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1730" activeTab="2"/>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'9'!$A$2:$U$25</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<sst xmlns="http://schemas.openxmlformats.org/spreadsheetml/2006/main" count="6709" uniqueCount="1425">
  <si>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</si>
  <si>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</si>
  <si>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</si>
  <si>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</si>
  <si>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</si>
  <si>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</si>
  <si>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</si>
  <si>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</si>
  <si>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</si>
  <si>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</si>
  <si>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</si>
  <si>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</si>
  <si>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</si>
  <si>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</si>
  <si>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</si>
  <si>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</si>
  <si>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</si>
  <si>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</si>
  <si>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</si>
  <si>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</si>
  <si>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</si>
  <si>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</si>
  <si>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</si>
  <si>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</si>
  <si>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</si>
  <si>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</si>
  <si>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</si>
  <si>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</si>
  <si>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</si>
  <si>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</si>
  <si>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</si>
  <si>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</si>
  <si>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</si>
  <si>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</si>
  <si>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</si>
  <si>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</si>
  <si>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</si>
  <si>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</si>
  <si>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</si>
  <si>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</si>
  <si>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</si>
  <si>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</si>
  <si>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</si>
  <si>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</si>
  <si>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</si>
  <si>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</si>
  <si>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</si>
  <si>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</si>
  <si>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</si>
  <si>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</si>
  <si>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</si>
  <si>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</si>
  <si>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</si>
  <si>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</si>
  <si>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</si>
  <si>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</si>
  <si>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</si>
  <si>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</si>
  <si>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</si>
  <si>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</si>
  <si>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</si>
  <si>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</si>
  <si>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</si>
  <si>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</si>
  <si>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</si>
  <si>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</si>
  <si>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</si>
  <si>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</si>
  <si>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</si>
  <si>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</si>
  <si>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</si>
  <si>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</si>
  <si>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</si>
  <si>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</si>
  <si>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</si>
  <si>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</si>
  <si>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</si>
  <si>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</si>
  <si>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</si>
  <si>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</si>
  <si>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</si>
  <si>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</si>
  <si>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</si>
  <si>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</si>
  <si>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</si>
  <si>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</si>
  <si>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</si>
  <si>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</si>
  <si>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</si>
  <si>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</si>
  <si>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</si>
  <si>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</si>
  <si>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</si>
  <si>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</si>
  <si>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</si>
  <si>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</si>
  <si>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</si>
  <si>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</si>
  <si>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</si>
  <si>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</si>
  <si>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</si>
  <si>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</si>
  <si>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</si>
  <si>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</si>
  <si>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</si>
  <si>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</si>
  <si>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Andahuaylas</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</si>
  <si>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</si>
  <si>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</si>
  <si>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</si>
  <si>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</si>
  <si>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</si>
  <si>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</si>
  <si>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</si>
  <si>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</si>
  <si>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</si>
  <si>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</si>
  <si>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</si>
  <si>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</si>
  <si>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</si>
  <si>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</si>
  <si>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</si>
  <si>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</si>
  <si>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</si>
  <si>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</si>
  <si>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</si>
  <si>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</si>
  <si>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</si>
  <si>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Grocio Prado</t>
  </si>
  <si>
    <t>Nazca</t>
  </si>
  <si>
    <t>Pisco</t>
  </si>
  <si>
    <t>Junin</t>
  </si>
  <si>
    <t>Chanchamayo</t>
  </si>
  <si>
    <t>Pichanaqui</t>
  </si>
  <si>
    <t>Huancayo</t>
  </si>
  <si>
    <t>El Tambo</t>
  </si>
  <si>
    <t>Tarma</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</si>
  <si>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</si>
  <si>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</si>
  <si>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</si>
  <si>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</si>
  <si>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</si>
  <si>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</si>
  <si>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</si>
  <si>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</si>
  <si>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</si>
  <si>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</si>
  <si>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</si>
  <si>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</si>
  <si>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</si>
  <si>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</si>
  <si>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</si>
  <si>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</si>
  <si>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</si>
  <si>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</si>
  <si>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</si>
  <si>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</si>
  <si>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</si>
  <si>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Molina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</si>
  <si>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</si>
  <si>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</si>
  <si>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</si>
  <si>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</si>
  <si>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</si>
  <si>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</si>
  <si>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</si>
  <si>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</si>
  <si>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</si>
  <si>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</si>
  <si>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</si>
  <si>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</si>
  <si>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</si>
  <si>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</si>
  <si>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</si>
  <si>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</si>
  <si>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</si>
  <si>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</si>
  <si>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</si>
  <si>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El Agustino</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</si>
  <si>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</si>
  <si>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</si>
  <si>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</si>
  <si>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</si>
  <si>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</si>
  <si>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</si>
  <si>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</si>
  <si>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</si>
  <si>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</si>
  <si>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</si>
  <si>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</si>
  <si>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</si>
  <si>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</si>
  <si>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</si>
  <si>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</si>
  <si>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</si>
  <si>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</si>
  <si>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</si>
  <si>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</si>
  <si>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</si>
  <si>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</si>
  <si>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</si>
  <si>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</si>
  <si>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</si>
  <si>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</si>
  <si>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</si>
  <si>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Gregorio Albarracín L</t>
  </si>
  <si>
    <t>Coronel Portillo</t>
  </si>
  <si>
    <t>Callaria</t>
  </si>
  <si>
    <t>Padre Abad</t>
  </si>
  <si>
    <t>COMPARTAMOS FINANCIE</t>
  </si>
  <si>
    <t>Casma</t>
  </si>
  <si>
    <t>Nuevo Chimbote</t>
  </si>
  <si>
    <t>Carhuaz</t>
  </si>
  <si>
    <t>Cerro Colorado</t>
  </si>
  <si>
    <t>Paucarpata</t>
  </si>
  <si>
    <t>Alto Selva Alegre</t>
  </si>
  <si>
    <t>Jacobo Hunter</t>
  </si>
  <si>
    <t>Cocachacra</t>
  </si>
  <si>
    <t>Chota</t>
  </si>
  <si>
    <t>Bellavista</t>
  </si>
  <si>
    <t>San Jeronimo</t>
  </si>
  <si>
    <t>La Esperanza</t>
  </si>
  <si>
    <t>Olmos</t>
  </si>
  <si>
    <t>Pachacamac</t>
  </si>
  <si>
    <t>Huarochiri</t>
  </si>
  <si>
    <t>San Antonio</t>
  </si>
  <si>
    <t>La Union</t>
  </si>
  <si>
    <t>Marcavelica</t>
  </si>
  <si>
    <t>Mancora</t>
  </si>
  <si>
    <t>FINANCIERA CONFIANZA</t>
  </si>
  <si>
    <t>Chachapoyas</t>
  </si>
  <si>
    <t>Moro</t>
  </si>
  <si>
    <t>La Joya</t>
  </si>
  <si>
    <t>Uraca</t>
  </si>
  <si>
    <t>Chivay</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</si>
  <si>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</si>
  <si>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</si>
  <si>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</si>
  <si>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</si>
  <si>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</si>
  <si>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</si>
  <si>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</si>
  <si>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</si>
  <si>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</si>
  <si>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</si>
  <si>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</si>
  <si>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</si>
  <si>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</si>
  <si>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</si>
  <si>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</si>
  <si>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</si>
  <si>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</si>
  <si>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</si>
  <si>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</si>
  <si>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</si>
  <si>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</si>
  <si>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</si>
  <si>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</si>
  <si>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</si>
  <si>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</si>
  <si>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</si>
  <si>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</si>
  <si>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</si>
  <si>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</si>
  <si>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Yauli</t>
  </si>
  <si>
    <t>Santa Rosa de Sacco</t>
  </si>
  <si>
    <t>Chocope</t>
  </si>
  <si>
    <t>Otuzco</t>
  </si>
  <si>
    <t>Sanchez Carrion</t>
  </si>
  <si>
    <t>Huamachuco</t>
  </si>
  <si>
    <t>Santiago de Chuco</t>
  </si>
  <si>
    <t>Pataz</t>
  </si>
  <si>
    <t>Tayabamba</t>
  </si>
  <si>
    <t>Parcoy</t>
  </si>
  <si>
    <t>Tucume</t>
  </si>
  <si>
    <t>Imperial</t>
  </si>
  <si>
    <t>Canta</t>
  </si>
  <si>
    <t>General Sanchez Cerro</t>
  </si>
  <si>
    <t>Omate</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</si>
  <si>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</si>
  <si>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</si>
  <si>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</si>
  <si>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</si>
  <si>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</si>
  <si>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</si>
  <si>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</si>
  <si>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</si>
  <si>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</si>
  <si>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</si>
  <si>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</si>
  <si>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</si>
  <si>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</si>
  <si>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</si>
  <si>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</si>
  <si>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</si>
  <si>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Victor Larco Herrera</t>
  </si>
  <si>
    <t>Motupe</t>
  </si>
  <si>
    <t>Mariscal Caceres</t>
  </si>
  <si>
    <t>Juanjui</t>
  </si>
  <si>
    <t>Tocache</t>
  </si>
  <si>
    <t>Zarumilla</t>
  </si>
  <si>
    <t>Aguas Verdes</t>
  </si>
  <si>
    <t>FINANCIERA QAPAQ</t>
  </si>
  <si>
    <t>Huasahuasi</t>
  </si>
  <si>
    <t>Mala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</si>
  <si>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</si>
  <si>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</si>
  <si>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</si>
  <si>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</si>
  <si>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</si>
  <si>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</si>
  <si>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</si>
  <si>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</si>
  <si>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</si>
  <si>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</si>
  <si>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</si>
  <si>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</si>
  <si>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</si>
  <si>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</si>
  <si>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</si>
  <si>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</si>
  <si>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</si>
  <si>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</si>
  <si>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</si>
  <si>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</si>
  <si>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</si>
  <si>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</si>
  <si>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</si>
  <si>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</si>
  <si>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</si>
  <si>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</si>
  <si>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</si>
  <si>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</si>
  <si>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</si>
  <si>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</si>
  <si>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</si>
  <si>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</si>
  <si>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</si>
  <si>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</si>
  <si>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</si>
  <si>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</si>
  <si>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</si>
  <si>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</si>
  <si>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</si>
  <si>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</si>
  <si>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</si>
  <si>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</si>
  <si>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</si>
  <si>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</si>
  <si>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</si>
  <si>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</si>
  <si>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</si>
  <si>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Yanahuara</t>
  </si>
  <si>
    <t>Laredo</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</si>
  <si>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</si>
  <si>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</si>
  <si>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</si>
  <si>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</si>
  <si>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</si>
  <si>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</si>
  <si>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</si>
  <si>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</si>
  <si>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</si>
  <si>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</si>
  <si>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</si>
  <si>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</si>
  <si>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</si>
  <si>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</si>
  <si>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</si>
  <si>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</si>
  <si>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</si>
  <si>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</si>
  <si>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</si>
  <si>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</si>
  <si>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</si>
  <si>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</si>
  <si>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</si>
  <si>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</si>
  <si>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</si>
  <si>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</si>
  <si>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</si>
  <si>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</si>
  <si>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</si>
  <si>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</si>
  <si>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</si>
  <si>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</si>
  <si>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</si>
  <si>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</si>
  <si>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</si>
  <si>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</si>
  <si>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</si>
  <si>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</si>
  <si>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</si>
  <si>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</si>
  <si>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</si>
  <si>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</si>
  <si>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</si>
  <si>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</si>
  <si>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</si>
  <si>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</si>
  <si>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</si>
  <si>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</si>
  <si>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</si>
  <si>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</si>
  <si>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</si>
  <si>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</si>
  <si>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</si>
  <si>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</si>
  <si>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</si>
  <si>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</si>
  <si>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</si>
  <si>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</si>
  <si>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</si>
  <si>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</si>
  <si>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</si>
  <si>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</si>
  <si>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</si>
  <si>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</si>
  <si>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</si>
  <si>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</si>
  <si>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</si>
  <si>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</si>
  <si>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</si>
  <si>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</si>
  <si>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</si>
  <si>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</si>
  <si>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</si>
  <si>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</si>
  <si>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</si>
  <si>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</si>
  <si>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</si>
  <si>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</si>
  <si>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</si>
  <si>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</si>
  <si>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</si>
  <si>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</si>
  <si>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</si>
  <si>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</si>
  <si>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</si>
  <si>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</si>
  <si>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</si>
  <si>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</si>
  <si>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</si>
  <si>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</si>
  <si>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</si>
  <si>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</si>
  <si>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</si>
  <si>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</si>
  <si>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</si>
  <si>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</si>
  <si>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</si>
  <si>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</si>
  <si>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</si>
  <si>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</si>
  <si>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</si>
  <si>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</si>
  <si>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</si>
  <si>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</si>
  <si>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</si>
  <si>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</si>
  <si>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</si>
  <si>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</si>
  <si>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</si>
  <si>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</si>
  <si>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</si>
  <si>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</si>
  <si>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</si>
  <si>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</si>
  <si>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</si>
  <si>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</si>
  <si>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</si>
  <si>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</si>
  <si>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</si>
  <si>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3.787</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</si>
  <si>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</si>
  <si>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</si>
  <si>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</si>
  <si>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</si>
  <si>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</si>
  <si>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</si>
  <si>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</si>
  <si>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</si>
  <si>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</si>
  <si>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</si>
  <si>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</si>
  <si>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</si>
  <si>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</si>
  <si>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</si>
  <si>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</si>
  <si>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</si>
  <si>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</si>
  <si>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</si>
  <si>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</si>
  <si>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</si>
  <si>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</si>
  <si>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</si>
  <si>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</si>
  <si>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</si>
  <si>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</si>
  <si>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</si>
  <si>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</si>
  <si>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</si>
  <si>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</si>
  <si>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</si>
  <si>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</si>
  <si>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</si>
  <si>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</si>
  <si>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</si>
  <si>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</si>
  <si>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</si>
  <si>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</si>
  <si>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</si>
  <si>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</si>
  <si>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</si>
  <si>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</si>
  <si>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</si>
  <si>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</si>
  <si>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</si>
  <si>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</si>
  <si>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</si>
  <si>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</si>
  <si>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</si>
  <si>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</si>
  <si>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</si>
  <si>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</si>
  <si>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</si>
  <si>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</si>
  <si>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</si>
  <si>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</si>
  <si>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</si>
  <si>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</si>
  <si>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</si>
  <si>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</si>
  <si>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</si>
  <si>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</si>
  <si>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</si>
  <si>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</si>
  <si>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</si>
  <si>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</si>
  <si>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</si>
  <si>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</si>
  <si>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</si>
  <si>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</si>
  <si>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</si>
  <si>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</si>
  <si>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</si>
  <si>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</si>
  <si>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</si>
  <si>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</si>
  <si>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</si>
  <si>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</si>
  <si>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</si>
  <si>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</si>
  <si>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</si>
  <si>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</si>
  <si>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</si>
  <si>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</si>
  <si>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</si>
  <si>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</si>
  <si>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</si>
  <si>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</si>
  <si>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</si>
  <si>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</si>
  <si>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</si>
  <si>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</si>
  <si>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</si>
  <si>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</si>
  <si>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</si>
  <si>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</si>
  <si>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</si>
  <si>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</si>
  <si>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</si>
  <si>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</si>
  <si>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</si>
  <si>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</si>
  <si>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</si>
  <si>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</si>
  <si>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</si>
  <si>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</si>
  <si>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</si>
  <si>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</si>
  <si>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</si>
  <si>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</si>
  <si>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</si>
  <si>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</si>
  <si>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</si>
  <si>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</si>
  <si>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</si>
  <si>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</si>
  <si>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</si>
  <si>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</si>
  <si>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</si>
  <si>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</si>
  <si>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</si>
  <si>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</si>
  <si>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</si>
  <si>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</si>
  <si>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</si>
  <si>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</si>
  <si>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</si>
  <si>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</si>
  <si>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</si>
  <si>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</si>
  <si>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</si>
  <si>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</si>
  <si>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</si>
  <si>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</si>
  <si>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</si>
  <si>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</si>
  <si>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</si>
  <si>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</si>
  <si>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</si>
  <si>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</si>
  <si>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</si>
  <si>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</si>
  <si>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</si>
  <si>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</si>
  <si>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</si>
  <si>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</si>
  <si>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</si>
  <si>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</si>
  <si>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</si>
  <si>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</si>
  <si>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</si>
  <si>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</si>
  <si>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</si>
  <si>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</si>
  <si>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</si>
  <si>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</si>
  <si>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</si>
  <si>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</si>
  <si>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</si>
  <si>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</si>
  <si>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</si>
  <si>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</si>
  <si>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</si>
  <si>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</si>
  <si>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</si>
  <si>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</si>
  <si>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</si>
  <si>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</si>
  <si>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</si>
  <si>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</si>
  <si>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</si>
  <si>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</si>
  <si>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</si>
  <si>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</si>
  <si>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</si>
  <si>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</si>
  <si>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</si>
  <si>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</si>
  <si>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</si>
  <si>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</si>
  <si>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</si>
  <si>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</si>
  <si>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</si>
  <si>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</si>
  <si>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</si>
  <si>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</si>
  <si>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</si>
  <si>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</si>
  <si>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</si>
  <si>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</si>
  <si>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</si>
  <si>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</si>
  <si>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</si>
  <si>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</si>
  <si>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</si>
  <si>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</si>
  <si>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</si>
  <si>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</si>
  <si>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</si>
  <si>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</si>
  <si>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</si>
  <si>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</si>
  <si>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</si>
  <si>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</si>
  <si>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</si>
  <si>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</si>
  <si>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</si>
  <si>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</si>
  <si>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</si>
  <si>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</si>
  <si>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</si>
  <si>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</si>
  <si>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</si>
  <si>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</si>
  <si>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</si>
  <si>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</si>
  <si>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</si>
  <si>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</si>
  <si>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</si>
  <si>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</si>
  <si>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</si>
  <si>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</si>
  <si>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</si>
  <si>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</si>
  <si>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</si>
  <si>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</si>
  <si>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</si>
  <si>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</si>
  <si>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</si>
  <si>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</si>
  <si>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</si>
  <si>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</si>
  <si>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</si>
  <si>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</si>
  <si>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</si>
  <si>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</si>
  <si>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</si>
  <si>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</si>
  <si>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</si>
  <si>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</si>
  <si>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</si>
  <si>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</si>
  <si>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</si>
  <si>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</si>
  <si>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</si>
  <si>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</si>
  <si>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</si>
  <si>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</si>
  <si>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</si>
  <si>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</si>
  <si>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</si>
  <si>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</si>
  <si>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</si>
  <si>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</si>
  <si>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</si>
  <si>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</si>
  <si>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1/ Mediante DU N° 037-2021 se modificó el límite global de 10 % a 8 % por el periodo de Abril 2021 a Marzo 2022; por lo que los requerimientos de patrimonio efectivo por riesgos de crédito y de mercado son menores durante dicho periodo.</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</si>
  <si>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</si>
  <si>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</si>
  <si>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</si>
  <si>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</si>
  <si>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</si>
  <si>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</si>
  <si>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</si>
  <si>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31/03/2021)</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</si>
  <si>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</si>
  <si>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</si>
  <si>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</si>
  <si>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</si>
  <si>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</si>
  <si>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</si>
  <si>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</si>
  <si>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</si>
  <si>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</si>
  <si>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</si>
  <si>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</si>
  <si>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</si>
  <si>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</si>
  <si>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</si>
  <si>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</si>
  <si>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</si>
  <si>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</si>
  <si>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</si>
  <si>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</si>
  <si>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</si>
  <si>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</si>
  <si>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</si>
  <si>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</si>
  <si>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</si>
  <si>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</si>
  <si>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</si>
  <si>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</si>
  <si>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</si>
  <si>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</si>
  <si>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</si>
  <si>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</si>
  <si>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</si>
  <si>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</si>
  <si>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</si>
  <si>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</si>
  <si>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</si>
  <si>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</si>
  <si>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</si>
  <si>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</si>
  <si>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</si>
  <si>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</si>
  <si>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</si>
  <si>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</si>
  <si>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</si>
  <si>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</si>
  <si>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</si>
  <si>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</si>
  <si>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</si>
  <si>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</si>
  <si>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</si>
  <si>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</si>
  <si>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</si>
  <si>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</si>
  <si>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</si>
  <si>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</si>
  <si>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</si>
  <si>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</si>
  <si>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</si>
  <si>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</si>
  <si>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</si>
  <si>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</si>
  <si>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</si>
  <si>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</si>
  <si>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</si>
  <si>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</si>
  <si>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</si>
  <si>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</si>
  <si>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</si>
  <si>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</si>
  <si>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</si>
  <si>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</si>
  <si>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</si>
  <si>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</si>
  <si>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</si>
  <si>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</si>
  <si>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</si>
  <si>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</si>
  <si>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</si>
  <si>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</si>
  <si>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</si>
  <si>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</si>
  <si>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</si>
  <si>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</si>
  <si>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</si>
  <si>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</si>
  <si>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</si>
  <si>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</si>
  <si>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</si>
  <si>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</si>
  <si>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</si>
  <si>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</si>
  <si>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</si>
  <si>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</si>
  <si>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</si>
  <si>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</si>
  <si>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</si>
  <si>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</si>
  <si>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</si>
  <si>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</si>
  <si>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</si>
  <si>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</si>
  <si>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</si>
  <si>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</si>
  <si>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</si>
  <si>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</si>
  <si>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</si>
  <si>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</si>
  <si>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</si>
  <si>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</si>
  <si>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</si>
  <si>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</si>
  <si>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</si>
  <si>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</si>
  <si>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</si>
  <si>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</si>
  <si>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</si>
  <si>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</si>
  <si>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</si>
  <si>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</si>
  <si>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</si>
  <si>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</si>
  <si>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</si>
  <si>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</si>
  <si>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</si>
  <si>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</si>
  <si>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</si>
  <si>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</si>
  <si>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 soberano de ME</t>
  </si>
  <si>
    <t>Ponderador derivados crediticios</t>
  </si>
  <si>
    <t>Ponderador</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</si>
  <si>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</si>
  <si>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</si>
  <si>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</si>
  <si>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</si>
  <si>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</si>
  <si>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</si>
  <si>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</si>
  <si>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</si>
  <si>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</si>
  <si>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</si>
  <si>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</si>
  <si>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</si>
  <si>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</si>
  <si>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</si>
  <si>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</si>
  <si>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</si>
  <si>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</si>
  <si>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</si>
  <si>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</si>
  <si>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</si>
  <si>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</si>
  <si>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</si>
  <si>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</si>
  <si>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</si>
  <si>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</si>
  <si>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</si>
  <si>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</si>
  <si>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</si>
  <si>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</si>
  <si>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</si>
  <si>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</si>
  <si>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</si>
  <si>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</si>
  <si>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</si>
  <si>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</si>
  <si>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</si>
  <si>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</si>
  <si>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</si>
  <si>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</si>
  <si>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</si>
  <si>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</si>
  <si>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</si>
  <si>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</si>
  <si>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</si>
  <si>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</si>
  <si>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</si>
  <si>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</si>
  <si>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</si>
  <si>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</si>
  <si>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</si>
  <si>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</si>
  <si>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</si>
  <si>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</si>
  <si>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</si>
  <si>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</si>
  <si>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</si>
  <si>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</si>
  <si>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</si>
  <si>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</si>
  <si>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</si>
  <si>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</si>
  <si>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</si>
  <si>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</si>
  <si>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</si>
  <si>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</si>
  <si>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</si>
  <si>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</si>
  <si>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</si>
  <si>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</si>
  <si>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</si>
  <si>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Abril de 2021</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</si>
  <si>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</si>
  <si>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</si>
  <si>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</si>
  <si>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</si>
  <si>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</si>
  <si>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</si>
  <si>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</si>
  <si>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</si>
  <si>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</si>
  <si>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</si>
  <si>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</si>
  <si>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</si>
  <si>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</si>
  <si>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</si>
  <si>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</si>
  <si>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</si>
  <si>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</si>
  <si>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</si>
  <si>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</si>
  <si>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</si>
  <si>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</si>
  <si>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</si>
  <si>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</si>
  <si>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</si>
  <si>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</si>
  <si>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</si>
  <si>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</si>
  <si>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</si>
  <si>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</si>
  <si>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</si>
  <si>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</si>
  <si>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</si>
  <si>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</si>
  <si>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</si>
  <si>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</si>
  <si>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</si>
  <si>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</si>
  <si>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</si>
  <si>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</si>
  <si>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</si>
  <si>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</si>
  <si>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</si>
  <si>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</si>
  <si>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</si>
  <si>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</si>
  <si>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</si>
  <si>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</si>
  <si>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</si>
  <si>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</si>
  <si>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</si>
  <si>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</si>
  <si>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</si>
  <si>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</si>
  <si>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</si>
  <si>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</si>
  <si>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</si>
  <si>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</si>
  <si>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</si>
  <si>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</si>
  <si>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</si>
  <si>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</si>
  <si>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</si>
  <si>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</si>
  <si>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</si>
  <si>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</si>
  <si>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</si>
  <si>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</si>
  <si>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</si>
  <si>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</si>
  <si>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</si>
  <si>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</si>
  <si>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</si>
  <si>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</si>
  <si>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</si>
  <si>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</si>
  <si>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</si>
  <si>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Amitsui Auto Finance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</si>
  <si>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</si>
  <si>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</si>
  <si>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</si>
  <si>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</si>
  <si>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</si>
  <si>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</si>
  <si>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</si>
  <si>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</si>
  <si>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</si>
  <si>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</si>
  <si>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</si>
  <si>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</si>
  <si>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</si>
  <si>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</si>
  <si>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</si>
  <si>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</si>
  <si>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</si>
  <si>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</si>
  <si>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</si>
  <si>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</si>
  <si>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</si>
  <si>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Mediante DU N° 037-2021 se modificó el límite global de 10 % a 8 % por el periodo de Abril 2021 a Marzo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</si>
  <si>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</si>
  <si>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</si>
  <si>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</si>
  <si>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</si>
  <si>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</si>
  <si>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</si>
  <si>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</si>
  <si>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</si>
  <si>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</si>
  <si>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</si>
  <si>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</si>
  <si>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</si>
  <si>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</si>
  <si>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</si>
  <si>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</si>
  <si>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</si>
  <si>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</si>
  <si>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</si>
  <si>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</si>
  <si>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</si>
  <si>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</si>
  <si>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</si>
  <si>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</si>
  <si>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</si>
  <si>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</si>
  <si>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</si>
  <si>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</si>
  <si>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</si>
  <si>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</si>
  <si>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</si>
  <si>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</si>
  <si>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</si>
  <si>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</si>
  <si>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</si>
  <si>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</si>
  <si>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</si>
  <si>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</si>
  <si>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</si>
  <si>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</si>
  <si>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</si>
  <si>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</si>
  <si>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</si>
  <si>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</si>
  <si>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</si>
  <si>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</si>
  <si>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</si>
  <si>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</si>
  <si>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</si>
  <si>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</si>
  <si>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</si>
  <si>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</si>
  <si>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</si>
  <si>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</si>
  <si>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</si>
  <si>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</si>
  <si>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</si>
  <si>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</si>
  <si>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</si>
  <si>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</si>
  <si>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</si>
  <si>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</si>
  <si>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</si>
  <si>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</si>
  <si>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</si>
  <si>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</si>
  <si>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</si>
  <si>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</si>
  <si>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</si>
  <si>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</si>
  <si>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</si>
  <si>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</si>
  <si>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Actualizaco el 19.08.2021</t>
  </si>
  <si>
    <t>Actualizado el 28/09/2021</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</si>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</sst>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0" fontId="1" fillId="0" borderId="0">
      <alignment/>
      <protection/>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494">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36" applyFill="1">
      <alignment/>
      <protection/>
    </xf>
    <xf numFmtId="0" fontId="32" fillId="0" borderId="0" xfId="36" applyFont="1" applyFill="1">
      <alignment/>
      <protection/>
    </xf>
    <xf numFmtId="186" fontId="20" fillId="0" borderId="0" xfId="36" applyNumberFormat="1" applyFont="1" applyFill="1">
      <alignment/>
      <protection/>
    </xf>
    <xf numFmtId="0" fontId="52" fillId="0" borderId="0" xfId="36"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36"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36" applyFont="1" applyBorder="1" applyAlignment="1">
      <alignment horizontal="center" vertical="center"/>
      <protection/>
    </xf>
    <xf numFmtId="0" fontId="1" fillId="0" borderId="0" xfId="36"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36"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36"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36"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36"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36"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36"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36"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7" applyNumberFormat="1" applyFont="1" applyFill="1" applyBorder="1" applyAlignment="1">
      <alignment horizontal="left" vertical="center"/>
    </xf>
    <xf numFmtId="185" fontId="14" fillId="0" borderId="0" xfId="36" applyNumberFormat="1" applyFont="1" applyFill="1" applyAlignment="1">
      <alignment vertical="center"/>
      <protection/>
    </xf>
    <xf numFmtId="188" fontId="12" fillId="0" borderId="0" xfId="37" applyNumberFormat="1" applyFont="1" applyFill="1" applyBorder="1" applyAlignment="1">
      <alignment horizontal="left" vertical="center"/>
    </xf>
    <xf numFmtId="0" fontId="14" fillId="0" borderId="0" xfId="36"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0" fontId="15" fillId="0" borderId="0" xfId="36" applyFont="1">
      <alignment/>
      <protection/>
    </xf>
    <xf numFmtId="185" fontId="15" fillId="0" borderId="0" xfId="36" applyNumberFormat="1" applyFont="1">
      <alignment/>
      <protection/>
    </xf>
    <xf numFmtId="0" fontId="79" fillId="0" borderId="0" xfId="36" applyFont="1">
      <alignment/>
      <protection/>
    </xf>
    <xf numFmtId="175" fontId="0" fillId="0" borderId="0" xfId="27" applyNumberFormat="1" applyFont="1"/>
    <xf numFmtId="0" fontId="1" fillId="0" borderId="0" xfId="36">
      <alignment/>
      <protection/>
    </xf>
    <xf numFmtId="191" fontId="1" fillId="0" borderId="0" xfId="36" applyNumberFormat="1">
      <alignment/>
      <protection/>
    </xf>
    <xf numFmtId="185" fontId="1" fillId="0" borderId="0" xfId="36"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8" applyNumberFormat="1" applyFont="1" applyBorder="1" applyAlignment="1">
      <alignment horizontal="right"/>
    </xf>
    <xf numFmtId="164" fontId="12" fillId="0" borderId="23" xfId="38" applyNumberFormat="1" applyFont="1" applyBorder="1" applyAlignment="1">
      <alignment horizontal="right" wrapText="1"/>
    </xf>
    <xf numFmtId="175" fontId="12" fillId="0" borderId="23" xfId="38"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8" applyNumberFormat="1" applyFont="1" applyBorder="1" applyAlignment="1">
      <alignment horizontal="center" vertical="center"/>
    </xf>
    <xf numFmtId="193" fontId="13" fillId="0" borderId="0" xfId="39"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8" applyNumberFormat="1" applyFont="1" applyBorder="1" applyAlignment="1">
      <alignment horizontal="center" vertical="center"/>
    </xf>
    <xf numFmtId="193" fontId="13" fillId="0" borderId="3" xfId="39" applyNumberFormat="1" applyFont="1" applyBorder="1" applyAlignment="1">
      <alignment horizontal="center" vertical="center"/>
    </xf>
    <xf numFmtId="2" fontId="12" fillId="0" borderId="0" xfId="39" applyNumberFormat="1" applyFont="1" applyBorder="1" applyAlignment="1">
      <alignment horizontal="center"/>
    </xf>
    <xf numFmtId="2" fontId="10" fillId="0" borderId="0" xfId="20" applyNumberFormat="1" applyFont="1" applyBorder="1">
      <alignment/>
      <protection/>
    </xf>
    <xf numFmtId="2" fontId="12" fillId="0" borderId="0" xfId="39" applyNumberFormat="1" applyFont="1" applyBorder="1" applyAlignment="1">
      <alignment horizontal="center" vertical="center"/>
    </xf>
    <xf numFmtId="3" fontId="12" fillId="0" borderId="0" xfId="39"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40" applyNumberFormat="1" applyFont="1" applyBorder="1" applyAlignment="1">
      <alignment horizontal="right"/>
    </xf>
    <xf numFmtId="175" fontId="13" fillId="0" borderId="0" xfId="40" applyNumberFormat="1" applyFont="1" applyBorder="1" applyAlignment="1">
      <alignment horizontal="right"/>
    </xf>
    <xf numFmtId="1" fontId="10" fillId="0" borderId="0" xfId="20" applyNumberFormat="1" applyFont="1" applyBorder="1">
      <alignment/>
      <protection/>
    </xf>
    <xf numFmtId="194" fontId="12" fillId="0" borderId="0" xfId="40" applyNumberFormat="1" applyFont="1" applyBorder="1" applyAlignment="1">
      <alignment horizontal="center" vertical="center"/>
    </xf>
    <xf numFmtId="195" fontId="13" fillId="0" borderId="0" xfId="40"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40" applyNumberFormat="1" applyFont="1" applyBorder="1" applyAlignment="1">
      <alignment horizontal="center" vertical="center"/>
    </xf>
    <xf numFmtId="195" fontId="13" fillId="0" borderId="3" xfId="40" applyNumberFormat="1" applyFont="1" applyBorder="1" applyAlignment="1">
      <alignment horizontal="center" vertical="center"/>
    </xf>
    <xf numFmtId="196" fontId="12" fillId="0" borderId="0" xfId="41"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2"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3" applyNumberFormat="1" applyFont="1" applyFill="1" applyBorder="1" applyAlignment="1">
      <alignment horizontal="center" vertical="center"/>
    </xf>
    <xf numFmtId="3" fontId="12" fillId="0" borderId="0" xfId="43"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3"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4"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5">
      <alignment/>
      <protection/>
    </xf>
    <xf numFmtId="210" fontId="93" fillId="2" borderId="0" xfId="45" applyNumberFormat="1" applyFont="1" applyFill="1" applyAlignment="1">
      <alignment horizontal="left"/>
      <protection/>
    </xf>
    <xf numFmtId="0" fontId="1" fillId="2" borderId="3" xfId="45" applyFill="1" applyBorder="1">
      <alignment/>
      <protection/>
    </xf>
    <xf numFmtId="0" fontId="94" fillId="2" borderId="1" xfId="45" applyFont="1" applyFill="1" applyBorder="1">
      <alignment/>
      <protection/>
    </xf>
    <xf numFmtId="0" fontId="94" fillId="2" borderId="0" xfId="45" applyFont="1" applyFill="1" applyBorder="1">
      <alignment/>
      <protection/>
    </xf>
    <xf numFmtId="0" fontId="94" fillId="2" borderId="0" xfId="45" applyFont="1" applyFill="1" applyBorder="1" applyAlignment="1">
      <alignment horizontal="center"/>
      <protection/>
    </xf>
    <xf numFmtId="0" fontId="94" fillId="2" borderId="4" xfId="45" applyFont="1" applyFill="1" applyBorder="1">
      <alignment/>
      <protection/>
    </xf>
    <xf numFmtId="37" fontId="96" fillId="2" borderId="4" xfId="45" applyNumberFormat="1" applyFont="1" applyFill="1" applyBorder="1" applyAlignment="1" applyProtection="1" quotePrefix="1">
      <alignment horizontal="center" vertical="center"/>
      <protection/>
    </xf>
    <xf numFmtId="0" fontId="97" fillId="2" borderId="19" xfId="45" applyFont="1" applyFill="1" applyBorder="1">
      <alignment/>
      <protection/>
    </xf>
    <xf numFmtId="37" fontId="97" fillId="2" borderId="19" xfId="45" applyNumberFormat="1" applyFont="1" applyFill="1" applyBorder="1" applyProtection="1">
      <alignment/>
      <protection/>
    </xf>
    <xf numFmtId="37" fontId="97" fillId="2" borderId="0" xfId="45" applyNumberFormat="1" applyFont="1" applyFill="1" applyBorder="1" applyProtection="1">
      <alignment/>
      <protection/>
    </xf>
    <xf numFmtId="0" fontId="10" fillId="2" borderId="0" xfId="45" applyFont="1" applyFill="1">
      <alignment/>
      <protection/>
    </xf>
    <xf numFmtId="211" fontId="97" fillId="2" borderId="0" xfId="45" applyNumberFormat="1" applyFont="1" applyFill="1" applyBorder="1" applyAlignment="1" applyProtection="1">
      <alignment vertical="center"/>
      <protection/>
    </xf>
    <xf numFmtId="211" fontId="98" fillId="2" borderId="0" xfId="45" applyNumberFormat="1" applyFont="1" applyFill="1" applyBorder="1" applyAlignment="1" applyProtection="1">
      <alignment vertical="center"/>
      <protection/>
    </xf>
    <xf numFmtId="211" fontId="1" fillId="0" borderId="0" xfId="45" applyNumberFormat="1">
      <alignment/>
      <protection/>
    </xf>
    <xf numFmtId="0" fontId="12" fillId="0" borderId="0" xfId="45" applyFont="1" applyBorder="1" applyAlignment="1">
      <alignment vertical="center"/>
      <protection/>
    </xf>
    <xf numFmtId="211" fontId="98" fillId="2" borderId="3" xfId="45" applyNumberFormat="1" applyFont="1" applyFill="1" applyBorder="1" applyAlignment="1" applyProtection="1">
      <alignment horizontal="left" vertical="center"/>
      <protection/>
    </xf>
    <xf numFmtId="211" fontId="98" fillId="2" borderId="3" xfId="45" applyNumberFormat="1" applyFont="1" applyFill="1" applyBorder="1" applyAlignment="1" applyProtection="1">
      <alignment vertical="center"/>
      <protection/>
    </xf>
    <xf numFmtId="211" fontId="97" fillId="2" borderId="0" xfId="45" applyNumberFormat="1" applyFont="1" applyFill="1" applyBorder="1" applyAlignment="1" applyProtection="1">
      <alignment horizontal="left" vertical="center"/>
      <protection/>
    </xf>
    <xf numFmtId="0" fontId="12" fillId="0" borderId="0" xfId="45"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7" applyNumberFormat="1" applyFont="1" applyFill="1" applyBorder="1" applyAlignment="1">
      <alignment horizontal="center" vertical="center"/>
    </xf>
    <xf numFmtId="3" fontId="13" fillId="0" borderId="0" xfId="47" applyNumberFormat="1" applyFont="1" applyFill="1" applyBorder="1" applyAlignment="1">
      <alignment horizontal="center" vertical="center"/>
    </xf>
    <xf numFmtId="212" fontId="13" fillId="0" borderId="3" xfId="47" applyNumberFormat="1" applyFont="1" applyFill="1" applyBorder="1" applyAlignment="1">
      <alignment horizontal="center" vertical="center"/>
    </xf>
    <xf numFmtId="3" fontId="13" fillId="0" borderId="3" xfId="47" applyNumberFormat="1" applyFont="1" applyFill="1" applyBorder="1" applyAlignment="1">
      <alignment horizontal="center" vertical="center"/>
    </xf>
    <xf numFmtId="174" fontId="13" fillId="0" borderId="0" xfId="48" applyNumberFormat="1" applyFont="1" applyBorder="1" applyAlignment="1">
      <alignment horizontal="center"/>
    </xf>
    <xf numFmtId="0" fontId="60" fillId="0" borderId="0" xfId="48"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10" fillId="0" borderId="0" xfId="46" applyFont="1" applyFill="1" applyBorder="1" applyAlignment="1" applyProtection="1">
      <alignment horizontal="center"/>
      <protection/>
    </xf>
    <xf numFmtId="0" fontId="9" fillId="0" borderId="0" xfId="20" applyFont="1" applyBorder="1" applyAlignment="1">
      <alignment horizontal="center"/>
      <protection/>
    </xf>
    <xf numFmtId="0" fontId="96" fillId="0" borderId="0" xfId="20" applyFont="1" applyFill="1" applyBorder="1" applyAlignment="1">
      <alignment horizontal="center"/>
      <protection/>
    </xf>
    <xf numFmtId="0" fontId="9" fillId="0" borderId="0" xfId="20" applyFont="1" applyFill="1" applyBorder="1" applyAlignment="1">
      <alignment horizontal="center"/>
      <protection/>
    </xf>
    <xf numFmtId="0" fontId="94" fillId="0" borderId="4" xfId="20" applyFont="1" applyFill="1" applyBorder="1">
      <alignment/>
      <protection/>
    </xf>
    <xf numFmtId="37" fontId="96" fillId="0" borderId="4" xfId="20" applyNumberFormat="1" applyFont="1" applyFill="1" applyBorder="1" applyAlignment="1" applyProtection="1" quotePrefix="1">
      <alignment horizontal="center" vertical="center"/>
      <protection/>
    </xf>
    <xf numFmtId="37" fontId="94"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7"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pplyAlignment="1">
      <alignment/>
      <protection/>
    </xf>
    <xf numFmtId="0" fontId="97" fillId="0" borderId="0" xfId="20" applyFont="1" applyFill="1" applyBorder="1">
      <alignment/>
      <protection/>
    </xf>
    <xf numFmtId="0" fontId="102" fillId="0" borderId="0" xfId="20" applyFont="1" applyFill="1" applyBorder="1">
      <alignment/>
      <protection/>
    </xf>
    <xf numFmtId="211" fontId="1" fillId="0" borderId="0" xfId="20" applyNumberFormat="1" applyFont="1">
      <alignment/>
      <protection/>
    </xf>
    <xf numFmtId="10" fontId="1" fillId="0" borderId="0" xfId="37" applyNumberFormat="1" applyFont="1"/>
    <xf numFmtId="0" fontId="2" fillId="0" borderId="0" xfId="49" applyFont="1" applyFill="1" applyAlignment="1">
      <alignment/>
      <protection/>
    </xf>
    <xf numFmtId="0" fontId="1" fillId="0" borderId="0" xfId="49" applyFill="1">
      <alignment/>
      <protection/>
    </xf>
    <xf numFmtId="0" fontId="32" fillId="0" borderId="0" xfId="49" applyFont="1" applyFill="1">
      <alignment/>
      <protection/>
    </xf>
    <xf numFmtId="0" fontId="20" fillId="0" borderId="0" xfId="49" applyFont="1" applyFill="1">
      <alignment/>
      <protection/>
    </xf>
    <xf numFmtId="0" fontId="52" fillId="0" borderId="0" xfId="49" applyFont="1" applyFill="1">
      <alignment/>
      <protection/>
    </xf>
    <xf numFmtId="0" fontId="103" fillId="0" borderId="0" xfId="35" applyFont="1" applyFill="1" applyBorder="1" applyAlignment="1" applyProtection="1">
      <alignment/>
      <protection/>
    </xf>
    <xf numFmtId="0" fontId="10" fillId="0" borderId="0" xfId="49" applyFont="1" applyFill="1" applyBorder="1">
      <alignment/>
      <protection/>
    </xf>
    <xf numFmtId="0" fontId="18" fillId="0" borderId="18" xfId="49" applyFont="1" applyFill="1" applyBorder="1" applyAlignment="1">
      <alignment horizontal="center" vertical="center" wrapText="1"/>
      <protection/>
    </xf>
    <xf numFmtId="0" fontId="10" fillId="0" borderId="18" xfId="49" applyFont="1" applyFill="1" applyBorder="1" applyAlignment="1">
      <alignment horizontal="center" vertical="center" wrapText="1"/>
      <protection/>
    </xf>
    <xf numFmtId="0" fontId="9" fillId="0" borderId="18" xfId="49" applyFont="1" applyFill="1" applyBorder="1" applyAlignment="1">
      <alignment horizontal="center" vertical="center" wrapText="1"/>
      <protection/>
    </xf>
    <xf numFmtId="0" fontId="1" fillId="0" borderId="0" xfId="49" applyFont="1" applyFill="1">
      <alignment/>
      <protection/>
    </xf>
    <xf numFmtId="0" fontId="13" fillId="0" borderId="0" xfId="49" applyFont="1" applyFill="1" applyBorder="1">
      <alignment/>
      <protection/>
    </xf>
    <xf numFmtId="4" fontId="12" fillId="0" borderId="0" xfId="49" applyNumberFormat="1" applyFont="1" applyFill="1" applyBorder="1">
      <alignment/>
      <protection/>
    </xf>
    <xf numFmtId="4" fontId="13" fillId="0" borderId="0" xfId="49" applyNumberFormat="1" applyFont="1" applyFill="1" applyBorder="1">
      <alignment/>
      <protection/>
    </xf>
    <xf numFmtId="0" fontId="14" fillId="0" borderId="0" xfId="49" applyFont="1" applyFill="1">
      <alignment/>
      <protection/>
    </xf>
    <xf numFmtId="0" fontId="12" fillId="0" borderId="0" xfId="50" applyFont="1" applyFill="1" applyBorder="1" applyProtection="1">
      <alignment/>
      <protection/>
    </xf>
    <xf numFmtId="213" fontId="13" fillId="0" borderId="0" xfId="51" applyNumberFormat="1" applyFont="1" applyFill="1" applyBorder="1" applyAlignment="1">
      <alignment horizontal="right"/>
    </xf>
    <xf numFmtId="0" fontId="12" fillId="0" borderId="0" xfId="49" applyFont="1" applyFill="1" applyBorder="1">
      <alignment/>
      <protection/>
    </xf>
    <xf numFmtId="213" fontId="12" fillId="0" borderId="0" xfId="51" applyNumberFormat="1" applyFont="1" applyFill="1" applyBorder="1" applyAlignment="1">
      <alignment horizontal="right"/>
    </xf>
    <xf numFmtId="213" fontId="14" fillId="0" borderId="0" xfId="49" applyNumberFormat="1" applyFont="1" applyFill="1">
      <alignment/>
      <protection/>
    </xf>
    <xf numFmtId="0" fontId="13" fillId="0" borderId="0" xfId="36" applyFont="1" applyFill="1" applyBorder="1">
      <alignment/>
      <protection/>
    </xf>
    <xf numFmtId="214" fontId="12" fillId="0" borderId="0" xfId="51" applyNumberFormat="1" applyFont="1" applyFill="1" applyBorder="1" applyAlignment="1">
      <alignment horizontal="center"/>
    </xf>
    <xf numFmtId="0" fontId="12" fillId="0" borderId="0" xfId="36" applyFont="1" applyFill="1" applyBorder="1">
      <alignment/>
      <protection/>
    </xf>
    <xf numFmtId="213" fontId="12" fillId="0" borderId="0" xfId="51" applyNumberFormat="1" applyFont="1" applyFill="1" applyBorder="1" applyAlignment="1">
      <alignment horizontal="center"/>
    </xf>
    <xf numFmtId="215" fontId="12" fillId="0" borderId="0" xfId="51" applyNumberFormat="1" applyFont="1" applyFill="1" applyBorder="1" applyAlignment="1">
      <alignment horizontal="right"/>
    </xf>
    <xf numFmtId="216" fontId="12" fillId="0" borderId="0" xfId="51" applyNumberFormat="1" applyFont="1" applyFill="1" applyBorder="1" applyAlignment="1">
      <alignment horizontal="right"/>
    </xf>
    <xf numFmtId="0" fontId="89" fillId="0" borderId="3" xfId="49" applyFont="1" applyFill="1" applyBorder="1">
      <alignment/>
      <protection/>
    </xf>
    <xf numFmtId="217" fontId="89" fillId="0" borderId="3" xfId="49" applyNumberFormat="1" applyFont="1" applyFill="1" applyBorder="1">
      <alignment/>
      <protection/>
    </xf>
    <xf numFmtId="217" fontId="22" fillId="0" borderId="3" xfId="49" applyNumberFormat="1" applyFont="1" applyFill="1" applyBorder="1">
      <alignment/>
      <protection/>
    </xf>
    <xf numFmtId="0" fontId="12" fillId="0" borderId="0" xfId="50" applyFont="1" applyFill="1" applyAlignment="1" applyProtection="1">
      <alignment vertical="center"/>
      <protection/>
    </xf>
    <xf numFmtId="0" fontId="15" fillId="0" borderId="0" xfId="49" applyFont="1" applyFill="1" applyBorder="1">
      <alignment/>
      <protection/>
    </xf>
    <xf numFmtId="0" fontId="31" fillId="0" borderId="0" xfId="49" applyFont="1" applyFill="1" applyBorder="1">
      <alignment/>
      <protection/>
    </xf>
    <xf numFmtId="0" fontId="31" fillId="0" borderId="0" xfId="49" applyFont="1" applyFill="1">
      <alignment/>
      <protection/>
    </xf>
    <xf numFmtId="0" fontId="12" fillId="0" borderId="0" xfId="36" applyFont="1" applyFill="1" applyAlignment="1">
      <alignment horizontal="left" vertical="center" indent="2"/>
      <protection/>
    </xf>
    <xf numFmtId="1" fontId="10" fillId="0" borderId="0" xfId="49" applyNumberFormat="1" applyFont="1" applyFill="1" applyBorder="1">
      <alignment/>
      <protection/>
    </xf>
    <xf numFmtId="0" fontId="12" fillId="0" borderId="0" xfId="45" applyFont="1" applyAlignment="1">
      <alignment vertical="center"/>
      <protection/>
    </xf>
    <xf numFmtId="218" fontId="14" fillId="0" borderId="0" xfId="52" applyNumberFormat="1" applyFont="1" applyFill="1" applyBorder="1"/>
    <xf numFmtId="0" fontId="1" fillId="0" borderId="0" xfId="49" applyFill="1" applyBorder="1">
      <alignment/>
      <protection/>
    </xf>
    <xf numFmtId="0" fontId="9" fillId="0" borderId="21" xfId="36"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 fillId="0" borderId="0" xfId="20" applyFill="1">
      <alignment/>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4" fontId="13" fillId="0" borderId="0" xfId="54" applyNumberFormat="1" applyFont="1" applyFill="1" applyBorder="1" applyAlignment="1">
      <alignment horizontal="center" vertical="center"/>
    </xf>
    <xf numFmtId="172" fontId="13" fillId="3" borderId="0" xfId="54" applyFont="1" applyFill="1" applyBorder="1" applyAlignment="1">
      <alignment horizontal="center" vertical="center"/>
    </xf>
    <xf numFmtId="0" fontId="14" fillId="0" borderId="0" xfId="20" applyFont="1" applyFill="1">
      <alignment/>
      <protection/>
    </xf>
    <xf numFmtId="37" fontId="97" fillId="0" borderId="0" xfId="53" applyNumberFormat="1" applyFont="1" applyFill="1" applyBorder="1" applyAlignment="1">
      <alignment horizontal="center" vertical="center"/>
    </xf>
    <xf numFmtId="37" fontId="12" fillId="0" borderId="0" xfId="54" applyNumberFormat="1" applyFont="1" applyFill="1" applyBorder="1" applyAlignment="1">
      <alignment horizontal="center" vertical="center"/>
    </xf>
    <xf numFmtId="172" fontId="12" fillId="0" borderId="0" xfId="54" applyFont="1" applyBorder="1" applyAlignment="1">
      <alignment horizontal="center" vertical="center"/>
    </xf>
    <xf numFmtId="172" fontId="12" fillId="3" borderId="0" xfId="54"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4" applyFont="1" applyBorder="1" applyAlignment="1">
      <alignment horizontal="center" vertical="center"/>
    </xf>
    <xf numFmtId="0" fontId="17" fillId="0" borderId="0" xfId="20" applyFont="1" applyFill="1">
      <alignment/>
      <protection/>
    </xf>
    <xf numFmtId="172" fontId="17" fillId="0" borderId="0" xfId="54"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4" applyFont="1" applyFill="1" applyBorder="1" applyAlignment="1">
      <alignment horizontal="center" vertical="center"/>
    </xf>
    <xf numFmtId="172" fontId="105" fillId="0" borderId="0" xfId="54" applyFont="1" applyFill="1" applyBorder="1" applyAlignment="1">
      <alignment horizontal="center" vertical="center"/>
    </xf>
    <xf numFmtId="172" fontId="22" fillId="0" borderId="0" xfId="54"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5" applyFont="1" applyFill="1" applyAlignment="1">
      <alignment horizontal="centerContinuous" vertical="center"/>
      <protection/>
    </xf>
    <xf numFmtId="0" fontId="43" fillId="0" borderId="0" xfId="55" applyFont="1">
      <alignment/>
      <protection/>
    </xf>
    <xf numFmtId="0" fontId="107" fillId="0" borderId="0" xfId="55" applyFont="1" applyAlignment="1">
      <alignment horizontal="centerContinuous" vertical="center"/>
      <protection/>
    </xf>
    <xf numFmtId="0" fontId="4" fillId="0" borderId="0" xfId="55" applyFont="1" applyAlignment="1">
      <alignment horizontal="centerContinuous" vertical="center"/>
      <protection/>
    </xf>
    <xf numFmtId="0" fontId="57" fillId="0" borderId="0" xfId="55" applyFont="1" applyAlignment="1">
      <alignment horizontal="centerContinuous" vertical="center"/>
      <protection/>
    </xf>
    <xf numFmtId="0" fontId="7" fillId="0" borderId="0" xfId="55" applyFont="1" applyAlignment="1">
      <alignment horizontal="centerContinuous" vertical="center"/>
      <protection/>
    </xf>
    <xf numFmtId="0" fontId="9" fillId="0" borderId="31" xfId="55" applyFont="1" applyFill="1" applyBorder="1" applyAlignment="1">
      <alignment horizontal="center" vertical="center"/>
      <protection/>
    </xf>
    <xf numFmtId="0" fontId="9" fillId="0" borderId="4" xfId="55" applyFont="1" applyFill="1" applyBorder="1" applyAlignment="1">
      <alignment horizontal="center" vertical="center"/>
      <protection/>
    </xf>
    <xf numFmtId="0" fontId="9" fillId="0" borderId="32" xfId="55" applyFont="1" applyFill="1" applyBorder="1" applyAlignment="1">
      <alignment horizontal="center" vertical="center"/>
      <protection/>
    </xf>
    <xf numFmtId="0" fontId="12" fillId="0" borderId="0" xfId="55"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6" applyNumberFormat="1" applyFont="1" applyFill="1" applyBorder="1" applyAlignment="1" applyProtection="1">
      <alignment vertical="center"/>
      <protection hidden="1"/>
    </xf>
    <xf numFmtId="3" fontId="111" fillId="0" borderId="0" xfId="57"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7"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4" fillId="0" borderId="3" xfId="20" applyFont="1" applyFill="1" applyBorder="1">
      <alignment/>
      <protection/>
    </xf>
    <xf numFmtId="9" fontId="10" fillId="0" borderId="34" xfId="46"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8"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6"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9" applyNumberFormat="1" applyFont="1" applyBorder="1"/>
    <xf numFmtId="0" fontId="58" fillId="0" borderId="0" xfId="20" applyFont="1" applyBorder="1" applyAlignment="1">
      <alignment/>
      <protection/>
    </xf>
    <xf numFmtId="172" fontId="12" fillId="0" borderId="0" xfId="60" applyNumberFormat="1" applyFont="1" applyBorder="1" applyAlignment="1">
      <alignment horizontal="right" vertical="center"/>
    </xf>
    <xf numFmtId="172" fontId="13" fillId="0" borderId="0" xfId="60" applyNumberFormat="1" applyFont="1" applyBorder="1" applyAlignment="1">
      <alignment horizontal="right" vertical="center"/>
    </xf>
    <xf numFmtId="223" fontId="12" fillId="0" borderId="0" xfId="60"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60" applyNumberFormat="1" applyFont="1" applyBorder="1" applyAlignment="1">
      <alignment horizontal="right"/>
    </xf>
    <xf numFmtId="223" fontId="13" fillId="0" borderId="0" xfId="60"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1" applyNumberFormat="1" applyFont="1" applyFill="1" applyBorder="1" applyAlignment="1" applyProtection="1">
      <alignment horizontal="left" vertical="center"/>
      <protection locked="0"/>
    </xf>
    <xf numFmtId="224" fontId="13" fillId="0" borderId="0" xfId="61"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1" applyNumberFormat="1" applyFont="1" applyFill="1" applyBorder="1" applyAlignment="1" applyProtection="1">
      <alignment horizontal="left" vertical="center"/>
      <protection locked="0"/>
    </xf>
    <xf numFmtId="224" fontId="13" fillId="0" borderId="3" xfId="61"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1"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78" fillId="0" borderId="0" xfId="20" applyFont="1" applyFill="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2" applyNumberFormat="1" applyFont="1" applyFill="1" applyBorder="1" applyAlignment="1">
      <alignment horizontal="right" vertical="center"/>
    </xf>
    <xf numFmtId="172" fontId="13" fillId="0" borderId="0" xfId="62"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2"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3" applyFont="1" applyAlignment="1">
      <alignment horizontal="centerContinuous" vertical="top" wrapText="1"/>
      <protection/>
    </xf>
    <xf numFmtId="0" fontId="118" fillId="0" borderId="0" xfId="63" applyFont="1" applyBorder="1" applyAlignment="1">
      <alignment horizontal="centerContinuous"/>
      <protection/>
    </xf>
    <xf numFmtId="0" fontId="118" fillId="0" borderId="0" xfId="63" applyFont="1">
      <alignment/>
      <protection/>
    </xf>
    <xf numFmtId="0" fontId="107" fillId="0" borderId="0" xfId="63" applyFont="1">
      <alignment/>
      <protection/>
    </xf>
    <xf numFmtId="168" fontId="6" fillId="0" borderId="0" xfId="63" applyNumberFormat="1" applyFont="1" applyAlignment="1">
      <alignment horizontal="centerContinuous" vertical="center" wrapText="1"/>
      <protection/>
    </xf>
    <xf numFmtId="0" fontId="71" fillId="0" borderId="0" xfId="63" applyFont="1" applyAlignment="1">
      <alignment horizontal="centerContinuous" vertical="top" wrapText="1"/>
      <protection/>
    </xf>
    <xf numFmtId="0" fontId="118"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9" fillId="0" borderId="5" xfId="63" applyFont="1" applyBorder="1" applyAlignment="1">
      <alignment horizontal="centerContinuous" vertical="center"/>
      <protection/>
    </xf>
    <xf numFmtId="0" fontId="10" fillId="0" borderId="0" xfId="63" applyFont="1" applyBorder="1">
      <alignment/>
      <protection/>
    </xf>
    <xf numFmtId="0" fontId="119" fillId="0" borderId="0" xfId="63" applyFont="1" applyBorder="1" applyAlignment="1">
      <alignment horizontal="center" vertical="center" wrapText="1"/>
      <protection/>
    </xf>
    <xf numFmtId="0" fontId="12" fillId="0" borderId="0" xfId="63" applyFont="1" applyBorder="1" applyAlignment="1">
      <alignment horizontal="center" vertical="center"/>
      <protection/>
    </xf>
    <xf numFmtId="0" fontId="1" fillId="0" borderId="0" xfId="63" applyFont="1" applyBorder="1">
      <alignment/>
      <protection/>
    </xf>
    <xf numFmtId="0" fontId="12" fillId="0" borderId="0" xfId="64" applyFont="1" applyBorder="1" applyAlignment="1">
      <alignment horizontal="left" vertical="center" wrapText="1"/>
      <protection/>
    </xf>
    <xf numFmtId="2" fontId="12" fillId="0" borderId="0" xfId="59" applyNumberFormat="1" applyFont="1" applyFill="1" applyBorder="1" applyAlignment="1">
      <alignment horizontal="center" vertical="center"/>
    </xf>
    <xf numFmtId="2" fontId="13" fillId="0" borderId="0" xfId="59" applyNumberFormat="1" applyFont="1" applyFill="1" applyBorder="1" applyAlignment="1">
      <alignment horizontal="center" vertical="center"/>
    </xf>
    <xf numFmtId="0" fontId="120" fillId="0" borderId="0" xfId="63" applyFont="1" applyFill="1" applyBorder="1" applyAlignment="1">
      <alignment vertical="center"/>
      <protection/>
    </xf>
    <xf numFmtId="0" fontId="12" fillId="0" borderId="0" xfId="64" applyFont="1" applyBorder="1" applyAlignment="1">
      <alignment vertical="center"/>
      <protection/>
    </xf>
    <xf numFmtId="0" fontId="120" fillId="0" borderId="0" xfId="63" applyFont="1" applyBorder="1" applyAlignment="1">
      <alignment vertical="center"/>
      <protection/>
    </xf>
    <xf numFmtId="0" fontId="13" fillId="0" borderId="0" xfId="63" applyFont="1" applyBorder="1" applyAlignment="1">
      <alignment horizontal="left" vertical="center"/>
      <protection/>
    </xf>
    <xf numFmtId="0" fontId="17" fillId="0" borderId="3" xfId="63" applyFont="1" applyBorder="1" applyAlignment="1">
      <alignment horizontal="left" vertical="center" wrapText="1"/>
      <protection/>
    </xf>
    <xf numFmtId="172" fontId="14" fillId="0" borderId="3" xfId="65" applyFont="1" applyBorder="1" applyAlignment="1">
      <alignment horizontal="center"/>
    </xf>
    <xf numFmtId="0" fontId="17" fillId="0" borderId="0" xfId="63" applyFont="1" applyBorder="1">
      <alignment/>
      <protection/>
    </xf>
    <xf numFmtId="172" fontId="17" fillId="0" borderId="0" xfId="65" applyFont="1" applyBorder="1" applyAlignment="1">
      <alignment horizontal="center"/>
    </xf>
    <xf numFmtId="0" fontId="14" fillId="0" borderId="0" xfId="63" applyFont="1" applyBorder="1">
      <alignment/>
      <protection/>
    </xf>
    <xf numFmtId="0" fontId="14" fillId="0" borderId="0" xfId="63" applyFont="1" applyBorder="1" applyAlignment="1">
      <alignment horizontal="left"/>
      <protection/>
    </xf>
    <xf numFmtId="0" fontId="1" fillId="0" borderId="0" xfId="63" applyFont="1" applyAlignment="1">
      <alignment horizontal="left"/>
      <protection/>
    </xf>
    <xf numFmtId="0" fontId="12" fillId="0" borderId="0" xfId="63" applyFont="1" applyFill="1">
      <alignment/>
      <protection/>
    </xf>
    <xf numFmtId="164" fontId="12" fillId="0" borderId="0" xfId="66" applyFont="1" applyFill="1" applyBorder="1" applyAlignment="1">
      <alignment vertical="center"/>
    </xf>
    <xf numFmtId="0" fontId="1" fillId="0" borderId="0" xfId="63">
      <alignment/>
      <protection/>
    </xf>
    <xf numFmtId="164" fontId="12" fillId="0" borderId="0" xfId="66" applyNumberFormat="1" applyFont="1" applyFill="1" applyBorder="1" applyAlignment="1">
      <alignment vertical="center"/>
    </xf>
    <xf numFmtId="0" fontId="12" fillId="0" borderId="0" xfId="63" applyFont="1">
      <alignment/>
      <protection/>
    </xf>
    <xf numFmtId="0" fontId="14" fillId="0" borderId="0" xfId="63" applyFont="1">
      <alignment/>
      <protection/>
    </xf>
    <xf numFmtId="0" fontId="1" fillId="0" borderId="0" xfId="63" applyBorder="1">
      <alignment/>
      <protection/>
    </xf>
    <xf numFmtId="0" fontId="122" fillId="2" borderId="0" xfId="67" applyFont="1" applyFill="1">
      <alignment/>
      <protection/>
    </xf>
    <xf numFmtId="0" fontId="123" fillId="2" borderId="0" xfId="67" applyFont="1" applyFill="1">
      <alignment/>
      <protection/>
    </xf>
    <xf numFmtId="0" fontId="124" fillId="2" borderId="0" xfId="67" applyFont="1" applyFill="1">
      <alignment/>
      <protection/>
    </xf>
    <xf numFmtId="14" fontId="6" fillId="0" borderId="0" xfId="20" applyNumberFormat="1" applyFont="1" applyAlignment="1">
      <alignment horizontal="centerContinuous"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125" fillId="2" borderId="2" xfId="67" applyFont="1" applyFill="1" applyBorder="1" applyAlignment="1">
      <alignment horizontal="center" vertical="center"/>
      <protection/>
    </xf>
    <xf numFmtId="0" fontId="126" fillId="2" borderId="2"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127" fillId="2" borderId="0" xfId="67" applyFont="1" applyFill="1" applyBorder="1" applyAlignment="1">
      <alignment vertical="center"/>
      <protection/>
    </xf>
    <xf numFmtId="0" fontId="127" fillId="2" borderId="0" xfId="67" applyFont="1" applyFill="1" applyBorder="1" applyAlignment="1">
      <alignment horizontal="center" vertical="center"/>
      <protection/>
    </xf>
    <xf numFmtId="0" fontId="127" fillId="2" borderId="0" xfId="67" applyFont="1" applyFill="1" applyBorder="1" applyAlignment="1">
      <alignment horizontal="center" vertical="center" wrapText="1"/>
      <protection/>
    </xf>
    <xf numFmtId="0" fontId="128" fillId="2" borderId="0" xfId="67"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7" applyNumberFormat="1" applyFont="1" applyFill="1">
      <alignment/>
      <protection/>
    </xf>
    <xf numFmtId="0" fontId="97" fillId="2" borderId="0" xfId="67"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7" applyFont="1" applyFill="1">
      <alignment/>
      <protection/>
    </xf>
    <xf numFmtId="0" fontId="97" fillId="2" borderId="0" xfId="67"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8" applyFont="1" applyAlignment="1">
      <alignment vertical="center"/>
      <protection/>
    </xf>
    <xf numFmtId="0" fontId="35" fillId="0" borderId="0" xfId="68" applyFont="1">
      <alignment/>
      <protection/>
    </xf>
    <xf numFmtId="0" fontId="129" fillId="0" borderId="0" xfId="68" applyFont="1">
      <alignment/>
      <protection/>
    </xf>
    <xf numFmtId="0" fontId="1" fillId="0" borderId="3" xfId="68" applyBorder="1">
      <alignment/>
      <protection/>
    </xf>
    <xf numFmtId="230" fontId="14" fillId="0" borderId="3" xfId="68" applyNumberFormat="1" applyFont="1" applyBorder="1">
      <alignment/>
      <protection/>
    </xf>
    <xf numFmtId="0" fontId="1" fillId="0" borderId="0" xfId="68">
      <alignment/>
      <protection/>
    </xf>
    <xf numFmtId="0" fontId="9" fillId="0" borderId="1" xfId="68" applyFont="1" applyBorder="1" applyAlignment="1">
      <alignment horizontal="center" vertical="center"/>
      <protection/>
    </xf>
    <xf numFmtId="0" fontId="10" fillId="0" borderId="0" xfId="68" applyFont="1">
      <alignment/>
      <protection/>
    </xf>
    <xf numFmtId="0" fontId="9" fillId="0" borderId="2" xfId="68" applyFont="1" applyBorder="1" applyAlignment="1" quotePrefix="1">
      <alignment horizontal="center"/>
      <protection/>
    </xf>
    <xf numFmtId="0" fontId="130" fillId="0" borderId="0" xfId="68" applyFont="1" applyBorder="1" applyAlignment="1">
      <alignment horizontal="center" vertical="center" wrapText="1"/>
      <protection/>
    </xf>
    <xf numFmtId="0" fontId="115" fillId="0" borderId="0" xfId="68" applyFont="1" applyBorder="1" applyAlignment="1" quotePrefix="1">
      <alignment horizontal="center"/>
      <protection/>
    </xf>
    <xf numFmtId="0" fontId="70" fillId="0" borderId="0" xfId="68" applyFont="1">
      <alignment/>
      <protection/>
    </xf>
    <xf numFmtId="0" fontId="12" fillId="0" borderId="0" xfId="68" applyFont="1" applyBorder="1" applyAlignment="1">
      <alignment vertical="center"/>
      <protection/>
    </xf>
    <xf numFmtId="230" fontId="12" fillId="0" borderId="0" xfId="69" applyNumberFormat="1" applyFont="1" applyBorder="1" applyAlignment="1">
      <alignment horizontal="right"/>
    </xf>
    <xf numFmtId="0" fontId="12" fillId="0" borderId="0" xfId="68" applyFont="1">
      <alignment/>
      <protection/>
    </xf>
    <xf numFmtId="0" fontId="13" fillId="0" borderId="3" xfId="68" applyFont="1" applyBorder="1" applyAlignment="1">
      <alignment vertical="center"/>
      <protection/>
    </xf>
    <xf numFmtId="230" fontId="13" fillId="0" borderId="3" xfId="69" applyNumberFormat="1" applyFont="1" applyBorder="1" applyAlignment="1">
      <alignment horizontal="right"/>
    </xf>
    <xf numFmtId="0" fontId="15" fillId="0" borderId="0" xfId="68" applyFont="1" applyFill="1">
      <alignment/>
      <protection/>
    </xf>
    <xf numFmtId="0" fontId="12" fillId="0" borderId="0" xfId="68" applyFont="1" applyFill="1">
      <alignment/>
      <protection/>
    </xf>
    <xf numFmtId="2" fontId="12" fillId="0" borderId="0" xfId="68" applyNumberFormat="1" applyFont="1">
      <alignment/>
      <protection/>
    </xf>
    <xf numFmtId="0" fontId="114" fillId="0" borderId="0" xfId="68" applyFont="1" applyAlignment="1">
      <alignment vertical="center"/>
      <protection/>
    </xf>
    <xf numFmtId="164" fontId="10" fillId="2" borderId="0" xfId="56" applyNumberFormat="1" applyFont="1" applyFill="1"/>
    <xf numFmtId="164" fontId="10" fillId="0" borderId="0" xfId="56" applyNumberFormat="1" applyFont="1" applyFill="1"/>
    <xf numFmtId="164" fontId="10" fillId="2" borderId="0" xfId="56" applyNumberFormat="1" applyFont="1" applyFill="1" applyBorder="1"/>
    <xf numFmtId="231" fontId="9" fillId="2" borderId="0" xfId="56" applyNumberFormat="1" applyFont="1" applyFill="1" applyBorder="1"/>
    <xf numFmtId="164" fontId="9" fillId="2" borderId="35" xfId="56" applyFont="1" applyFill="1" applyBorder="1"/>
    <xf numFmtId="164" fontId="9" fillId="2" borderId="36" xfId="56" applyFont="1" applyFill="1" applyBorder="1" applyAlignment="1">
      <alignment horizontal="center" vertical="center" wrapText="1"/>
    </xf>
    <xf numFmtId="164" fontId="9" fillId="2" borderId="37" xfId="56" applyFont="1" applyFill="1" applyBorder="1" applyAlignment="1">
      <alignment horizontal="center" vertical="center" wrapText="1"/>
    </xf>
    <xf numFmtId="164" fontId="9" fillId="2" borderId="4" xfId="56" applyFont="1" applyFill="1" applyBorder="1" applyAlignment="1">
      <alignment horizontal="center" vertical="center" wrapText="1"/>
    </xf>
    <xf numFmtId="164" fontId="9" fillId="2" borderId="38" xfId="56" applyFont="1" applyFill="1" applyBorder="1" applyAlignment="1">
      <alignment horizontal="center" vertical="center" wrapText="1"/>
    </xf>
    <xf numFmtId="164" fontId="12" fillId="0" borderId="0" xfId="56" applyNumberFormat="1" applyFont="1" applyFill="1"/>
    <xf numFmtId="164" fontId="13" fillId="2" borderId="6" xfId="56" applyFont="1" applyFill="1" applyBorder="1"/>
    <xf numFmtId="175" fontId="13" fillId="2" borderId="7" xfId="56" applyNumberFormat="1" applyFont="1" applyFill="1" applyBorder="1"/>
    <xf numFmtId="175" fontId="13" fillId="2" borderId="22" xfId="56" applyNumberFormat="1" applyFont="1" applyFill="1" applyBorder="1"/>
    <xf numFmtId="175" fontId="13" fillId="2" borderId="39" xfId="56" applyNumberFormat="1" applyFont="1" applyFill="1" applyBorder="1"/>
    <xf numFmtId="175" fontId="12" fillId="0" borderId="0" xfId="56" applyNumberFormat="1" applyFont="1" applyFill="1"/>
    <xf numFmtId="164" fontId="12" fillId="2" borderId="40" xfId="56" applyFont="1" applyFill="1" applyBorder="1"/>
    <xf numFmtId="175" fontId="12" fillId="2" borderId="41" xfId="56" applyNumberFormat="1" applyFont="1" applyFill="1" applyBorder="1"/>
    <xf numFmtId="175" fontId="12" fillId="2" borderId="19" xfId="56" applyNumberFormat="1" applyFont="1" applyFill="1" applyBorder="1"/>
    <xf numFmtId="175" fontId="12" fillId="2" borderId="0" xfId="56" applyNumberFormat="1" applyFont="1" applyFill="1" applyBorder="1"/>
    <xf numFmtId="175" fontId="12" fillId="2" borderId="42" xfId="56" applyNumberFormat="1" applyFont="1" applyFill="1" applyBorder="1"/>
    <xf numFmtId="164" fontId="13" fillId="2" borderId="6" xfId="56" applyFont="1" applyFill="1" applyBorder="1" applyAlignment="1">
      <alignment/>
    </xf>
    <xf numFmtId="175" fontId="13" fillId="2" borderId="7" xfId="56" applyNumberFormat="1" applyFont="1" applyFill="1" applyBorder="1" applyAlignment="1">
      <alignment/>
    </xf>
    <xf numFmtId="175" fontId="13" fillId="2" borderId="22" xfId="56" applyNumberFormat="1" applyFont="1" applyFill="1" applyBorder="1" applyAlignment="1">
      <alignment/>
    </xf>
    <xf numFmtId="175" fontId="13" fillId="2" borderId="39" xfId="56" applyNumberFormat="1" applyFont="1" applyFill="1" applyBorder="1" applyAlignment="1">
      <alignment/>
    </xf>
    <xf numFmtId="175" fontId="12" fillId="2" borderId="43" xfId="56" applyNumberFormat="1" applyFont="1" applyFill="1" applyBorder="1"/>
    <xf numFmtId="175" fontId="12" fillId="2" borderId="44" xfId="56" applyNumberFormat="1" applyFont="1" applyFill="1" applyBorder="1"/>
    <xf numFmtId="164" fontId="12" fillId="2" borderId="36" xfId="56" applyFont="1" applyFill="1" applyBorder="1"/>
    <xf numFmtId="175" fontId="12" fillId="2" borderId="37" xfId="56" applyNumberFormat="1" applyFont="1" applyFill="1" applyBorder="1"/>
    <xf numFmtId="175" fontId="12" fillId="2" borderId="4" xfId="56" applyNumberFormat="1" applyFont="1" applyFill="1" applyBorder="1"/>
    <xf numFmtId="175" fontId="12" fillId="2" borderId="38" xfId="56" applyNumberFormat="1" applyFont="1" applyFill="1" applyBorder="1"/>
    <xf numFmtId="164" fontId="12" fillId="2" borderId="19" xfId="56" applyNumberFormat="1" applyFont="1" applyFill="1" applyBorder="1"/>
    <xf numFmtId="231" fontId="12" fillId="2" borderId="19" xfId="56" applyNumberFormat="1" applyFont="1" applyFill="1" applyBorder="1" applyAlignment="1">
      <alignment horizontal="right"/>
    </xf>
    <xf numFmtId="164" fontId="12" fillId="2" borderId="0" xfId="56" applyNumberFormat="1" applyFont="1" applyFill="1"/>
    <xf numFmtId="175" fontId="12" fillId="2" borderId="0" xfId="56"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70"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1" applyNumberFormat="1" applyFont="1" applyFill="1" applyBorder="1" applyAlignment="1" applyProtection="1">
      <alignment horizontal="center"/>
      <protection locked="0"/>
    </xf>
    <xf numFmtId="224" fontId="9" fillId="0" borderId="0" xfId="61" applyNumberFormat="1" applyFont="1" applyFill="1" applyBorder="1" applyAlignment="1" applyProtection="1">
      <alignment horizontal="center"/>
      <protection locked="0"/>
    </xf>
    <xf numFmtId="233" fontId="9" fillId="0" borderId="3" xfId="61" applyNumberFormat="1" applyFont="1" applyFill="1" applyBorder="1" applyAlignment="1" applyProtection="1">
      <alignment horizontal="center"/>
      <protection locked="0"/>
    </xf>
    <xf numFmtId="224" fontId="9" fillId="0" borderId="3" xfId="61"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1" applyNumberFormat="1" applyFont="1" applyBorder="1" applyAlignment="1">
      <alignment horizontal="right"/>
    </xf>
    <xf numFmtId="234" fontId="98" fillId="0" borderId="0" xfId="71"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1" applyNumberFormat="1" applyFont="1" applyBorder="1" applyAlignment="1">
      <alignment horizontal="right" vertical="center"/>
    </xf>
    <xf numFmtId="0" fontId="97" fillId="0" borderId="0" xfId="71"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8"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5"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3" fillId="0" borderId="0" xfId="54" applyNumberFormat="1" applyFont="1" applyBorder="1" applyAlignment="1">
      <alignment horizontal="center" vertical="center"/>
    </xf>
    <xf numFmtId="37" fontId="144" fillId="0" borderId="0" xfId="54" applyNumberFormat="1" applyFont="1" applyBorder="1" applyAlignment="1">
      <alignment horizontal="center" vertical="center"/>
    </xf>
    <xf numFmtId="1" fontId="143" fillId="0" borderId="0" xfId="37" applyNumberFormat="1" applyFont="1" applyBorder="1" applyAlignment="1">
      <alignment horizontal="center"/>
    </xf>
    <xf numFmtId="0" fontId="12" fillId="0" borderId="0" xfId="72"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4" applyNumberFormat="1" applyFont="1" applyFill="1" applyBorder="1" applyAlignment="1">
      <alignment horizontal="right" vertical="top"/>
    </xf>
    <xf numFmtId="2" fontId="12" fillId="0" borderId="0" xfId="73" applyNumberFormat="1" applyFont="1" applyFill="1" applyAlignment="1">
      <alignment vertical="center"/>
    </xf>
    <xf numFmtId="2" fontId="1" fillId="0" borderId="0" xfId="20" applyNumberFormat="1" applyFont="1" applyFill="1">
      <alignment/>
      <protection/>
    </xf>
    <xf numFmtId="0" fontId="1" fillId="0" borderId="0" xfId="20" applyFont="1" applyFill="1">
      <alignment/>
      <protection/>
    </xf>
    <xf numFmtId="37" fontId="12" fillId="0" borderId="0" xfId="45" applyNumberFormat="1" applyFont="1" applyFill="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4"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31" fillId="0" borderId="0" xfId="20" applyFont="1" applyFill="1">
      <alignment/>
      <protection/>
    </xf>
    <xf numFmtId="0" fontId="12" fillId="0" borderId="0" xfId="20" applyFont="1" applyAlignment="1">
      <alignment wrapText="1"/>
      <protection/>
    </xf>
    <xf numFmtId="0" fontId="118" fillId="0" borderId="0" xfId="45" applyFont="1" applyAlignment="1">
      <alignment/>
      <protection/>
    </xf>
    <xf numFmtId="0" fontId="4" fillId="0" borderId="0" xfId="45" applyFont="1" applyAlignment="1">
      <alignment vertical="center"/>
      <protection/>
    </xf>
    <xf numFmtId="168" fontId="6" fillId="0" borderId="0" xfId="45" applyNumberFormat="1" applyFont="1" applyAlignment="1">
      <alignment horizontal="centerContinuous" vertical="center"/>
      <protection/>
    </xf>
    <xf numFmtId="0" fontId="35" fillId="0" borderId="0" xfId="45" applyFont="1" applyAlignment="1">
      <alignment vertical="center"/>
      <protection/>
    </xf>
    <xf numFmtId="2" fontId="1" fillId="0" borderId="0" xfId="45" applyNumberFormat="1" applyAlignment="1">
      <alignment vertical="center"/>
      <protection/>
    </xf>
    <xf numFmtId="0" fontId="1" fillId="0" borderId="0" xfId="45" applyAlignment="1">
      <alignment vertical="center"/>
      <protection/>
    </xf>
    <xf numFmtId="0" fontId="10" fillId="0" borderId="18" xfId="45" applyNumberFormat="1" applyFont="1" applyBorder="1" applyAlignment="1">
      <alignment horizontal="center" vertical="center" wrapText="1"/>
      <protection/>
    </xf>
    <xf numFmtId="0" fontId="10" fillId="0" borderId="18" xfId="45" applyNumberFormat="1" applyFont="1" applyFill="1" applyBorder="1" applyAlignment="1">
      <alignment horizontal="center" vertical="center" wrapText="1"/>
      <protection/>
    </xf>
    <xf numFmtId="0" fontId="9" fillId="0" borderId="18"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2" fillId="0" borderId="0" xfId="60" applyNumberFormat="1" applyFont="1" applyBorder="1" applyAlignment="1">
      <alignment horizontal="center" vertical="center"/>
    </xf>
    <xf numFmtId="3" fontId="13" fillId="0" borderId="0" xfId="60" applyNumberFormat="1" applyFont="1" applyBorder="1" applyAlignment="1">
      <alignment horizontal="center" vertical="center"/>
    </xf>
    <xf numFmtId="37" fontId="12" fillId="0" borderId="0" xfId="45" applyNumberFormat="1" applyFont="1" applyFill="1" applyAlignment="1">
      <alignment vertical="center"/>
      <protection/>
    </xf>
    <xf numFmtId="0" fontId="12" fillId="0" borderId="0" xfId="45" applyFont="1" applyFill="1" applyAlignment="1">
      <alignment vertical="center"/>
      <protection/>
    </xf>
    <xf numFmtId="1" fontId="143" fillId="0" borderId="0" xfId="37" applyNumberFormat="1" applyFont="1" applyBorder="1" applyAlignment="1">
      <alignment horizontal="center" vertical="center"/>
    </xf>
    <xf numFmtId="0" fontId="13" fillId="0" borderId="19" xfId="45" applyFont="1" applyBorder="1" applyAlignment="1">
      <alignment horizontal="left" vertical="center" wrapText="1"/>
      <protection/>
    </xf>
    <xf numFmtId="3" fontId="13" fillId="0" borderId="19" xfId="60" applyNumberFormat="1" applyFont="1" applyBorder="1" applyAlignment="1">
      <alignment horizontal="center" vertical="center"/>
    </xf>
    <xf numFmtId="0" fontId="13" fillId="0" borderId="0" xfId="45" applyFont="1" applyBorder="1" applyAlignment="1">
      <alignment horizontal="left" vertical="center" wrapText="1"/>
      <protection/>
    </xf>
    <xf numFmtId="0" fontId="12" fillId="0" borderId="0" xfId="45" applyFont="1" applyFill="1" applyAlignment="1">
      <alignment vertical="top"/>
      <protection/>
    </xf>
    <xf numFmtId="0" fontId="13" fillId="0" borderId="3" xfId="45" applyFont="1" applyFill="1" applyBorder="1" applyAlignment="1">
      <alignment vertical="top"/>
      <protection/>
    </xf>
    <xf numFmtId="237" fontId="13" fillId="0" borderId="3" xfId="54" applyNumberFormat="1" applyFont="1" applyFill="1" applyBorder="1" applyAlignment="1">
      <alignment horizontal="right" vertical="top"/>
    </xf>
    <xf numFmtId="0" fontId="1" fillId="0" borderId="0" xfId="45" applyFill="1">
      <alignment/>
      <protection/>
    </xf>
    <xf numFmtId="0" fontId="1" fillId="0" borderId="0" xfId="45" applyFont="1" applyFill="1">
      <alignment/>
      <protection/>
    </xf>
    <xf numFmtId="37" fontId="69" fillId="0" borderId="0" xfId="45" applyNumberFormat="1" applyFont="1">
      <alignment/>
      <protection/>
    </xf>
    <xf numFmtId="2" fontId="1" fillId="0" borderId="0" xfId="45" applyNumberFormat="1" applyFont="1" applyFill="1">
      <alignment/>
      <protection/>
    </xf>
    <xf numFmtId="171"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84" fillId="0" borderId="0" xfId="42" applyAlignment="1" applyProtection="1">
      <alignment vertical="center"/>
      <protection/>
    </xf>
    <xf numFmtId="0" fontId="146" fillId="0" borderId="0" xfId="42" applyFont="1" applyAlignment="1" applyProtection="1">
      <alignment horizontal="left" vertical="center"/>
      <protection/>
    </xf>
    <xf numFmtId="0" fontId="146" fillId="0" borderId="0" xfId="42" applyFont="1" applyAlignment="1" applyProtection="1">
      <alignment horizontal="left" vertical="center"/>
      <protection locked="0"/>
    </xf>
    <xf numFmtId="188" fontId="146" fillId="0" borderId="0" xfId="42" applyNumberFormat="1" applyFont="1" applyAlignment="1" applyProtection="1">
      <alignment horizontal="left" vertical="center"/>
      <protection/>
    </xf>
    <xf numFmtId="0" fontId="146" fillId="0" borderId="0" xfId="42" applyFont="1" applyFill="1" applyAlignment="1" applyProtection="1">
      <alignment horizontal="left" vertical="center"/>
      <protection/>
    </xf>
    <xf numFmtId="226" fontId="146" fillId="2" borderId="0" xfId="42" applyNumberFormat="1" applyFont="1" applyFill="1" applyAlignment="1" applyProtection="1">
      <alignment horizontal="left" vertical="center"/>
      <protection/>
    </xf>
    <xf numFmtId="0" fontId="146" fillId="0" borderId="0" xfId="42" applyFont="1" applyFill="1" applyAlignment="1" applyProtection="1">
      <alignment horizontal="left" vertical="center"/>
      <protection locked="0"/>
    </xf>
    <xf numFmtId="167" fontId="146" fillId="0" borderId="0" xfId="42"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2" fillId="0" borderId="0" xfId="0" applyFont="1" applyBorder="1"/>
    <xf numFmtId="210" fontId="101" fillId="0" borderId="0" xfId="0" applyNumberFormat="1" applyFont="1" applyAlignment="1">
      <alignment horizontal="left"/>
    </xf>
    <xf numFmtId="0" fontId="1" fillId="0" borderId="0" xfId="75" applyFont="1" applyAlignment="1">
      <alignment vertical="center"/>
      <protection/>
    </xf>
    <xf numFmtId="0" fontId="99" fillId="0" borderId="0" xfId="75" applyFont="1" applyAlignment="1">
      <alignment vertical="center"/>
      <protection/>
    </xf>
    <xf numFmtId="0" fontId="0" fillId="0" borderId="0" xfId="75" applyFont="1" applyAlignment="1">
      <alignment horizontal="left" vertical="center" wrapText="1"/>
      <protection/>
    </xf>
    <xf numFmtId="0" fontId="1" fillId="0" borderId="19" xfId="75" applyFont="1" applyBorder="1" applyAlignment="1">
      <alignment vertical="center"/>
      <protection/>
    </xf>
    <xf numFmtId="0" fontId="8"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51" fillId="0" borderId="0" xfId="76" applyFont="1" applyAlignment="1">
      <alignment horizontal="center" vertical="center"/>
      <protection/>
    </xf>
    <xf numFmtId="0" fontId="8" fillId="0" borderId="0" xfId="75" applyFont="1" applyAlignment="1">
      <alignment vertical="center"/>
      <protection/>
    </xf>
    <xf numFmtId="0" fontId="152"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1" fontId="152" fillId="0" borderId="0" xfId="77"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5" applyFont="1" applyAlignment="1">
      <alignment horizontal="left" vertical="center" indent="1"/>
      <protection/>
    </xf>
    <xf numFmtId="0" fontId="8" fillId="0" borderId="0" xfId="20" applyFont="1" applyAlignment="1">
      <alignment vertical="center"/>
      <protection/>
    </xf>
    <xf numFmtId="0" fontId="0" fillId="0" borderId="0" xfId="75" applyFont="1" applyAlignment="1">
      <alignment vertical="center"/>
      <protection/>
    </xf>
    <xf numFmtId="0" fontId="8"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5" applyFont="1" applyBorder="1" applyAlignment="1">
      <alignment horizontal="left" vertical="center"/>
      <protection/>
    </xf>
    <xf numFmtId="0" fontId="153" fillId="0" borderId="0" xfId="75" applyFont="1" applyBorder="1" applyAlignment="1">
      <alignment vertical="center"/>
      <protection/>
    </xf>
    <xf numFmtId="0" fontId="154" fillId="0" borderId="0" xfId="76" applyFont="1">
      <alignment/>
      <protection/>
    </xf>
    <xf numFmtId="0" fontId="154" fillId="0" borderId="0" xfId="76" applyFont="1" applyAlignment="1">
      <alignment horizontal="center" vertical="center"/>
      <protection/>
    </xf>
    <xf numFmtId="0" fontId="153" fillId="0" borderId="0" xfId="76" applyFont="1" applyAlignment="1">
      <alignment horizontal="center" vertical="center"/>
      <protection/>
    </xf>
    <xf numFmtId="0" fontId="152" fillId="0" borderId="0" xfId="76" applyFont="1">
      <alignment/>
      <protection/>
    </xf>
    <xf numFmtId="0" fontId="153" fillId="0" borderId="0" xfId="76" applyFont="1" applyAlignment="1">
      <alignment horizontal="left"/>
      <protection/>
    </xf>
    <xf numFmtId="0" fontId="151" fillId="0" borderId="0" xfId="76" applyFont="1" applyAlignment="1" quotePrefix="1">
      <alignment horizontal="center" vertical="center"/>
      <protection/>
    </xf>
    <xf numFmtId="0" fontId="152" fillId="0" borderId="0" xfId="76" applyFont="1" applyAlignment="1" quotePrefix="1">
      <alignment horizontal="center" vertical="center"/>
      <protection/>
    </xf>
    <xf numFmtId="0" fontId="151" fillId="0" borderId="0" xfId="76" applyFont="1" applyFill="1" applyAlignment="1">
      <alignment horizontal="center" vertical="center"/>
      <protection/>
    </xf>
    <xf numFmtId="0" fontId="154" fillId="5" borderId="0" xfId="76" applyFont="1" applyFill="1">
      <alignment/>
      <protection/>
    </xf>
    <xf numFmtId="0" fontId="153" fillId="5" borderId="0" xfId="76"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5" applyFont="1" applyBorder="1" applyAlignment="1">
      <alignment horizontal="left" vertical="center" wrapText="1"/>
      <protection/>
    </xf>
    <xf numFmtId="0" fontId="150" fillId="0" borderId="44" xfId="75" applyFont="1" applyBorder="1" applyAlignment="1">
      <alignment horizontal="left" vertical="center" wrapText="1"/>
      <protection/>
    </xf>
    <xf numFmtId="0" fontId="150" fillId="0" borderId="41" xfId="75" applyFont="1" applyBorder="1" applyAlignment="1">
      <alignment horizontal="left" vertical="center" wrapText="1"/>
      <protection/>
    </xf>
    <xf numFmtId="0" fontId="150" fillId="0" borderId="42" xfId="75" applyFont="1" applyBorder="1" applyAlignment="1">
      <alignment horizontal="left" vertical="center" wrapText="1"/>
      <protection/>
    </xf>
    <xf numFmtId="0" fontId="150" fillId="0" borderId="37" xfId="75" applyFont="1" applyBorder="1" applyAlignment="1">
      <alignment horizontal="left" vertical="center" wrapText="1"/>
      <protection/>
    </xf>
    <xf numFmtId="0" fontId="150" fillId="0" borderId="38" xfId="75" applyFont="1" applyBorder="1" applyAlignment="1">
      <alignment horizontal="left" vertical="center" wrapText="1"/>
      <protection/>
    </xf>
    <xf numFmtId="0" fontId="151" fillId="0" borderId="0" xfId="76" applyFont="1" applyAlignment="1">
      <alignment horizontal="center" vertical="center"/>
      <protection/>
    </xf>
    <xf numFmtId="0" fontId="8" fillId="0" borderId="0" xfId="20" applyFont="1" applyAlignment="1">
      <alignment horizontal="left" vertical="center"/>
      <protection/>
    </xf>
    <xf numFmtId="0" fontId="8" fillId="0" borderId="0" xfId="75" applyFont="1" applyBorder="1" applyAlignment="1">
      <alignment horizontal="left" vertical="center"/>
      <protection/>
    </xf>
    <xf numFmtId="0" fontId="72" fillId="0" borderId="21" xfId="36" applyFont="1" applyBorder="1" applyAlignment="1">
      <alignment horizontal="center" vertical="center"/>
      <protection/>
    </xf>
    <xf numFmtId="0" fontId="9" fillId="0" borderId="21" xfId="36"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4" fillId="0" borderId="0" xfId="35" applyFont="1" applyFill="1" applyAlignment="1" applyProtection="1">
      <alignment horizontal="center" wrapText="1"/>
      <protection/>
    </xf>
    <xf numFmtId="185" fontId="71" fillId="0" borderId="0" xfId="35" applyNumberFormat="1" applyFont="1" applyAlignment="1" applyProtection="1">
      <alignment horizontal="center" wrapText="1"/>
      <protection/>
    </xf>
    <xf numFmtId="188" fontId="4" fillId="0" borderId="0" xfId="35" applyNumberFormat="1" applyFont="1" applyFill="1" applyAlignment="1" applyProtection="1">
      <alignment horizontal="center" wrapText="1"/>
      <protection/>
    </xf>
    <xf numFmtId="0" fontId="72" fillId="0" borderId="21" xfId="36" applyFont="1" applyFill="1" applyBorder="1" applyAlignment="1">
      <alignment horizontal="center" vertical="center"/>
      <protection/>
    </xf>
    <xf numFmtId="0" fontId="9" fillId="0" borderId="21" xfId="36" applyFont="1" applyFill="1" applyBorder="1" applyAlignment="1">
      <alignment horizontal="center" vertical="center"/>
      <protection/>
    </xf>
    <xf numFmtId="0" fontId="4" fillId="0" borderId="0" xfId="49" applyFont="1" applyFill="1" applyAlignment="1">
      <alignment horizontal="center"/>
      <protection/>
    </xf>
    <xf numFmtId="168" fontId="6" fillId="0" borderId="0" xfId="49" applyNumberFormat="1" applyFont="1" applyFill="1" applyAlignment="1">
      <alignment horizontal="center"/>
      <protection/>
    </xf>
    <xf numFmtId="0" fontId="33" fillId="0" borderId="0" xfId="49" applyFont="1" applyFill="1" applyBorder="1" applyAlignment="1">
      <alignment horizontal="center"/>
      <protection/>
    </xf>
    <xf numFmtId="0" fontId="4" fillId="0" borderId="0" xfId="20" applyFont="1" applyAlignment="1">
      <alignment horizontal="center" vertical="center" wrapText="1"/>
      <protection/>
    </xf>
    <xf numFmtId="168" fontId="71" fillId="0" borderId="0" xfId="55" applyNumberFormat="1" applyFont="1" applyAlignment="1">
      <alignment horizontal="center"/>
      <protection/>
    </xf>
    <xf numFmtId="0" fontId="9" fillId="0" borderId="35" xfId="55" applyFont="1" applyFill="1" applyBorder="1" applyAlignment="1">
      <alignment horizontal="center" vertical="center"/>
      <protection/>
    </xf>
    <xf numFmtId="0" fontId="9" fillId="0" borderId="47" xfId="55" applyFont="1" applyFill="1" applyBorder="1" applyAlignment="1">
      <alignment horizontal="center" vertical="center"/>
      <protection/>
    </xf>
    <xf numFmtId="0" fontId="9" fillId="0" borderId="35" xfId="55" applyFont="1" applyFill="1" applyBorder="1" applyAlignment="1">
      <alignment horizontal="center" vertical="center" wrapText="1"/>
      <protection/>
    </xf>
    <xf numFmtId="0" fontId="9" fillId="0" borderId="47" xfId="55" applyFont="1" applyFill="1" applyBorder="1" applyAlignment="1">
      <alignment horizontal="center" vertical="center" wrapText="1"/>
      <protection/>
    </xf>
    <xf numFmtId="0" fontId="9" fillId="0" borderId="48" xfId="55" applyFont="1" applyFill="1" applyBorder="1" applyAlignment="1">
      <alignment horizontal="center" vertical="center"/>
      <protection/>
    </xf>
    <xf numFmtId="0" fontId="9" fillId="0" borderId="30" xfId="55" applyFont="1" applyFill="1" applyBorder="1" applyAlignment="1">
      <alignment horizontal="center" vertical="center"/>
      <protection/>
    </xf>
    <xf numFmtId="0" fontId="9" fillId="0" borderId="49" xfId="55" applyFont="1" applyFill="1" applyBorder="1" applyAlignment="1">
      <alignment horizontal="center" vertical="center"/>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10" fillId="0" borderId="18" xfId="46" applyFont="1" applyFill="1" applyBorder="1" applyAlignment="1" applyProtection="1">
      <alignment horizontal="center"/>
      <protection/>
    </xf>
    <xf numFmtId="0" fontId="10" fillId="0" borderId="1" xfId="46" applyFont="1" applyFill="1" applyBorder="1" applyAlignment="1" applyProtection="1">
      <alignment horizontal="center" vertical="center" wrapText="1"/>
      <protection/>
    </xf>
    <xf numFmtId="0" fontId="10" fillId="0" borderId="0"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protection/>
    </xf>
    <xf numFmtId="0" fontId="96" fillId="0" borderId="2" xfId="20" applyFont="1" applyFill="1" applyBorder="1" applyAlignment="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10" fillId="0" borderId="0" xfId="46" applyFont="1" applyFill="1" applyBorder="1" applyAlignment="1" applyProtection="1">
      <alignment horizontal="center" wrapText="1"/>
      <protection/>
    </xf>
    <xf numFmtId="0" fontId="10" fillId="0" borderId="3" xfId="46" applyFont="1" applyFill="1" applyBorder="1" applyAlignment="1" applyProtection="1">
      <alignment horizontal="center" wrapText="1"/>
      <protection/>
    </xf>
    <xf numFmtId="9" fontId="10" fillId="0" borderId="0" xfId="46" applyNumberFormat="1" applyFont="1" applyFill="1" applyBorder="1" applyAlignment="1" applyProtection="1">
      <alignment horizontal="center" vertical="center" wrapText="1"/>
      <protection/>
    </xf>
    <xf numFmtId="9" fontId="10" fillId="0" borderId="3" xfId="46" applyNumberFormat="1" applyFont="1" applyFill="1" applyBorder="1" applyAlignment="1" applyProtection="1">
      <alignment horizontal="center" vertic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8" applyFont="1" applyBorder="1" applyAlignment="1">
      <alignment horizontal="center" vertical="center"/>
      <protection/>
    </xf>
    <xf numFmtId="0" fontId="4" fillId="0" borderId="0" xfId="68" applyFont="1" applyAlignment="1">
      <alignment horizontal="center"/>
      <protection/>
    </xf>
    <xf numFmtId="168" fontId="6" fillId="0" borderId="0" xfId="68" applyNumberFormat="1" applyFont="1" applyAlignment="1">
      <alignment horizontal="center"/>
      <protection/>
    </xf>
    <xf numFmtId="0" fontId="33" fillId="0" borderId="0" xfId="68" applyFont="1" applyAlignment="1">
      <alignment horizontal="center"/>
      <protection/>
    </xf>
    <xf numFmtId="0" fontId="9" fillId="0" borderId="1" xfId="68" applyFont="1" applyBorder="1" applyAlignment="1">
      <alignment horizontal="center" vertical="center" wrapText="1"/>
      <protection/>
    </xf>
    <xf numFmtId="0" fontId="9" fillId="0" borderId="2" xfId="68"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2" applyNumberFormat="1" applyFont="1" applyFill="1" applyAlignment="1" applyProtection="1">
      <alignment horizontal="left" vertical="center"/>
      <protection/>
    </xf>
    <xf numFmtId="168" fontId="6" fillId="2" borderId="0" xfId="56"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3" applyFont="1" applyFill="1" applyAlignment="1">
      <alignment horizontal="left" wrapText="1"/>
      <protection/>
    </xf>
    <xf numFmtId="0" fontId="4" fillId="0" borderId="0" xfId="63" applyFont="1" applyAlignment="1">
      <alignment horizontal="center" vertical="center" wrapText="1"/>
      <protection/>
    </xf>
    <xf numFmtId="178" fontId="117" fillId="0" borderId="0" xfId="63" applyNumberFormat="1" applyFont="1" applyAlignment="1">
      <alignment horizontal="center"/>
      <protection/>
    </xf>
    <xf numFmtId="0" fontId="9" fillId="0" borderId="1"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2" xfId="63" applyFont="1" applyBorder="1" applyAlignment="1">
      <alignment horizontal="center" vertical="center" wrapText="1"/>
      <protection/>
    </xf>
    <xf numFmtId="0" fontId="9" fillId="0" borderId="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46" fillId="0" borderId="0" xfId="42"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6"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7"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7" applyFont="1" applyFill="1" applyAlignment="1">
      <alignment horizontal="center"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72" fillId="2" borderId="1" xfId="67" applyFont="1" applyFill="1" applyBorder="1" applyAlignment="1">
      <alignment horizontal="center" vertical="center"/>
      <protection/>
    </xf>
    <xf numFmtId="0" fontId="125" fillId="2" borderId="1"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2" fillId="0" borderId="1" xfId="45"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5" applyFont="1" applyAlignment="1">
      <alignment horizontal="center" vertical="center" wrapText="1"/>
      <protection/>
    </xf>
    <xf numFmtId="0" fontId="33" fillId="0" borderId="0" xfId="45" applyFont="1" applyAlignment="1">
      <alignment horizontal="center" vertical="center"/>
      <protection/>
    </xf>
    <xf numFmtId="0" fontId="141" fillId="0" borderId="0" xfId="45" applyFont="1" applyBorder="1" applyAlignment="1">
      <alignment horizontal="left" vertical="center"/>
      <protection/>
    </xf>
    <xf numFmtId="3" fontId="12" fillId="0" borderId="0" xfId="45"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5" applyFont="1" applyFill="1" applyAlignment="1">
      <alignment horizontal="center"/>
      <protection/>
    </xf>
    <xf numFmtId="168" fontId="6" fillId="0" borderId="0" xfId="45" applyNumberFormat="1" applyFont="1" applyAlignment="1">
      <alignment horizontal="center" vertical="center"/>
      <protection/>
    </xf>
    <xf numFmtId="0" fontId="33" fillId="2" borderId="0" xfId="45" applyFont="1" applyFill="1" applyAlignment="1">
      <alignment horizontal="center"/>
      <protection/>
    </xf>
    <xf numFmtId="0" fontId="9" fillId="2" borderId="18" xfId="46" applyFont="1" applyFill="1" applyBorder="1" applyAlignment="1" applyProtection="1">
      <alignment horizontal="center"/>
      <protection/>
    </xf>
    <xf numFmtId="0" fontId="10" fillId="2" borderId="23"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wrapText="1"/>
      <protection/>
    </xf>
    <xf numFmtId="0" fontId="9" fillId="2" borderId="23" xfId="46" applyFont="1" applyFill="1" applyBorder="1" applyAlignment="1" applyProtection="1">
      <alignment horizontal="center" vertical="center"/>
      <protection/>
    </xf>
    <xf numFmtId="0" fontId="9" fillId="2" borderId="0" xfId="46"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3" fillId="0" borderId="0" xfId="20" applyFont="1" applyFill="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Normal 6"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5622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826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458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804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610225"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1\Abr\EF\Data\Informe%20-%20Boletin%20-%20EEFF%20e%20Indic%20Emp.%20F%20Vigente%20Abr%20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44316</v>
          </cell>
        </row>
        <row r="62">
          <cell r="B62" t="str">
            <v>Tipo de Cambio Contable:  S/ 3.787</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39568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4"/>
  </sheetViews>
  <sheetFormatPr defaultColWidth="11.421875" defaultRowHeight="15"/>
  <cols>
    <col min="1" max="1" width="4.8515625" style="1197" customWidth="1"/>
    <col min="2" max="9" width="12.140625" style="1197" customWidth="1"/>
    <col min="10" max="16384" width="11.421875" style="1197" customWidth="1"/>
  </cols>
  <sheetData>
    <row r="1" spans="1:8" ht="17.25" thickTop="1">
      <c r="A1" s="1196"/>
      <c r="B1" s="1196"/>
      <c r="C1" s="1196"/>
      <c r="D1" s="1196"/>
      <c r="E1" s="1196"/>
      <c r="F1" s="1196"/>
      <c r="G1" s="1196"/>
      <c r="H1" s="1196"/>
    </row>
    <row r="2" spans="1:9" ht="15">
      <c r="A2" s="1198"/>
      <c r="B2" s="1199"/>
      <c r="C2" s="1198"/>
      <c r="D2" s="1198"/>
      <c r="E2" s="1198"/>
      <c r="F2" s="1198"/>
      <c r="G2" s="1198"/>
      <c r="H2" s="1198"/>
      <c r="I2" s="1198"/>
    </row>
    <row r="3" spans="1:9" ht="27">
      <c r="A3" s="1198"/>
      <c r="B3" s="1200" t="s">
        <v>1108</v>
      </c>
      <c r="C3" s="1198"/>
      <c r="D3" s="1198"/>
      <c r="E3" s="1198"/>
      <c r="F3" s="1198"/>
      <c r="G3" s="1198"/>
      <c r="H3" s="1198"/>
      <c r="I3" s="1198"/>
    </row>
    <row r="4" spans="1:9" ht="22.5">
      <c r="A4" s="1198"/>
      <c r="B4" s="1201"/>
      <c r="C4" s="1198"/>
      <c r="D4" s="1198"/>
      <c r="E4" s="1198"/>
      <c r="F4" s="1198"/>
      <c r="G4" s="1198"/>
      <c r="H4" s="1198"/>
      <c r="I4" s="1198"/>
    </row>
    <row r="6" spans="1:9" ht="15">
      <c r="A6" s="1266"/>
      <c r="B6" s="1266"/>
      <c r="C6" s="1266"/>
      <c r="D6" s="1266"/>
      <c r="E6" s="1266"/>
      <c r="F6" s="1266"/>
      <c r="G6" s="1266"/>
      <c r="H6" s="1266"/>
      <c r="I6" s="1267"/>
    </row>
    <row r="7" spans="1:9" ht="15">
      <c r="A7" s="1202"/>
      <c r="B7" s="1202"/>
      <c r="C7" s="1202"/>
      <c r="E7" s="1202"/>
      <c r="F7" s="1202"/>
      <c r="G7" s="1202"/>
      <c r="H7" s="1202"/>
      <c r="I7" s="1203"/>
    </row>
    <row r="8" spans="1:9" ht="15">
      <c r="A8" s="1202"/>
      <c r="B8" s="1202"/>
      <c r="C8" s="1202"/>
      <c r="D8" s="1202"/>
      <c r="E8" s="1202"/>
      <c r="F8" s="1202"/>
      <c r="G8" s="1202"/>
      <c r="H8" s="1202"/>
      <c r="I8" s="1203"/>
    </row>
    <row r="9" spans="2:8" ht="15.75" customHeight="1">
      <c r="B9" s="1268"/>
      <c r="C9" s="1268"/>
      <c r="D9" s="1268"/>
      <c r="E9" s="1268"/>
      <c r="F9" s="1268"/>
      <c r="G9" s="1268"/>
      <c r="H9" s="1268"/>
    </row>
    <row r="10" spans="2:9" ht="15.75" customHeight="1">
      <c r="B10" s="1268"/>
      <c r="C10" s="1268"/>
      <c r="D10" s="1268"/>
      <c r="E10" s="1268"/>
      <c r="F10" s="1268"/>
      <c r="G10" s="1268"/>
      <c r="H10" s="1268"/>
      <c r="I10" s="1204"/>
    </row>
    <row r="11" spans="2:9" ht="15.75" customHeight="1">
      <c r="B11" s="1268"/>
      <c r="C11" s="1268"/>
      <c r="D11" s="1268"/>
      <c r="E11" s="1268"/>
      <c r="F11" s="1268"/>
      <c r="G11" s="1268"/>
      <c r="H11" s="1268"/>
      <c r="I11" s="1204"/>
    </row>
    <row r="12" spans="2:9" ht="15.75" customHeight="1">
      <c r="B12" s="1268"/>
      <c r="C12" s="1268"/>
      <c r="D12" s="1268"/>
      <c r="E12" s="1268"/>
      <c r="F12" s="1268"/>
      <c r="G12" s="1268"/>
      <c r="H12" s="1268"/>
      <c r="I12" s="1205"/>
    </row>
    <row r="13" spans="2:9" ht="15.75" customHeight="1">
      <c r="B13" s="1268"/>
      <c r="C13" s="1268"/>
      <c r="D13" s="1268"/>
      <c r="E13" s="1268"/>
      <c r="F13" s="1268"/>
      <c r="G13" s="1268"/>
      <c r="H13" s="1268"/>
      <c r="I13" s="1204"/>
    </row>
    <row r="14" spans="2:9" ht="15.75" customHeight="1">
      <c r="B14" s="1268"/>
      <c r="C14" s="1268"/>
      <c r="D14" s="1268"/>
      <c r="E14" s="1268"/>
      <c r="F14" s="1268"/>
      <c r="G14" s="1268"/>
      <c r="H14" s="1268"/>
      <c r="I14" s="1204"/>
    </row>
    <row r="15" spans="2:8" ht="15.75" customHeight="1">
      <c r="B15" s="1268"/>
      <c r="C15" s="1268"/>
      <c r="D15" s="1268"/>
      <c r="E15" s="1268"/>
      <c r="F15" s="1268"/>
      <c r="G15" s="1268"/>
      <c r="H15" s="1268"/>
    </row>
    <row r="16" spans="2:8" ht="15.75" customHeight="1">
      <c r="B16" s="1268"/>
      <c r="C16" s="1268"/>
      <c r="D16" s="1268"/>
      <c r="E16" s="1268"/>
      <c r="F16" s="1268"/>
      <c r="G16" s="1268"/>
      <c r="H16" s="1268"/>
    </row>
    <row r="17" spans="2:8" ht="15.75" customHeight="1">
      <c r="B17" s="1206"/>
      <c r="C17" s="1206"/>
      <c r="D17" s="1206"/>
      <c r="E17" s="1206"/>
      <c r="F17" s="1206"/>
      <c r="G17" s="1206"/>
      <c r="H17" s="1206"/>
    </row>
    <row r="18" spans="2:8" ht="15.75" customHeight="1">
      <c r="B18" s="1206"/>
      <c r="C18" s="1206"/>
      <c r="D18" s="1206"/>
      <c r="E18" s="1206"/>
      <c r="F18" s="1206"/>
      <c r="G18" s="1206"/>
      <c r="H18" s="1206"/>
    </row>
    <row r="19" spans="2:9" ht="15.75" customHeight="1">
      <c r="B19" s="1206"/>
      <c r="C19" s="1206"/>
      <c r="D19" s="1206"/>
      <c r="E19" s="1206"/>
      <c r="F19" s="1269"/>
      <c r="G19" s="1269"/>
      <c r="H19" s="1269"/>
      <c r="I19" s="1269"/>
    </row>
    <row r="20" spans="2:9" ht="15.75" customHeight="1">
      <c r="B20" s="1207"/>
      <c r="C20" s="1207"/>
      <c r="D20" s="1207"/>
      <c r="E20" s="1207"/>
      <c r="F20" s="1269"/>
      <c r="G20" s="1269"/>
      <c r="H20" s="1269"/>
      <c r="I20" s="1269"/>
    </row>
    <row r="21" spans="2:9" ht="15.75" customHeight="1">
      <c r="B21" s="1207"/>
      <c r="C21" s="1207"/>
      <c r="D21" s="1207"/>
      <c r="E21" s="1207"/>
      <c r="F21" s="1269"/>
      <c r="G21" s="1269"/>
      <c r="H21" s="1269"/>
      <c r="I21" s="1269"/>
    </row>
    <row r="22" spans="2:9" ht="15.75" customHeight="1">
      <c r="B22" s="1207"/>
      <c r="C22" s="1207"/>
      <c r="D22" s="1207"/>
      <c r="E22" s="1207"/>
      <c r="F22" s="1208"/>
      <c r="G22" s="1208"/>
      <c r="H22" s="1208"/>
      <c r="I22" s="1209"/>
    </row>
    <row r="23" spans="1:9" ht="15.75" customHeight="1" thickBot="1">
      <c r="A23" s="1210"/>
      <c r="B23" s="1210"/>
      <c r="C23" s="1210"/>
      <c r="D23" s="1210"/>
      <c r="E23" s="1210"/>
      <c r="F23" s="1210"/>
      <c r="G23" s="1210"/>
      <c r="H23" s="1210"/>
      <c r="I23" s="1210"/>
    </row>
    <row r="24" spans="1:9" ht="3.75" customHeight="1" thickTop="1">
      <c r="A24" s="1198"/>
      <c r="B24" s="1198"/>
      <c r="C24" s="1198"/>
      <c r="D24" s="1198"/>
      <c r="E24" s="1198"/>
      <c r="F24" s="1198"/>
      <c r="G24" s="1198"/>
      <c r="H24" s="1198"/>
      <c r="I24" s="1198"/>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7109375" style="5" customWidth="1"/>
    <col min="4" max="4" width="23.7109375" style="5" bestFit="1" customWidth="1"/>
    <col min="5" max="6" width="22.7109375" style="5" customWidth="1"/>
    <col min="7" max="256" width="10.8515625" style="5" customWidth="1"/>
    <col min="257" max="257" width="41.421875" style="5" customWidth="1"/>
    <col min="258" max="259" width="22.7109375" style="5" customWidth="1"/>
    <col min="260" max="260" width="23.7109375" style="5" bestFit="1" customWidth="1"/>
    <col min="261" max="262" width="22.7109375" style="5" customWidth="1"/>
    <col min="263" max="512" width="10.8515625" style="5" customWidth="1"/>
    <col min="513" max="513" width="41.421875" style="5" customWidth="1"/>
    <col min="514" max="515" width="22.7109375" style="5" customWidth="1"/>
    <col min="516" max="516" width="23.7109375" style="5" bestFit="1" customWidth="1"/>
    <col min="517" max="518" width="22.7109375" style="5" customWidth="1"/>
    <col min="519" max="768" width="10.8515625" style="5" customWidth="1"/>
    <col min="769" max="769" width="41.421875" style="5" customWidth="1"/>
    <col min="770" max="771" width="22.7109375" style="5" customWidth="1"/>
    <col min="772" max="772" width="23.7109375" style="5" bestFit="1" customWidth="1"/>
    <col min="773" max="774" width="22.7109375" style="5" customWidth="1"/>
    <col min="775" max="1024" width="10.8515625" style="5" customWidth="1"/>
    <col min="1025" max="1025" width="41.421875" style="5" customWidth="1"/>
    <col min="1026" max="1027" width="22.7109375" style="5" customWidth="1"/>
    <col min="1028" max="1028" width="23.7109375" style="5" bestFit="1" customWidth="1"/>
    <col min="1029" max="1030" width="22.7109375" style="5" customWidth="1"/>
    <col min="1031" max="1280" width="10.8515625" style="5" customWidth="1"/>
    <col min="1281" max="1281" width="41.421875" style="5" customWidth="1"/>
    <col min="1282" max="1283" width="22.7109375" style="5" customWidth="1"/>
    <col min="1284" max="1284" width="23.7109375" style="5" bestFit="1" customWidth="1"/>
    <col min="1285" max="1286" width="22.7109375" style="5" customWidth="1"/>
    <col min="1287" max="1536" width="10.8515625" style="5" customWidth="1"/>
    <col min="1537" max="1537" width="41.421875" style="5" customWidth="1"/>
    <col min="1538" max="1539" width="22.7109375" style="5" customWidth="1"/>
    <col min="1540" max="1540" width="23.7109375" style="5" bestFit="1" customWidth="1"/>
    <col min="1541" max="1542" width="22.7109375" style="5" customWidth="1"/>
    <col min="1543" max="1792" width="10.8515625" style="5" customWidth="1"/>
    <col min="1793" max="1793" width="41.421875" style="5" customWidth="1"/>
    <col min="1794" max="1795" width="22.7109375" style="5" customWidth="1"/>
    <col min="1796" max="1796" width="23.7109375" style="5" bestFit="1" customWidth="1"/>
    <col min="1797" max="1798" width="22.7109375" style="5" customWidth="1"/>
    <col min="1799" max="2048" width="10.8515625" style="5" customWidth="1"/>
    <col min="2049" max="2049" width="41.421875" style="5" customWidth="1"/>
    <col min="2050" max="2051" width="22.7109375" style="5" customWidth="1"/>
    <col min="2052" max="2052" width="23.7109375" style="5" bestFit="1" customWidth="1"/>
    <col min="2053" max="2054" width="22.7109375" style="5" customWidth="1"/>
    <col min="2055" max="2304" width="10.8515625" style="5" customWidth="1"/>
    <col min="2305" max="2305" width="41.421875" style="5" customWidth="1"/>
    <col min="2306" max="2307" width="22.7109375" style="5" customWidth="1"/>
    <col min="2308" max="2308" width="23.7109375" style="5" bestFit="1" customWidth="1"/>
    <col min="2309" max="2310" width="22.7109375" style="5" customWidth="1"/>
    <col min="2311" max="2560" width="10.8515625" style="5" customWidth="1"/>
    <col min="2561" max="2561" width="41.421875" style="5" customWidth="1"/>
    <col min="2562" max="2563" width="22.7109375" style="5" customWidth="1"/>
    <col min="2564" max="2564" width="23.7109375" style="5" bestFit="1" customWidth="1"/>
    <col min="2565" max="2566" width="22.7109375" style="5" customWidth="1"/>
    <col min="2567" max="2816" width="10.8515625" style="5" customWidth="1"/>
    <col min="2817" max="2817" width="41.421875" style="5" customWidth="1"/>
    <col min="2818" max="2819" width="22.7109375" style="5" customWidth="1"/>
    <col min="2820" max="2820" width="23.7109375" style="5" bestFit="1" customWidth="1"/>
    <col min="2821" max="2822" width="22.7109375" style="5" customWidth="1"/>
    <col min="2823" max="3072" width="10.8515625" style="5" customWidth="1"/>
    <col min="3073" max="3073" width="41.421875" style="5" customWidth="1"/>
    <col min="3074" max="3075" width="22.7109375" style="5" customWidth="1"/>
    <col min="3076" max="3076" width="23.7109375" style="5" bestFit="1" customWidth="1"/>
    <col min="3077" max="3078" width="22.7109375" style="5" customWidth="1"/>
    <col min="3079" max="3328" width="10.8515625" style="5" customWidth="1"/>
    <col min="3329" max="3329" width="41.421875" style="5" customWidth="1"/>
    <col min="3330" max="3331" width="22.7109375" style="5" customWidth="1"/>
    <col min="3332" max="3332" width="23.7109375" style="5" bestFit="1" customWidth="1"/>
    <col min="3333" max="3334" width="22.7109375" style="5" customWidth="1"/>
    <col min="3335" max="3584" width="10.8515625" style="5" customWidth="1"/>
    <col min="3585" max="3585" width="41.421875" style="5" customWidth="1"/>
    <col min="3586" max="3587" width="22.7109375" style="5" customWidth="1"/>
    <col min="3588" max="3588" width="23.7109375" style="5" bestFit="1" customWidth="1"/>
    <col min="3589" max="3590" width="22.7109375" style="5" customWidth="1"/>
    <col min="3591" max="3840" width="10.8515625" style="5" customWidth="1"/>
    <col min="3841" max="3841" width="41.421875" style="5" customWidth="1"/>
    <col min="3842" max="3843" width="22.7109375" style="5" customWidth="1"/>
    <col min="3844" max="3844" width="23.7109375" style="5" bestFit="1" customWidth="1"/>
    <col min="3845" max="3846" width="22.7109375" style="5" customWidth="1"/>
    <col min="3847" max="4096" width="10.8515625" style="5" customWidth="1"/>
    <col min="4097" max="4097" width="41.421875" style="5" customWidth="1"/>
    <col min="4098" max="4099" width="22.7109375" style="5" customWidth="1"/>
    <col min="4100" max="4100" width="23.7109375" style="5" bestFit="1" customWidth="1"/>
    <col min="4101" max="4102" width="22.7109375" style="5" customWidth="1"/>
    <col min="4103" max="4352" width="10.8515625" style="5" customWidth="1"/>
    <col min="4353" max="4353" width="41.421875" style="5" customWidth="1"/>
    <col min="4354" max="4355" width="22.7109375" style="5" customWidth="1"/>
    <col min="4356" max="4356" width="23.7109375" style="5" bestFit="1" customWidth="1"/>
    <col min="4357" max="4358" width="22.7109375" style="5" customWidth="1"/>
    <col min="4359" max="4608" width="10.8515625" style="5" customWidth="1"/>
    <col min="4609" max="4609" width="41.421875" style="5" customWidth="1"/>
    <col min="4610" max="4611" width="22.7109375" style="5" customWidth="1"/>
    <col min="4612" max="4612" width="23.7109375" style="5" bestFit="1" customWidth="1"/>
    <col min="4613" max="4614" width="22.7109375" style="5" customWidth="1"/>
    <col min="4615" max="4864" width="10.8515625" style="5" customWidth="1"/>
    <col min="4865" max="4865" width="41.421875" style="5" customWidth="1"/>
    <col min="4866" max="4867" width="22.7109375" style="5" customWidth="1"/>
    <col min="4868" max="4868" width="23.7109375" style="5" bestFit="1" customWidth="1"/>
    <col min="4869" max="4870" width="22.7109375" style="5" customWidth="1"/>
    <col min="4871" max="5120" width="10.8515625" style="5" customWidth="1"/>
    <col min="5121" max="5121" width="41.421875" style="5" customWidth="1"/>
    <col min="5122" max="5123" width="22.7109375" style="5" customWidth="1"/>
    <col min="5124" max="5124" width="23.7109375" style="5" bestFit="1" customWidth="1"/>
    <col min="5125" max="5126" width="22.7109375" style="5" customWidth="1"/>
    <col min="5127" max="5376" width="10.8515625" style="5" customWidth="1"/>
    <col min="5377" max="5377" width="41.421875" style="5" customWidth="1"/>
    <col min="5378" max="5379" width="22.7109375" style="5" customWidth="1"/>
    <col min="5380" max="5380" width="23.7109375" style="5" bestFit="1" customWidth="1"/>
    <col min="5381" max="5382" width="22.7109375" style="5" customWidth="1"/>
    <col min="5383" max="5632" width="10.8515625" style="5" customWidth="1"/>
    <col min="5633" max="5633" width="41.421875" style="5" customWidth="1"/>
    <col min="5634" max="5635" width="22.7109375" style="5" customWidth="1"/>
    <col min="5636" max="5636" width="23.7109375" style="5" bestFit="1" customWidth="1"/>
    <col min="5637" max="5638" width="22.7109375" style="5" customWidth="1"/>
    <col min="5639" max="5888" width="10.8515625" style="5" customWidth="1"/>
    <col min="5889" max="5889" width="41.421875" style="5" customWidth="1"/>
    <col min="5890" max="5891" width="22.7109375" style="5" customWidth="1"/>
    <col min="5892" max="5892" width="23.7109375" style="5" bestFit="1" customWidth="1"/>
    <col min="5893" max="5894" width="22.7109375" style="5" customWidth="1"/>
    <col min="5895" max="6144" width="10.8515625" style="5" customWidth="1"/>
    <col min="6145" max="6145" width="41.421875" style="5" customWidth="1"/>
    <col min="6146" max="6147" width="22.7109375" style="5" customWidth="1"/>
    <col min="6148" max="6148" width="23.7109375" style="5" bestFit="1" customWidth="1"/>
    <col min="6149" max="6150" width="22.7109375" style="5" customWidth="1"/>
    <col min="6151" max="6400" width="10.8515625" style="5" customWidth="1"/>
    <col min="6401" max="6401" width="41.421875" style="5" customWidth="1"/>
    <col min="6402" max="6403" width="22.7109375" style="5" customWidth="1"/>
    <col min="6404" max="6404" width="23.7109375" style="5" bestFit="1" customWidth="1"/>
    <col min="6405" max="6406" width="22.7109375" style="5" customWidth="1"/>
    <col min="6407" max="6656" width="10.8515625" style="5" customWidth="1"/>
    <col min="6657" max="6657" width="41.421875" style="5" customWidth="1"/>
    <col min="6658" max="6659" width="22.7109375" style="5" customWidth="1"/>
    <col min="6660" max="6660" width="23.7109375" style="5" bestFit="1" customWidth="1"/>
    <col min="6661" max="6662" width="22.7109375" style="5" customWidth="1"/>
    <col min="6663" max="6912" width="10.8515625" style="5" customWidth="1"/>
    <col min="6913" max="6913" width="41.421875" style="5" customWidth="1"/>
    <col min="6914" max="6915" width="22.7109375" style="5" customWidth="1"/>
    <col min="6916" max="6916" width="23.7109375" style="5" bestFit="1" customWidth="1"/>
    <col min="6917" max="6918" width="22.7109375" style="5" customWidth="1"/>
    <col min="6919" max="7168" width="10.8515625" style="5" customWidth="1"/>
    <col min="7169" max="7169" width="41.421875" style="5" customWidth="1"/>
    <col min="7170" max="7171" width="22.7109375" style="5" customWidth="1"/>
    <col min="7172" max="7172" width="23.7109375" style="5" bestFit="1" customWidth="1"/>
    <col min="7173" max="7174" width="22.7109375" style="5" customWidth="1"/>
    <col min="7175" max="7424" width="10.8515625" style="5" customWidth="1"/>
    <col min="7425" max="7425" width="41.421875" style="5" customWidth="1"/>
    <col min="7426" max="7427" width="22.7109375" style="5" customWidth="1"/>
    <col min="7428" max="7428" width="23.7109375" style="5" bestFit="1" customWidth="1"/>
    <col min="7429" max="7430" width="22.7109375" style="5" customWidth="1"/>
    <col min="7431" max="7680" width="10.8515625" style="5" customWidth="1"/>
    <col min="7681" max="7681" width="41.421875" style="5" customWidth="1"/>
    <col min="7682" max="7683" width="22.7109375" style="5" customWidth="1"/>
    <col min="7684" max="7684" width="23.7109375" style="5" bestFit="1" customWidth="1"/>
    <col min="7685" max="7686" width="22.7109375" style="5" customWidth="1"/>
    <col min="7687" max="7936" width="10.8515625" style="5" customWidth="1"/>
    <col min="7937" max="7937" width="41.421875" style="5" customWidth="1"/>
    <col min="7938" max="7939" width="22.7109375" style="5" customWidth="1"/>
    <col min="7940" max="7940" width="23.7109375" style="5" bestFit="1" customWidth="1"/>
    <col min="7941" max="7942" width="22.7109375" style="5" customWidth="1"/>
    <col min="7943" max="8192" width="10.8515625" style="5" customWidth="1"/>
    <col min="8193" max="8193" width="41.421875" style="5" customWidth="1"/>
    <col min="8194" max="8195" width="22.7109375" style="5" customWidth="1"/>
    <col min="8196" max="8196" width="23.7109375" style="5" bestFit="1" customWidth="1"/>
    <col min="8197" max="8198" width="22.7109375" style="5" customWidth="1"/>
    <col min="8199" max="8448" width="10.8515625" style="5" customWidth="1"/>
    <col min="8449" max="8449" width="41.421875" style="5" customWidth="1"/>
    <col min="8450" max="8451" width="22.7109375" style="5" customWidth="1"/>
    <col min="8452" max="8452" width="23.7109375" style="5" bestFit="1" customWidth="1"/>
    <col min="8453" max="8454" width="22.7109375" style="5" customWidth="1"/>
    <col min="8455" max="8704" width="10.8515625" style="5" customWidth="1"/>
    <col min="8705" max="8705" width="41.421875" style="5" customWidth="1"/>
    <col min="8706" max="8707" width="22.7109375" style="5" customWidth="1"/>
    <col min="8708" max="8708" width="23.7109375" style="5" bestFit="1" customWidth="1"/>
    <col min="8709" max="8710" width="22.7109375" style="5" customWidth="1"/>
    <col min="8711" max="8960" width="10.8515625" style="5" customWidth="1"/>
    <col min="8961" max="8961" width="41.421875" style="5" customWidth="1"/>
    <col min="8962" max="8963" width="22.7109375" style="5" customWidth="1"/>
    <col min="8964" max="8964" width="23.7109375" style="5" bestFit="1" customWidth="1"/>
    <col min="8965" max="8966" width="22.7109375" style="5" customWidth="1"/>
    <col min="8967" max="9216" width="10.8515625" style="5" customWidth="1"/>
    <col min="9217" max="9217" width="41.421875" style="5" customWidth="1"/>
    <col min="9218" max="9219" width="22.7109375" style="5" customWidth="1"/>
    <col min="9220" max="9220" width="23.7109375" style="5" bestFit="1" customWidth="1"/>
    <col min="9221" max="9222" width="22.7109375" style="5" customWidth="1"/>
    <col min="9223" max="9472" width="10.8515625" style="5" customWidth="1"/>
    <col min="9473" max="9473" width="41.421875" style="5" customWidth="1"/>
    <col min="9474" max="9475" width="22.7109375" style="5" customWidth="1"/>
    <col min="9476" max="9476" width="23.7109375" style="5" bestFit="1" customWidth="1"/>
    <col min="9477" max="9478" width="22.7109375" style="5" customWidth="1"/>
    <col min="9479" max="9728" width="10.8515625" style="5" customWidth="1"/>
    <col min="9729" max="9729" width="41.421875" style="5" customWidth="1"/>
    <col min="9730" max="9731" width="22.7109375" style="5" customWidth="1"/>
    <col min="9732" max="9732" width="23.7109375" style="5" bestFit="1" customWidth="1"/>
    <col min="9733" max="9734" width="22.7109375" style="5" customWidth="1"/>
    <col min="9735" max="9984" width="10.8515625" style="5" customWidth="1"/>
    <col min="9985" max="9985" width="41.421875" style="5" customWidth="1"/>
    <col min="9986" max="9987" width="22.7109375" style="5" customWidth="1"/>
    <col min="9988" max="9988" width="23.7109375" style="5" bestFit="1" customWidth="1"/>
    <col min="9989" max="9990" width="22.7109375" style="5" customWidth="1"/>
    <col min="9991" max="10240" width="10.8515625" style="5" customWidth="1"/>
    <col min="10241" max="10241" width="41.421875" style="5" customWidth="1"/>
    <col min="10242" max="10243" width="22.7109375" style="5" customWidth="1"/>
    <col min="10244" max="10244" width="23.7109375" style="5" bestFit="1" customWidth="1"/>
    <col min="10245" max="10246" width="22.7109375" style="5" customWidth="1"/>
    <col min="10247" max="10496" width="10.8515625" style="5" customWidth="1"/>
    <col min="10497" max="10497" width="41.421875" style="5" customWidth="1"/>
    <col min="10498" max="10499" width="22.7109375" style="5" customWidth="1"/>
    <col min="10500" max="10500" width="23.7109375" style="5" bestFit="1" customWidth="1"/>
    <col min="10501" max="10502" width="22.7109375" style="5" customWidth="1"/>
    <col min="10503" max="10752" width="10.8515625" style="5" customWidth="1"/>
    <col min="10753" max="10753" width="41.421875" style="5" customWidth="1"/>
    <col min="10754" max="10755" width="22.7109375" style="5" customWidth="1"/>
    <col min="10756" max="10756" width="23.7109375" style="5" bestFit="1" customWidth="1"/>
    <col min="10757" max="10758" width="22.7109375" style="5" customWidth="1"/>
    <col min="10759" max="11008" width="10.8515625" style="5" customWidth="1"/>
    <col min="11009" max="11009" width="41.421875" style="5" customWidth="1"/>
    <col min="11010" max="11011" width="22.7109375" style="5" customWidth="1"/>
    <col min="11012" max="11012" width="23.7109375" style="5" bestFit="1" customWidth="1"/>
    <col min="11013" max="11014" width="22.7109375" style="5" customWidth="1"/>
    <col min="11015" max="11264" width="10.8515625" style="5" customWidth="1"/>
    <col min="11265" max="11265" width="41.421875" style="5" customWidth="1"/>
    <col min="11266" max="11267" width="22.7109375" style="5" customWidth="1"/>
    <col min="11268" max="11268" width="23.7109375" style="5" bestFit="1" customWidth="1"/>
    <col min="11269" max="11270" width="22.7109375" style="5" customWidth="1"/>
    <col min="11271" max="11520" width="10.8515625" style="5" customWidth="1"/>
    <col min="11521" max="11521" width="41.421875" style="5" customWidth="1"/>
    <col min="11522" max="11523" width="22.7109375" style="5" customWidth="1"/>
    <col min="11524" max="11524" width="23.7109375" style="5" bestFit="1" customWidth="1"/>
    <col min="11525" max="11526" width="22.7109375" style="5" customWidth="1"/>
    <col min="11527" max="11776" width="10.8515625" style="5" customWidth="1"/>
    <col min="11777" max="11777" width="41.421875" style="5" customWidth="1"/>
    <col min="11778" max="11779" width="22.7109375" style="5" customWidth="1"/>
    <col min="11780" max="11780" width="23.7109375" style="5" bestFit="1" customWidth="1"/>
    <col min="11781" max="11782" width="22.7109375" style="5" customWidth="1"/>
    <col min="11783" max="12032" width="10.8515625" style="5" customWidth="1"/>
    <col min="12033" max="12033" width="41.421875" style="5" customWidth="1"/>
    <col min="12034" max="12035" width="22.7109375" style="5" customWidth="1"/>
    <col min="12036" max="12036" width="23.7109375" style="5" bestFit="1" customWidth="1"/>
    <col min="12037" max="12038" width="22.7109375" style="5" customWidth="1"/>
    <col min="12039" max="12288" width="10.8515625" style="5" customWidth="1"/>
    <col min="12289" max="12289" width="41.421875" style="5" customWidth="1"/>
    <col min="12290" max="12291" width="22.7109375" style="5" customWidth="1"/>
    <col min="12292" max="12292" width="23.7109375" style="5" bestFit="1" customWidth="1"/>
    <col min="12293" max="12294" width="22.7109375" style="5" customWidth="1"/>
    <col min="12295" max="12544" width="10.8515625" style="5" customWidth="1"/>
    <col min="12545" max="12545" width="41.421875" style="5" customWidth="1"/>
    <col min="12546" max="12547" width="22.7109375" style="5" customWidth="1"/>
    <col min="12548" max="12548" width="23.7109375" style="5" bestFit="1" customWidth="1"/>
    <col min="12549" max="12550" width="22.7109375" style="5" customWidth="1"/>
    <col min="12551" max="12800" width="10.8515625" style="5" customWidth="1"/>
    <col min="12801" max="12801" width="41.421875" style="5" customWidth="1"/>
    <col min="12802" max="12803" width="22.7109375" style="5" customWidth="1"/>
    <col min="12804" max="12804" width="23.7109375" style="5" bestFit="1" customWidth="1"/>
    <col min="12805" max="12806" width="22.7109375" style="5" customWidth="1"/>
    <col min="12807" max="13056" width="10.8515625" style="5" customWidth="1"/>
    <col min="13057" max="13057" width="41.421875" style="5" customWidth="1"/>
    <col min="13058" max="13059" width="22.7109375" style="5" customWidth="1"/>
    <col min="13060" max="13060" width="23.7109375" style="5" bestFit="1" customWidth="1"/>
    <col min="13061" max="13062" width="22.7109375" style="5" customWidth="1"/>
    <col min="13063" max="13312" width="10.8515625" style="5" customWidth="1"/>
    <col min="13313" max="13313" width="41.421875" style="5" customWidth="1"/>
    <col min="13314" max="13315" width="22.7109375" style="5" customWidth="1"/>
    <col min="13316" max="13316" width="23.7109375" style="5" bestFit="1" customWidth="1"/>
    <col min="13317" max="13318" width="22.7109375" style="5" customWidth="1"/>
    <col min="13319" max="13568" width="10.8515625" style="5" customWidth="1"/>
    <col min="13569" max="13569" width="41.421875" style="5" customWidth="1"/>
    <col min="13570" max="13571" width="22.7109375" style="5" customWidth="1"/>
    <col min="13572" max="13572" width="23.7109375" style="5" bestFit="1" customWidth="1"/>
    <col min="13573" max="13574" width="22.7109375" style="5" customWidth="1"/>
    <col min="13575" max="13824" width="10.8515625" style="5" customWidth="1"/>
    <col min="13825" max="13825" width="41.421875" style="5" customWidth="1"/>
    <col min="13826" max="13827" width="22.7109375" style="5" customWidth="1"/>
    <col min="13828" max="13828" width="23.7109375" style="5" bestFit="1" customWidth="1"/>
    <col min="13829" max="13830" width="22.7109375" style="5" customWidth="1"/>
    <col min="13831" max="14080" width="10.8515625" style="5" customWidth="1"/>
    <col min="14081" max="14081" width="41.421875" style="5" customWidth="1"/>
    <col min="14082" max="14083" width="22.7109375" style="5" customWidth="1"/>
    <col min="14084" max="14084" width="23.7109375" style="5" bestFit="1" customWidth="1"/>
    <col min="14085" max="14086" width="22.7109375" style="5" customWidth="1"/>
    <col min="14087" max="14336" width="10.8515625" style="5" customWidth="1"/>
    <col min="14337" max="14337" width="41.421875" style="5" customWidth="1"/>
    <col min="14338" max="14339" width="22.7109375" style="5" customWidth="1"/>
    <col min="14340" max="14340" width="23.7109375" style="5" bestFit="1" customWidth="1"/>
    <col min="14341" max="14342" width="22.7109375" style="5" customWidth="1"/>
    <col min="14343" max="14592" width="10.8515625" style="5" customWidth="1"/>
    <col min="14593" max="14593" width="41.421875" style="5" customWidth="1"/>
    <col min="14594" max="14595" width="22.7109375" style="5" customWidth="1"/>
    <col min="14596" max="14596" width="23.7109375" style="5" bestFit="1" customWidth="1"/>
    <col min="14597" max="14598" width="22.7109375" style="5" customWidth="1"/>
    <col min="14599" max="14848" width="10.8515625" style="5" customWidth="1"/>
    <col min="14849" max="14849" width="41.421875" style="5" customWidth="1"/>
    <col min="14850" max="14851" width="22.7109375" style="5" customWidth="1"/>
    <col min="14852" max="14852" width="23.7109375" style="5" bestFit="1" customWidth="1"/>
    <col min="14853" max="14854" width="22.7109375" style="5" customWidth="1"/>
    <col min="14855" max="15104" width="10.8515625" style="5" customWidth="1"/>
    <col min="15105" max="15105" width="41.421875" style="5" customWidth="1"/>
    <col min="15106" max="15107" width="22.7109375" style="5" customWidth="1"/>
    <col min="15108" max="15108" width="23.7109375" style="5" bestFit="1" customWidth="1"/>
    <col min="15109" max="15110" width="22.7109375" style="5" customWidth="1"/>
    <col min="15111" max="15360" width="10.8515625" style="5" customWidth="1"/>
    <col min="15361" max="15361" width="41.421875" style="5" customWidth="1"/>
    <col min="15362" max="15363" width="22.7109375" style="5" customWidth="1"/>
    <col min="15364" max="15364" width="23.7109375" style="5" bestFit="1" customWidth="1"/>
    <col min="15365" max="15366" width="22.7109375" style="5" customWidth="1"/>
    <col min="15367" max="15616" width="10.8515625" style="5" customWidth="1"/>
    <col min="15617" max="15617" width="41.421875" style="5" customWidth="1"/>
    <col min="15618" max="15619" width="22.7109375" style="5" customWidth="1"/>
    <col min="15620" max="15620" width="23.7109375" style="5" bestFit="1" customWidth="1"/>
    <col min="15621" max="15622" width="22.7109375" style="5" customWidth="1"/>
    <col min="15623" max="15872" width="10.8515625" style="5" customWidth="1"/>
    <col min="15873" max="15873" width="41.421875" style="5" customWidth="1"/>
    <col min="15874" max="15875" width="22.7109375" style="5" customWidth="1"/>
    <col min="15876" max="15876" width="23.7109375" style="5" bestFit="1" customWidth="1"/>
    <col min="15877" max="15878" width="22.7109375" style="5" customWidth="1"/>
    <col min="15879" max="16128" width="10.8515625" style="5" customWidth="1"/>
    <col min="16129" max="16129" width="41.421875" style="5" customWidth="1"/>
    <col min="16130" max="16131" width="22.7109375" style="5" customWidth="1"/>
    <col min="16132" max="16132" width="23.7109375" style="5" bestFit="1" customWidth="1"/>
    <col min="16133" max="16134" width="22.7109375" style="5" customWidth="1"/>
    <col min="16135" max="16384" width="10.8515625" style="5" customWidth="1"/>
  </cols>
  <sheetData>
    <row r="1" spans="1:6" s="357" customFormat="1" ht="19.5" customHeight="1">
      <c r="A1" s="1189" t="s">
        <v>1053</v>
      </c>
      <c r="B1" s="1"/>
      <c r="C1" s="1"/>
      <c r="D1" s="1"/>
      <c r="E1" s="1"/>
      <c r="F1" s="1"/>
    </row>
    <row r="2" spans="1:10" s="504" customFormat="1" ht="30.75" customHeight="1">
      <c r="A2" s="1323" t="s">
        <v>766</v>
      </c>
      <c r="B2" s="1323"/>
      <c r="C2" s="1323"/>
      <c r="D2" s="1323"/>
      <c r="E2" s="1323"/>
      <c r="F2" s="1323"/>
      <c r="G2" s="645"/>
      <c r="H2" s="645"/>
      <c r="I2" s="645"/>
      <c r="J2" s="645"/>
    </row>
    <row r="3" spans="1:10" s="505" customFormat="1" ht="27.75" customHeight="1">
      <c r="A3" s="1324">
        <v>44316</v>
      </c>
      <c r="B3" s="1324"/>
      <c r="C3" s="1324"/>
      <c r="D3" s="1324"/>
      <c r="E3" s="1324"/>
      <c r="F3" s="1324"/>
      <c r="G3" s="646"/>
      <c r="H3" s="646"/>
      <c r="I3" s="646"/>
      <c r="J3" s="646"/>
    </row>
    <row r="4" spans="1:10" s="506" customFormat="1" ht="22.5" customHeight="1">
      <c r="A4" s="1325" t="s">
        <v>767</v>
      </c>
      <c r="B4" s="1325"/>
      <c r="C4" s="1325"/>
      <c r="D4" s="1325"/>
      <c r="E4" s="1325"/>
      <c r="F4" s="1325"/>
      <c r="G4" s="768"/>
      <c r="H4" s="768"/>
      <c r="I4" s="768"/>
      <c r="J4" s="768"/>
    </row>
    <row r="5" s="14" customFormat="1" ht="10.5" customHeight="1" thickBot="1"/>
    <row r="6" spans="1:6" s="14" customFormat="1" ht="45.75" customHeight="1">
      <c r="A6" s="161" t="s">
        <v>1</v>
      </c>
      <c r="B6" s="769" t="s">
        <v>768</v>
      </c>
      <c r="C6" s="769" t="s">
        <v>769</v>
      </c>
      <c r="D6" s="769" t="s">
        <v>770</v>
      </c>
      <c r="E6" s="769" t="s">
        <v>606</v>
      </c>
      <c r="F6" s="161" t="s">
        <v>100</v>
      </c>
    </row>
    <row r="7" s="14" customFormat="1" ht="11.25" customHeight="1">
      <c r="F7" s="15"/>
    </row>
    <row r="8" spans="1:6" s="14" customFormat="1" ht="20.1" customHeight="1">
      <c r="A8" s="14" t="s">
        <v>28</v>
      </c>
      <c r="B8" s="770">
        <v>23</v>
      </c>
      <c r="C8" s="770">
        <v>247</v>
      </c>
      <c r="D8" s="770">
        <v>1326</v>
      </c>
      <c r="E8" s="770">
        <v>3</v>
      </c>
      <c r="F8" s="771">
        <v>1599</v>
      </c>
    </row>
    <row r="9" spans="1:6" s="14" customFormat="1" ht="20.1" customHeight="1">
      <c r="A9" s="14" t="s">
        <v>29</v>
      </c>
      <c r="B9" s="770">
        <v>83</v>
      </c>
      <c r="C9" s="770">
        <v>243</v>
      </c>
      <c r="D9" s="770">
        <v>4675</v>
      </c>
      <c r="E9" s="770">
        <v>84</v>
      </c>
      <c r="F9" s="771">
        <v>5085</v>
      </c>
    </row>
    <row r="10" spans="1:6" s="14" customFormat="1" ht="20.1" customHeight="1">
      <c r="A10" s="14" t="s">
        <v>30</v>
      </c>
      <c r="B10" s="772">
        <v>26</v>
      </c>
      <c r="C10" s="772">
        <v>190</v>
      </c>
      <c r="D10" s="772">
        <v>2108</v>
      </c>
      <c r="E10" s="772">
        <v>5</v>
      </c>
      <c r="F10" s="773">
        <v>2329</v>
      </c>
    </row>
    <row r="11" spans="1:6" s="14" customFormat="1" ht="20.1" customHeight="1">
      <c r="A11" s="14" t="s">
        <v>31</v>
      </c>
      <c r="B11" s="772">
        <v>13</v>
      </c>
      <c r="C11" s="772">
        <v>48</v>
      </c>
      <c r="D11" s="772">
        <v>1256</v>
      </c>
      <c r="E11" s="772" t="s">
        <v>39</v>
      </c>
      <c r="F11" s="773">
        <v>1317</v>
      </c>
    </row>
    <row r="12" spans="1:6" s="14" customFormat="1" ht="20.1" customHeight="1">
      <c r="A12" s="14" t="s">
        <v>32</v>
      </c>
      <c r="B12" s="772">
        <v>6</v>
      </c>
      <c r="C12" s="772">
        <v>110</v>
      </c>
      <c r="D12" s="772">
        <v>509</v>
      </c>
      <c r="E12" s="772">
        <v>1</v>
      </c>
      <c r="F12" s="773">
        <v>626</v>
      </c>
    </row>
    <row r="13" spans="1:6" s="14" customFormat="1" ht="20.1" customHeight="1">
      <c r="A13" s="14" t="s">
        <v>33</v>
      </c>
      <c r="B13" s="772">
        <v>22</v>
      </c>
      <c r="C13" s="772">
        <v>5</v>
      </c>
      <c r="D13" s="772">
        <v>1324</v>
      </c>
      <c r="E13" s="772">
        <v>7</v>
      </c>
      <c r="F13" s="773">
        <v>1358</v>
      </c>
    </row>
    <row r="14" spans="1:6" s="14" customFormat="1" ht="20.1" customHeight="1">
      <c r="A14" s="14" t="s">
        <v>34</v>
      </c>
      <c r="B14" s="772" t="s">
        <v>39</v>
      </c>
      <c r="C14" s="772" t="s">
        <v>39</v>
      </c>
      <c r="D14" s="772">
        <v>1</v>
      </c>
      <c r="E14" s="772" t="s">
        <v>39</v>
      </c>
      <c r="F14" s="773">
        <v>1</v>
      </c>
    </row>
    <row r="15" spans="1:6" s="14" customFormat="1" ht="20.1" customHeight="1">
      <c r="A15" s="14" t="s">
        <v>35</v>
      </c>
      <c r="B15" s="772">
        <v>19</v>
      </c>
      <c r="C15" s="772">
        <v>32</v>
      </c>
      <c r="D15" s="772">
        <v>159</v>
      </c>
      <c r="E15" s="772">
        <v>9</v>
      </c>
      <c r="F15" s="773">
        <v>219</v>
      </c>
    </row>
    <row r="16" spans="1:6" s="14" customFormat="1" ht="20.1" customHeight="1">
      <c r="A16" s="14" t="s">
        <v>36</v>
      </c>
      <c r="B16" s="772">
        <v>13</v>
      </c>
      <c r="C16" s="772">
        <v>45</v>
      </c>
      <c r="D16" s="772">
        <v>744</v>
      </c>
      <c r="E16" s="772">
        <v>22</v>
      </c>
      <c r="F16" s="773">
        <v>824</v>
      </c>
    </row>
    <row r="17" spans="1:6" s="14" customFormat="1" ht="20.1" customHeight="1">
      <c r="A17" s="14" t="s">
        <v>37</v>
      </c>
      <c r="B17" s="772">
        <v>7</v>
      </c>
      <c r="C17" s="772">
        <v>111</v>
      </c>
      <c r="D17" s="772">
        <v>985</v>
      </c>
      <c r="E17" s="772">
        <v>7</v>
      </c>
      <c r="F17" s="773">
        <v>1110</v>
      </c>
    </row>
    <row r="18" spans="1:6" s="14" customFormat="1" ht="36" customHeight="1" thickBot="1">
      <c r="A18" s="774" t="s">
        <v>771</v>
      </c>
      <c r="B18" s="775">
        <v>212</v>
      </c>
      <c r="C18" s="775">
        <v>1031</v>
      </c>
      <c r="D18" s="775">
        <v>13087</v>
      </c>
      <c r="E18" s="775">
        <v>138</v>
      </c>
      <c r="F18" s="775">
        <v>14468</v>
      </c>
    </row>
    <row r="19" s="14" customFormat="1" ht="15"/>
    <row r="20" spans="1:6" s="14" customFormat="1" ht="15">
      <c r="A20" s="1326" t="s">
        <v>40</v>
      </c>
      <c r="B20" s="1326"/>
      <c r="C20" s="1326"/>
      <c r="D20" s="1326"/>
      <c r="E20" s="1326"/>
      <c r="F20" s="1326"/>
    </row>
    <row r="21" spans="1:6" s="14" customFormat="1" ht="12.75" customHeight="1">
      <c r="A21" s="1322"/>
      <c r="B21" s="1322"/>
      <c r="C21" s="1322"/>
      <c r="D21" s="1322"/>
      <c r="E21" s="1322"/>
      <c r="F21" s="1322"/>
    </row>
    <row r="22" spans="1:6" ht="13.5">
      <c r="A22" s="1322"/>
      <c r="B22" s="1322"/>
      <c r="C22" s="1322"/>
      <c r="D22" s="1322"/>
      <c r="E22" s="1322"/>
      <c r="F22" s="1322"/>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89" customWidth="1"/>
    <col min="2" max="4" width="19.7109375" style="89" customWidth="1"/>
    <col min="5" max="10" width="18.57421875" style="89" customWidth="1"/>
    <col min="11" max="11" width="17.421875" style="89" customWidth="1"/>
    <col min="12" max="19" width="15.140625" style="89" customWidth="1"/>
    <col min="20" max="256" width="12.57421875" style="89" customWidth="1"/>
    <col min="257" max="257" width="32.57421875" style="89" customWidth="1"/>
    <col min="258" max="260" width="19.7109375" style="89" customWidth="1"/>
    <col min="261" max="266" width="18.57421875" style="89" customWidth="1"/>
    <col min="267" max="267" width="17.421875" style="89" customWidth="1"/>
    <col min="268" max="275" width="15.140625" style="89" customWidth="1"/>
    <col min="276" max="512" width="12.57421875" style="89" customWidth="1"/>
    <col min="513" max="513" width="32.57421875" style="89" customWidth="1"/>
    <col min="514" max="516" width="19.7109375" style="89" customWidth="1"/>
    <col min="517" max="522" width="18.57421875" style="89" customWidth="1"/>
    <col min="523" max="523" width="17.421875" style="89" customWidth="1"/>
    <col min="524" max="531" width="15.140625" style="89" customWidth="1"/>
    <col min="532" max="768" width="12.57421875" style="89" customWidth="1"/>
    <col min="769" max="769" width="32.57421875" style="89" customWidth="1"/>
    <col min="770" max="772" width="19.7109375" style="89" customWidth="1"/>
    <col min="773" max="778" width="18.57421875" style="89" customWidth="1"/>
    <col min="779" max="779" width="17.421875" style="89" customWidth="1"/>
    <col min="780" max="787" width="15.140625" style="89" customWidth="1"/>
    <col min="788" max="1024" width="12.57421875" style="89" customWidth="1"/>
    <col min="1025" max="1025" width="32.57421875" style="89" customWidth="1"/>
    <col min="1026" max="1028" width="19.7109375" style="89" customWidth="1"/>
    <col min="1029" max="1034" width="18.57421875" style="89" customWidth="1"/>
    <col min="1035" max="1035" width="17.421875" style="89" customWidth="1"/>
    <col min="1036" max="1043" width="15.140625" style="89" customWidth="1"/>
    <col min="1044" max="1280" width="12.57421875" style="89" customWidth="1"/>
    <col min="1281" max="1281" width="32.57421875" style="89" customWidth="1"/>
    <col min="1282" max="1284" width="19.7109375" style="89" customWidth="1"/>
    <col min="1285" max="1290" width="18.57421875" style="89" customWidth="1"/>
    <col min="1291" max="1291" width="17.421875" style="89" customWidth="1"/>
    <col min="1292" max="1299" width="15.140625" style="89" customWidth="1"/>
    <col min="1300" max="1536" width="12.57421875" style="89" customWidth="1"/>
    <col min="1537" max="1537" width="32.57421875" style="89" customWidth="1"/>
    <col min="1538" max="1540" width="19.7109375" style="89" customWidth="1"/>
    <col min="1541" max="1546" width="18.57421875" style="89" customWidth="1"/>
    <col min="1547" max="1547" width="17.421875" style="89" customWidth="1"/>
    <col min="1548" max="1555" width="15.140625" style="89" customWidth="1"/>
    <col min="1556" max="1792" width="12.57421875" style="89" customWidth="1"/>
    <col min="1793" max="1793" width="32.57421875" style="89" customWidth="1"/>
    <col min="1794" max="1796" width="19.7109375" style="89" customWidth="1"/>
    <col min="1797" max="1802" width="18.57421875" style="89" customWidth="1"/>
    <col min="1803" max="1803" width="17.421875" style="89" customWidth="1"/>
    <col min="1804" max="1811" width="15.140625" style="89" customWidth="1"/>
    <col min="1812" max="2048" width="12.57421875" style="89" customWidth="1"/>
    <col min="2049" max="2049" width="32.57421875" style="89" customWidth="1"/>
    <col min="2050" max="2052" width="19.7109375" style="89" customWidth="1"/>
    <col min="2053" max="2058" width="18.57421875" style="89" customWidth="1"/>
    <col min="2059" max="2059" width="17.421875" style="89" customWidth="1"/>
    <col min="2060" max="2067" width="15.140625" style="89" customWidth="1"/>
    <col min="2068" max="2304" width="12.57421875" style="89" customWidth="1"/>
    <col min="2305" max="2305" width="32.57421875" style="89" customWidth="1"/>
    <col min="2306" max="2308" width="19.7109375" style="89" customWidth="1"/>
    <col min="2309" max="2314" width="18.57421875" style="89" customWidth="1"/>
    <col min="2315" max="2315" width="17.421875" style="89" customWidth="1"/>
    <col min="2316" max="2323" width="15.140625" style="89" customWidth="1"/>
    <col min="2324" max="2560" width="12.57421875" style="89" customWidth="1"/>
    <col min="2561" max="2561" width="32.57421875" style="89" customWidth="1"/>
    <col min="2562" max="2564" width="19.7109375" style="89" customWidth="1"/>
    <col min="2565" max="2570" width="18.57421875" style="89" customWidth="1"/>
    <col min="2571" max="2571" width="17.421875" style="89" customWidth="1"/>
    <col min="2572" max="2579" width="15.140625" style="89" customWidth="1"/>
    <col min="2580" max="2816" width="12.57421875" style="89" customWidth="1"/>
    <col min="2817" max="2817" width="32.57421875" style="89" customWidth="1"/>
    <col min="2818" max="2820" width="19.7109375" style="89" customWidth="1"/>
    <col min="2821" max="2826" width="18.57421875" style="89" customWidth="1"/>
    <col min="2827" max="2827" width="17.421875" style="89" customWidth="1"/>
    <col min="2828" max="2835" width="15.140625" style="89" customWidth="1"/>
    <col min="2836" max="3072" width="12.57421875" style="89" customWidth="1"/>
    <col min="3073" max="3073" width="32.57421875" style="89" customWidth="1"/>
    <col min="3074" max="3076" width="19.7109375" style="89" customWidth="1"/>
    <col min="3077" max="3082" width="18.57421875" style="89" customWidth="1"/>
    <col min="3083" max="3083" width="17.421875" style="89" customWidth="1"/>
    <col min="3084" max="3091" width="15.140625" style="89" customWidth="1"/>
    <col min="3092" max="3328" width="12.57421875" style="89" customWidth="1"/>
    <col min="3329" max="3329" width="32.57421875" style="89" customWidth="1"/>
    <col min="3330" max="3332" width="19.7109375" style="89" customWidth="1"/>
    <col min="3333" max="3338" width="18.57421875" style="89" customWidth="1"/>
    <col min="3339" max="3339" width="17.421875" style="89" customWidth="1"/>
    <col min="3340" max="3347" width="15.140625" style="89" customWidth="1"/>
    <col min="3348" max="3584" width="12.57421875" style="89" customWidth="1"/>
    <col min="3585" max="3585" width="32.57421875" style="89" customWidth="1"/>
    <col min="3586" max="3588" width="19.7109375" style="89" customWidth="1"/>
    <col min="3589" max="3594" width="18.57421875" style="89" customWidth="1"/>
    <col min="3595" max="3595" width="17.421875" style="89" customWidth="1"/>
    <col min="3596" max="3603" width="15.140625" style="89" customWidth="1"/>
    <col min="3604" max="3840" width="12.57421875" style="89" customWidth="1"/>
    <col min="3841" max="3841" width="32.57421875" style="89" customWidth="1"/>
    <col min="3842" max="3844" width="19.7109375" style="89" customWidth="1"/>
    <col min="3845" max="3850" width="18.57421875" style="89" customWidth="1"/>
    <col min="3851" max="3851" width="17.421875" style="89" customWidth="1"/>
    <col min="3852" max="3859" width="15.140625" style="89" customWidth="1"/>
    <col min="3860" max="4096" width="12.57421875" style="89" customWidth="1"/>
    <col min="4097" max="4097" width="32.57421875" style="89" customWidth="1"/>
    <col min="4098" max="4100" width="19.7109375" style="89" customWidth="1"/>
    <col min="4101" max="4106" width="18.57421875" style="89" customWidth="1"/>
    <col min="4107" max="4107" width="17.421875" style="89" customWidth="1"/>
    <col min="4108" max="4115" width="15.140625" style="89" customWidth="1"/>
    <col min="4116" max="4352" width="12.57421875" style="89" customWidth="1"/>
    <col min="4353" max="4353" width="32.57421875" style="89" customWidth="1"/>
    <col min="4354" max="4356" width="19.7109375" style="89" customWidth="1"/>
    <col min="4357" max="4362" width="18.57421875" style="89" customWidth="1"/>
    <col min="4363" max="4363" width="17.421875" style="89" customWidth="1"/>
    <col min="4364" max="4371" width="15.140625" style="89" customWidth="1"/>
    <col min="4372" max="4608" width="12.57421875" style="89" customWidth="1"/>
    <col min="4609" max="4609" width="32.57421875" style="89" customWidth="1"/>
    <col min="4610" max="4612" width="19.7109375" style="89" customWidth="1"/>
    <col min="4613" max="4618" width="18.57421875" style="89" customWidth="1"/>
    <col min="4619" max="4619" width="17.421875" style="89" customWidth="1"/>
    <col min="4620" max="4627" width="15.140625" style="89" customWidth="1"/>
    <col min="4628" max="4864" width="12.57421875" style="89" customWidth="1"/>
    <col min="4865" max="4865" width="32.57421875" style="89" customWidth="1"/>
    <col min="4866" max="4868" width="19.7109375" style="89" customWidth="1"/>
    <col min="4869" max="4874" width="18.57421875" style="89" customWidth="1"/>
    <col min="4875" max="4875" width="17.421875" style="89" customWidth="1"/>
    <col min="4876" max="4883" width="15.140625" style="89" customWidth="1"/>
    <col min="4884" max="5120" width="12.57421875" style="89" customWidth="1"/>
    <col min="5121" max="5121" width="32.57421875" style="89" customWidth="1"/>
    <col min="5122" max="5124" width="19.7109375" style="89" customWidth="1"/>
    <col min="5125" max="5130" width="18.57421875" style="89" customWidth="1"/>
    <col min="5131" max="5131" width="17.421875" style="89" customWidth="1"/>
    <col min="5132" max="5139" width="15.140625" style="89" customWidth="1"/>
    <col min="5140" max="5376" width="12.57421875" style="89" customWidth="1"/>
    <col min="5377" max="5377" width="32.57421875" style="89" customWidth="1"/>
    <col min="5378" max="5380" width="19.7109375" style="89" customWidth="1"/>
    <col min="5381" max="5386" width="18.57421875" style="89" customWidth="1"/>
    <col min="5387" max="5387" width="17.421875" style="89" customWidth="1"/>
    <col min="5388" max="5395" width="15.140625" style="89" customWidth="1"/>
    <col min="5396" max="5632" width="12.57421875" style="89" customWidth="1"/>
    <col min="5633" max="5633" width="32.57421875" style="89" customWidth="1"/>
    <col min="5634" max="5636" width="19.7109375" style="89" customWidth="1"/>
    <col min="5637" max="5642" width="18.57421875" style="89" customWidth="1"/>
    <col min="5643" max="5643" width="17.421875" style="89" customWidth="1"/>
    <col min="5644" max="5651" width="15.140625" style="89" customWidth="1"/>
    <col min="5652" max="5888" width="12.57421875" style="89" customWidth="1"/>
    <col min="5889" max="5889" width="32.57421875" style="89" customWidth="1"/>
    <col min="5890" max="5892" width="19.7109375" style="89" customWidth="1"/>
    <col min="5893" max="5898" width="18.57421875" style="89" customWidth="1"/>
    <col min="5899" max="5899" width="17.421875" style="89" customWidth="1"/>
    <col min="5900" max="5907" width="15.140625" style="89" customWidth="1"/>
    <col min="5908" max="6144" width="12.57421875" style="89" customWidth="1"/>
    <col min="6145" max="6145" width="32.57421875" style="89" customWidth="1"/>
    <col min="6146" max="6148" width="19.7109375" style="89" customWidth="1"/>
    <col min="6149" max="6154" width="18.57421875" style="89" customWidth="1"/>
    <col min="6155" max="6155" width="17.421875" style="89" customWidth="1"/>
    <col min="6156" max="6163" width="15.140625" style="89" customWidth="1"/>
    <col min="6164" max="6400" width="12.57421875" style="89" customWidth="1"/>
    <col min="6401" max="6401" width="32.57421875" style="89" customWidth="1"/>
    <col min="6402" max="6404" width="19.7109375" style="89" customWidth="1"/>
    <col min="6405" max="6410" width="18.57421875" style="89" customWidth="1"/>
    <col min="6411" max="6411" width="17.421875" style="89" customWidth="1"/>
    <col min="6412" max="6419" width="15.140625" style="89" customWidth="1"/>
    <col min="6420" max="6656" width="12.57421875" style="89" customWidth="1"/>
    <col min="6657" max="6657" width="32.57421875" style="89" customWidth="1"/>
    <col min="6658" max="6660" width="19.7109375" style="89" customWidth="1"/>
    <col min="6661" max="6666" width="18.57421875" style="89" customWidth="1"/>
    <col min="6667" max="6667" width="17.421875" style="89" customWidth="1"/>
    <col min="6668" max="6675" width="15.140625" style="89" customWidth="1"/>
    <col min="6676" max="6912" width="12.57421875" style="89" customWidth="1"/>
    <col min="6913" max="6913" width="32.57421875" style="89" customWidth="1"/>
    <col min="6914" max="6916" width="19.7109375" style="89" customWidth="1"/>
    <col min="6917" max="6922" width="18.57421875" style="89" customWidth="1"/>
    <col min="6923" max="6923" width="17.421875" style="89" customWidth="1"/>
    <col min="6924" max="6931" width="15.140625" style="89" customWidth="1"/>
    <col min="6932" max="7168" width="12.57421875" style="89" customWidth="1"/>
    <col min="7169" max="7169" width="32.57421875" style="89" customWidth="1"/>
    <col min="7170" max="7172" width="19.7109375" style="89" customWidth="1"/>
    <col min="7173" max="7178" width="18.57421875" style="89" customWidth="1"/>
    <col min="7179" max="7179" width="17.421875" style="89" customWidth="1"/>
    <col min="7180" max="7187" width="15.140625" style="89" customWidth="1"/>
    <col min="7188" max="7424" width="12.57421875" style="89" customWidth="1"/>
    <col min="7425" max="7425" width="32.57421875" style="89" customWidth="1"/>
    <col min="7426" max="7428" width="19.7109375" style="89" customWidth="1"/>
    <col min="7429" max="7434" width="18.57421875" style="89" customWidth="1"/>
    <col min="7435" max="7435" width="17.421875" style="89" customWidth="1"/>
    <col min="7436" max="7443" width="15.140625" style="89" customWidth="1"/>
    <col min="7444" max="7680" width="12.57421875" style="89" customWidth="1"/>
    <col min="7681" max="7681" width="32.57421875" style="89" customWidth="1"/>
    <col min="7682" max="7684" width="19.7109375" style="89" customWidth="1"/>
    <col min="7685" max="7690" width="18.57421875" style="89" customWidth="1"/>
    <col min="7691" max="7691" width="17.421875" style="89" customWidth="1"/>
    <col min="7692" max="7699" width="15.140625" style="89" customWidth="1"/>
    <col min="7700" max="7936" width="12.57421875" style="89" customWidth="1"/>
    <col min="7937" max="7937" width="32.57421875" style="89" customWidth="1"/>
    <col min="7938" max="7940" width="19.7109375" style="89" customWidth="1"/>
    <col min="7941" max="7946" width="18.57421875" style="89" customWidth="1"/>
    <col min="7947" max="7947" width="17.421875" style="89" customWidth="1"/>
    <col min="7948" max="7955" width="15.140625" style="89" customWidth="1"/>
    <col min="7956" max="8192" width="12.57421875" style="89" customWidth="1"/>
    <col min="8193" max="8193" width="32.57421875" style="89" customWidth="1"/>
    <col min="8194" max="8196" width="19.7109375" style="89" customWidth="1"/>
    <col min="8197" max="8202" width="18.57421875" style="89" customWidth="1"/>
    <col min="8203" max="8203" width="17.421875" style="89" customWidth="1"/>
    <col min="8204" max="8211" width="15.140625" style="89" customWidth="1"/>
    <col min="8212" max="8448" width="12.57421875" style="89" customWidth="1"/>
    <col min="8449" max="8449" width="32.57421875" style="89" customWidth="1"/>
    <col min="8450" max="8452" width="19.7109375" style="89" customWidth="1"/>
    <col min="8453" max="8458" width="18.57421875" style="89" customWidth="1"/>
    <col min="8459" max="8459" width="17.421875" style="89" customWidth="1"/>
    <col min="8460" max="8467" width="15.140625" style="89" customWidth="1"/>
    <col min="8468" max="8704" width="12.57421875" style="89" customWidth="1"/>
    <col min="8705" max="8705" width="32.57421875" style="89" customWidth="1"/>
    <col min="8706" max="8708" width="19.7109375" style="89" customWidth="1"/>
    <col min="8709" max="8714" width="18.57421875" style="89" customWidth="1"/>
    <col min="8715" max="8715" width="17.421875" style="89" customWidth="1"/>
    <col min="8716" max="8723" width="15.140625" style="89" customWidth="1"/>
    <col min="8724" max="8960" width="12.57421875" style="89" customWidth="1"/>
    <col min="8961" max="8961" width="32.57421875" style="89" customWidth="1"/>
    <col min="8962" max="8964" width="19.7109375" style="89" customWidth="1"/>
    <col min="8965" max="8970" width="18.57421875" style="89" customWidth="1"/>
    <col min="8971" max="8971" width="17.421875" style="89" customWidth="1"/>
    <col min="8972" max="8979" width="15.140625" style="89" customWidth="1"/>
    <col min="8980" max="9216" width="12.57421875" style="89" customWidth="1"/>
    <col min="9217" max="9217" width="32.57421875" style="89" customWidth="1"/>
    <col min="9218" max="9220" width="19.7109375" style="89" customWidth="1"/>
    <col min="9221" max="9226" width="18.57421875" style="89" customWidth="1"/>
    <col min="9227" max="9227" width="17.421875" style="89" customWidth="1"/>
    <col min="9228" max="9235" width="15.140625" style="89" customWidth="1"/>
    <col min="9236" max="9472" width="12.57421875" style="89" customWidth="1"/>
    <col min="9473" max="9473" width="32.57421875" style="89" customWidth="1"/>
    <col min="9474" max="9476" width="19.7109375" style="89" customWidth="1"/>
    <col min="9477" max="9482" width="18.57421875" style="89" customWidth="1"/>
    <col min="9483" max="9483" width="17.421875" style="89" customWidth="1"/>
    <col min="9484" max="9491" width="15.140625" style="89" customWidth="1"/>
    <col min="9492" max="9728" width="12.57421875" style="89" customWidth="1"/>
    <col min="9729" max="9729" width="32.57421875" style="89" customWidth="1"/>
    <col min="9730" max="9732" width="19.7109375" style="89" customWidth="1"/>
    <col min="9733" max="9738" width="18.57421875" style="89" customWidth="1"/>
    <col min="9739" max="9739" width="17.421875" style="89" customWidth="1"/>
    <col min="9740" max="9747" width="15.140625" style="89" customWidth="1"/>
    <col min="9748" max="9984" width="12.57421875" style="89" customWidth="1"/>
    <col min="9985" max="9985" width="32.57421875" style="89" customWidth="1"/>
    <col min="9986" max="9988" width="19.7109375" style="89" customWidth="1"/>
    <col min="9989" max="9994" width="18.57421875" style="89" customWidth="1"/>
    <col min="9995" max="9995" width="17.421875" style="89" customWidth="1"/>
    <col min="9996" max="10003" width="15.140625" style="89" customWidth="1"/>
    <col min="10004" max="10240" width="12.57421875" style="89" customWidth="1"/>
    <col min="10241" max="10241" width="32.57421875" style="89" customWidth="1"/>
    <col min="10242" max="10244" width="19.7109375" style="89" customWidth="1"/>
    <col min="10245" max="10250" width="18.57421875" style="89" customWidth="1"/>
    <col min="10251" max="10251" width="17.421875" style="89" customWidth="1"/>
    <col min="10252" max="10259" width="15.140625" style="89" customWidth="1"/>
    <col min="10260" max="10496" width="12.57421875" style="89" customWidth="1"/>
    <col min="10497" max="10497" width="32.57421875" style="89" customWidth="1"/>
    <col min="10498" max="10500" width="19.7109375" style="89" customWidth="1"/>
    <col min="10501" max="10506" width="18.57421875" style="89" customWidth="1"/>
    <col min="10507" max="10507" width="17.421875" style="89" customWidth="1"/>
    <col min="10508" max="10515" width="15.140625" style="89" customWidth="1"/>
    <col min="10516" max="10752" width="12.57421875" style="89" customWidth="1"/>
    <col min="10753" max="10753" width="32.57421875" style="89" customWidth="1"/>
    <col min="10754" max="10756" width="19.7109375" style="89" customWidth="1"/>
    <col min="10757" max="10762" width="18.57421875" style="89" customWidth="1"/>
    <col min="10763" max="10763" width="17.421875" style="89" customWidth="1"/>
    <col min="10764" max="10771" width="15.140625" style="89" customWidth="1"/>
    <col min="10772" max="11008" width="12.57421875" style="89" customWidth="1"/>
    <col min="11009" max="11009" width="32.57421875" style="89" customWidth="1"/>
    <col min="11010" max="11012" width="19.7109375" style="89" customWidth="1"/>
    <col min="11013" max="11018" width="18.57421875" style="89" customWidth="1"/>
    <col min="11019" max="11019" width="17.421875" style="89" customWidth="1"/>
    <col min="11020" max="11027" width="15.140625" style="89" customWidth="1"/>
    <col min="11028" max="11264" width="12.57421875" style="89" customWidth="1"/>
    <col min="11265" max="11265" width="32.57421875" style="89" customWidth="1"/>
    <col min="11266" max="11268" width="19.7109375" style="89" customWidth="1"/>
    <col min="11269" max="11274" width="18.57421875" style="89" customWidth="1"/>
    <col min="11275" max="11275" width="17.421875" style="89" customWidth="1"/>
    <col min="11276" max="11283" width="15.140625" style="89" customWidth="1"/>
    <col min="11284" max="11520" width="12.57421875" style="89" customWidth="1"/>
    <col min="11521" max="11521" width="32.57421875" style="89" customWidth="1"/>
    <col min="11522" max="11524" width="19.7109375" style="89" customWidth="1"/>
    <col min="11525" max="11530" width="18.57421875" style="89" customWidth="1"/>
    <col min="11531" max="11531" width="17.421875" style="89" customWidth="1"/>
    <col min="11532" max="11539" width="15.140625" style="89" customWidth="1"/>
    <col min="11540" max="11776" width="12.57421875" style="89" customWidth="1"/>
    <col min="11777" max="11777" width="32.57421875" style="89" customWidth="1"/>
    <col min="11778" max="11780" width="19.7109375" style="89" customWidth="1"/>
    <col min="11781" max="11786" width="18.57421875" style="89" customWidth="1"/>
    <col min="11787" max="11787" width="17.421875" style="89" customWidth="1"/>
    <col min="11788" max="11795" width="15.140625" style="89" customWidth="1"/>
    <col min="11796" max="12032" width="12.57421875" style="89" customWidth="1"/>
    <col min="12033" max="12033" width="32.57421875" style="89" customWidth="1"/>
    <col min="12034" max="12036" width="19.7109375" style="89" customWidth="1"/>
    <col min="12037" max="12042" width="18.57421875" style="89" customWidth="1"/>
    <col min="12043" max="12043" width="17.421875" style="89" customWidth="1"/>
    <col min="12044" max="12051" width="15.140625" style="89" customWidth="1"/>
    <col min="12052" max="12288" width="12.57421875" style="89" customWidth="1"/>
    <col min="12289" max="12289" width="32.57421875" style="89" customWidth="1"/>
    <col min="12290" max="12292" width="19.7109375" style="89" customWidth="1"/>
    <col min="12293" max="12298" width="18.57421875" style="89" customWidth="1"/>
    <col min="12299" max="12299" width="17.421875" style="89" customWidth="1"/>
    <col min="12300" max="12307" width="15.140625" style="89" customWidth="1"/>
    <col min="12308" max="12544" width="12.57421875" style="89" customWidth="1"/>
    <col min="12545" max="12545" width="32.57421875" style="89" customWidth="1"/>
    <col min="12546" max="12548" width="19.7109375" style="89" customWidth="1"/>
    <col min="12549" max="12554" width="18.57421875" style="89" customWidth="1"/>
    <col min="12555" max="12555" width="17.421875" style="89" customWidth="1"/>
    <col min="12556" max="12563" width="15.140625" style="89" customWidth="1"/>
    <col min="12564" max="12800" width="12.57421875" style="89" customWidth="1"/>
    <col min="12801" max="12801" width="32.57421875" style="89" customWidth="1"/>
    <col min="12802" max="12804" width="19.7109375" style="89" customWidth="1"/>
    <col min="12805" max="12810" width="18.57421875" style="89" customWidth="1"/>
    <col min="12811" max="12811" width="17.421875" style="89" customWidth="1"/>
    <col min="12812" max="12819" width="15.140625" style="89" customWidth="1"/>
    <col min="12820" max="13056" width="12.57421875" style="89" customWidth="1"/>
    <col min="13057" max="13057" width="32.57421875" style="89" customWidth="1"/>
    <col min="13058" max="13060" width="19.7109375" style="89" customWidth="1"/>
    <col min="13061" max="13066" width="18.57421875" style="89" customWidth="1"/>
    <col min="13067" max="13067" width="17.421875" style="89" customWidth="1"/>
    <col min="13068" max="13075" width="15.140625" style="89" customWidth="1"/>
    <col min="13076" max="13312" width="12.57421875" style="89" customWidth="1"/>
    <col min="13313" max="13313" width="32.57421875" style="89" customWidth="1"/>
    <col min="13314" max="13316" width="19.7109375" style="89" customWidth="1"/>
    <col min="13317" max="13322" width="18.57421875" style="89" customWidth="1"/>
    <col min="13323" max="13323" width="17.421875" style="89" customWidth="1"/>
    <col min="13324" max="13331" width="15.140625" style="89" customWidth="1"/>
    <col min="13332" max="13568" width="12.57421875" style="89" customWidth="1"/>
    <col min="13569" max="13569" width="32.57421875" style="89" customWidth="1"/>
    <col min="13570" max="13572" width="19.7109375" style="89" customWidth="1"/>
    <col min="13573" max="13578" width="18.57421875" style="89" customWidth="1"/>
    <col min="13579" max="13579" width="17.421875" style="89" customWidth="1"/>
    <col min="13580" max="13587" width="15.140625" style="89" customWidth="1"/>
    <col min="13588" max="13824" width="12.57421875" style="89" customWidth="1"/>
    <col min="13825" max="13825" width="32.57421875" style="89" customWidth="1"/>
    <col min="13826" max="13828" width="19.7109375" style="89" customWidth="1"/>
    <col min="13829" max="13834" width="18.57421875" style="89" customWidth="1"/>
    <col min="13835" max="13835" width="17.421875" style="89" customWidth="1"/>
    <col min="13836" max="13843" width="15.140625" style="89" customWidth="1"/>
    <col min="13844" max="14080" width="12.57421875" style="89" customWidth="1"/>
    <col min="14081" max="14081" width="32.57421875" style="89" customWidth="1"/>
    <col min="14082" max="14084" width="19.7109375" style="89" customWidth="1"/>
    <col min="14085" max="14090" width="18.57421875" style="89" customWidth="1"/>
    <col min="14091" max="14091" width="17.421875" style="89" customWidth="1"/>
    <col min="14092" max="14099" width="15.140625" style="89" customWidth="1"/>
    <col min="14100" max="14336" width="12.57421875" style="89" customWidth="1"/>
    <col min="14337" max="14337" width="32.57421875" style="89" customWidth="1"/>
    <col min="14338" max="14340" width="19.7109375" style="89" customWidth="1"/>
    <col min="14341" max="14346" width="18.57421875" style="89" customWidth="1"/>
    <col min="14347" max="14347" width="17.421875" style="89" customWidth="1"/>
    <col min="14348" max="14355" width="15.140625" style="89" customWidth="1"/>
    <col min="14356" max="14592" width="12.57421875" style="89" customWidth="1"/>
    <col min="14593" max="14593" width="32.57421875" style="89" customWidth="1"/>
    <col min="14594" max="14596" width="19.7109375" style="89" customWidth="1"/>
    <col min="14597" max="14602" width="18.57421875" style="89" customWidth="1"/>
    <col min="14603" max="14603" width="17.421875" style="89" customWidth="1"/>
    <col min="14604" max="14611" width="15.140625" style="89" customWidth="1"/>
    <col min="14612" max="14848" width="12.57421875" style="89" customWidth="1"/>
    <col min="14849" max="14849" width="32.57421875" style="89" customWidth="1"/>
    <col min="14850" max="14852" width="19.7109375" style="89" customWidth="1"/>
    <col min="14853" max="14858" width="18.57421875" style="89" customWidth="1"/>
    <col min="14859" max="14859" width="17.421875" style="89" customWidth="1"/>
    <col min="14860" max="14867" width="15.140625" style="89" customWidth="1"/>
    <col min="14868" max="15104" width="12.57421875" style="89" customWidth="1"/>
    <col min="15105" max="15105" width="32.57421875" style="89" customWidth="1"/>
    <col min="15106" max="15108" width="19.7109375" style="89" customWidth="1"/>
    <col min="15109" max="15114" width="18.57421875" style="89" customWidth="1"/>
    <col min="15115" max="15115" width="17.421875" style="89" customWidth="1"/>
    <col min="15116" max="15123" width="15.140625" style="89" customWidth="1"/>
    <col min="15124" max="15360" width="12.57421875" style="89" customWidth="1"/>
    <col min="15361" max="15361" width="32.57421875" style="89" customWidth="1"/>
    <col min="15362" max="15364" width="19.7109375" style="89" customWidth="1"/>
    <col min="15365" max="15370" width="18.57421875" style="89" customWidth="1"/>
    <col min="15371" max="15371" width="17.421875" style="89" customWidth="1"/>
    <col min="15372" max="15379" width="15.140625" style="89" customWidth="1"/>
    <col min="15380" max="15616" width="12.57421875" style="89" customWidth="1"/>
    <col min="15617" max="15617" width="32.57421875" style="89" customWidth="1"/>
    <col min="15618" max="15620" width="19.7109375" style="89" customWidth="1"/>
    <col min="15621" max="15626" width="18.57421875" style="89" customWidth="1"/>
    <col min="15627" max="15627" width="17.421875" style="89" customWidth="1"/>
    <col min="15628" max="15635" width="15.140625" style="89" customWidth="1"/>
    <col min="15636" max="15872" width="12.57421875" style="89" customWidth="1"/>
    <col min="15873" max="15873" width="32.57421875" style="89" customWidth="1"/>
    <col min="15874" max="15876" width="19.7109375" style="89" customWidth="1"/>
    <col min="15877" max="15882" width="18.57421875" style="89" customWidth="1"/>
    <col min="15883" max="15883" width="17.421875" style="89" customWidth="1"/>
    <col min="15884" max="15891" width="15.140625" style="89" customWidth="1"/>
    <col min="15892" max="16128" width="12.57421875" style="89" customWidth="1"/>
    <col min="16129" max="16129" width="32.57421875" style="89" customWidth="1"/>
    <col min="16130" max="16132" width="19.7109375" style="89" customWidth="1"/>
    <col min="16133" max="16138" width="18.57421875" style="89" customWidth="1"/>
    <col min="16139" max="16139" width="17.421875" style="89" customWidth="1"/>
    <col min="16140" max="16147" width="15.140625" style="89" customWidth="1"/>
    <col min="16148" max="16384" width="12.57421875" style="89" customWidth="1"/>
  </cols>
  <sheetData>
    <row r="1" spans="1:11" ht="18.75" customHeight="1">
      <c r="A1" s="1189" t="s">
        <v>1053</v>
      </c>
      <c r="B1" s="699"/>
      <c r="C1" s="699"/>
      <c r="D1" s="699"/>
      <c r="E1" s="699"/>
      <c r="F1" s="699"/>
      <c r="G1" s="699"/>
      <c r="H1" s="699"/>
      <c r="I1" s="699"/>
      <c r="J1" s="699"/>
      <c r="K1" s="699"/>
    </row>
    <row r="2" spans="1:11" ht="21" customHeight="1">
      <c r="A2" s="1323" t="s">
        <v>711</v>
      </c>
      <c r="B2" s="1323"/>
      <c r="C2" s="1323"/>
      <c r="D2" s="1323"/>
      <c r="E2" s="1323"/>
      <c r="F2" s="1323"/>
      <c r="G2" s="1323"/>
      <c r="H2" s="1323"/>
      <c r="I2" s="1323"/>
      <c r="J2" s="1323"/>
      <c r="K2" s="1323"/>
    </row>
    <row r="3" spans="1:11" ht="21" customHeight="1">
      <c r="A3" s="1323" t="s">
        <v>712</v>
      </c>
      <c r="B3" s="1323"/>
      <c r="C3" s="1323"/>
      <c r="D3" s="1323"/>
      <c r="E3" s="1323"/>
      <c r="F3" s="1323"/>
      <c r="G3" s="1323"/>
      <c r="H3" s="1323"/>
      <c r="I3" s="1323"/>
      <c r="J3" s="1323"/>
      <c r="K3" s="1323"/>
    </row>
    <row r="4" spans="1:11" s="610" customFormat="1" ht="25.5" customHeight="1">
      <c r="A4" s="700">
        <v>44316</v>
      </c>
      <c r="B4" s="700"/>
      <c r="C4" s="700"/>
      <c r="D4" s="700"/>
      <c r="E4" s="700"/>
      <c r="F4" s="700"/>
      <c r="G4" s="700"/>
      <c r="H4" s="700"/>
      <c r="I4" s="700"/>
      <c r="J4" s="700"/>
      <c r="K4" s="700"/>
    </row>
    <row r="5" spans="1:11" s="92" customFormat="1" ht="19.5" customHeight="1">
      <c r="A5" s="1328" t="s">
        <v>70</v>
      </c>
      <c r="B5" s="1328"/>
      <c r="C5" s="1328"/>
      <c r="D5" s="1328"/>
      <c r="E5" s="1328"/>
      <c r="F5" s="1328"/>
      <c r="G5" s="1328"/>
      <c r="H5" s="1328"/>
      <c r="I5" s="1328"/>
      <c r="J5" s="1328"/>
      <c r="K5" s="1328"/>
    </row>
    <row r="6" spans="1:11" ht="14.25" customHeight="1" thickBot="1">
      <c r="A6" s="1212" t="s">
        <v>1110</v>
      </c>
      <c r="B6" s="5"/>
      <c r="C6" s="5"/>
      <c r="D6" s="5"/>
      <c r="E6" s="5"/>
      <c r="F6" s="5"/>
      <c r="G6" s="5"/>
      <c r="H6" s="5"/>
      <c r="I6" s="5"/>
      <c r="J6" s="5"/>
      <c r="K6" s="5"/>
    </row>
    <row r="7" spans="1:11" s="6" customFormat="1" ht="21" customHeight="1">
      <c r="A7" s="701"/>
      <c r="B7" s="1329" t="s">
        <v>713</v>
      </c>
      <c r="C7" s="1329"/>
      <c r="D7" s="1329"/>
      <c r="E7" s="1329"/>
      <c r="F7" s="1329" t="s">
        <v>714</v>
      </c>
      <c r="G7" s="1329"/>
      <c r="H7" s="1329"/>
      <c r="I7" s="1329"/>
      <c r="J7" s="1330" t="s">
        <v>715</v>
      </c>
      <c r="K7" s="702" t="s">
        <v>716</v>
      </c>
    </row>
    <row r="8" spans="1:11" s="6" customFormat="1" ht="19.5" customHeight="1">
      <c r="A8" s="703"/>
      <c r="B8" s="704" t="s">
        <v>717</v>
      </c>
      <c r="C8" s="704" t="s">
        <v>717</v>
      </c>
      <c r="D8" s="704" t="s">
        <v>717</v>
      </c>
      <c r="E8" s="1332" t="s">
        <v>431</v>
      </c>
      <c r="F8" s="704" t="s">
        <v>717</v>
      </c>
      <c r="G8" s="704" t="s">
        <v>717</v>
      </c>
      <c r="H8" s="704" t="s">
        <v>717</v>
      </c>
      <c r="I8" s="1332" t="s">
        <v>431</v>
      </c>
      <c r="J8" s="1331"/>
      <c r="K8" s="705" t="s">
        <v>718</v>
      </c>
    </row>
    <row r="9" spans="1:11" s="6" customFormat="1" ht="19.5" customHeight="1">
      <c r="A9" s="706" t="s">
        <v>719</v>
      </c>
      <c r="B9" s="704" t="s">
        <v>720</v>
      </c>
      <c r="C9" s="704" t="s">
        <v>721</v>
      </c>
      <c r="D9" s="704" t="s">
        <v>722</v>
      </c>
      <c r="E9" s="1332"/>
      <c r="F9" s="704" t="s">
        <v>720</v>
      </c>
      <c r="G9" s="704" t="s">
        <v>721</v>
      </c>
      <c r="H9" s="704" t="s">
        <v>722</v>
      </c>
      <c r="I9" s="1332"/>
      <c r="J9" s="1331"/>
      <c r="K9" s="707" t="s">
        <v>723</v>
      </c>
    </row>
    <row r="10" spans="1:11" s="6" customFormat="1" ht="17.25" customHeight="1">
      <c r="A10" s="708"/>
      <c r="B10" s="709" t="s">
        <v>697</v>
      </c>
      <c r="C10" s="709" t="s">
        <v>698</v>
      </c>
      <c r="D10" s="709" t="s">
        <v>724</v>
      </c>
      <c r="E10" s="710" t="s">
        <v>700</v>
      </c>
      <c r="F10" s="709" t="s">
        <v>725</v>
      </c>
      <c r="G10" s="709" t="s">
        <v>726</v>
      </c>
      <c r="H10" s="709" t="s">
        <v>727</v>
      </c>
      <c r="I10" s="710" t="s">
        <v>728</v>
      </c>
      <c r="J10" s="709" t="s">
        <v>725</v>
      </c>
      <c r="K10" s="711" t="s">
        <v>65</v>
      </c>
    </row>
    <row r="11" spans="1:11" ht="9" customHeight="1">
      <c r="A11" s="712"/>
      <c r="B11" s="713"/>
      <c r="C11" s="714"/>
      <c r="D11" s="714"/>
      <c r="E11" s="714"/>
      <c r="F11" s="714"/>
      <c r="G11" s="714"/>
      <c r="H11" s="714"/>
      <c r="I11" s="714"/>
      <c r="J11" s="713"/>
      <c r="K11" s="715"/>
    </row>
    <row r="12" spans="1:12" ht="20.1" customHeight="1">
      <c r="A12" s="78" t="s">
        <v>28</v>
      </c>
      <c r="B12" s="716">
        <v>234237.58</v>
      </c>
      <c r="C12" s="716">
        <v>761.711</v>
      </c>
      <c r="D12" s="716">
        <v>41826.155</v>
      </c>
      <c r="E12" s="716">
        <v>276825.446</v>
      </c>
      <c r="F12" s="716">
        <v>2927969.77</v>
      </c>
      <c r="G12" s="716">
        <v>7617.110000000001</v>
      </c>
      <c r="H12" s="716">
        <v>418261.55</v>
      </c>
      <c r="I12" s="716">
        <v>3353848.4299999997</v>
      </c>
      <c r="J12" s="716">
        <v>712160.44</v>
      </c>
      <c r="K12" s="717">
        <v>21.23</v>
      </c>
      <c r="L12" s="718"/>
    </row>
    <row r="13" spans="1:12" ht="20.1" customHeight="1">
      <c r="A13" s="21" t="s">
        <v>29</v>
      </c>
      <c r="B13" s="716">
        <v>224378.18</v>
      </c>
      <c r="C13" s="716">
        <v>1464.941</v>
      </c>
      <c r="D13" s="716">
        <v>33532.839</v>
      </c>
      <c r="E13" s="716">
        <v>259375.96</v>
      </c>
      <c r="F13" s="716">
        <v>2804727.23</v>
      </c>
      <c r="G13" s="716">
        <v>14649.41</v>
      </c>
      <c r="H13" s="716">
        <v>335328.39</v>
      </c>
      <c r="I13" s="716">
        <v>3154705.0300000003</v>
      </c>
      <c r="J13" s="716">
        <v>563548.12</v>
      </c>
      <c r="K13" s="717">
        <v>17.86</v>
      </c>
      <c r="L13" s="718"/>
    </row>
    <row r="14" spans="1:12" ht="20.1" customHeight="1">
      <c r="A14" s="21" t="s">
        <v>30</v>
      </c>
      <c r="B14" s="716">
        <v>152683.63</v>
      </c>
      <c r="C14" s="716">
        <v>224.12900000000002</v>
      </c>
      <c r="D14" s="716">
        <v>22162.502</v>
      </c>
      <c r="E14" s="716">
        <v>175070.261</v>
      </c>
      <c r="F14" s="716">
        <v>1908545.42</v>
      </c>
      <c r="G14" s="716">
        <v>2241.29</v>
      </c>
      <c r="H14" s="716">
        <v>221625.02000000002</v>
      </c>
      <c r="I14" s="716">
        <v>2132411.73</v>
      </c>
      <c r="J14" s="716">
        <v>391418.93</v>
      </c>
      <c r="K14" s="717">
        <v>18.36</v>
      </c>
      <c r="L14" s="718"/>
    </row>
    <row r="15" spans="1:12" ht="20.1" customHeight="1">
      <c r="A15" s="21" t="s">
        <v>31</v>
      </c>
      <c r="B15" s="716">
        <v>91167.64</v>
      </c>
      <c r="C15" s="716">
        <v>601.687</v>
      </c>
      <c r="D15" s="716">
        <v>18815.178</v>
      </c>
      <c r="E15" s="716">
        <v>110584.505</v>
      </c>
      <c r="F15" s="716">
        <v>1139595.5</v>
      </c>
      <c r="G15" s="716">
        <v>6016.87</v>
      </c>
      <c r="H15" s="716">
        <v>188151.78</v>
      </c>
      <c r="I15" s="716">
        <v>1333764.1500000001</v>
      </c>
      <c r="J15" s="716">
        <v>233600.8</v>
      </c>
      <c r="K15" s="717">
        <v>17.51</v>
      </c>
      <c r="L15" s="718"/>
    </row>
    <row r="16" spans="1:12" ht="20.1" customHeight="1">
      <c r="A16" s="21" t="s">
        <v>32</v>
      </c>
      <c r="B16" s="716">
        <v>21414.52</v>
      </c>
      <c r="C16" s="716">
        <v>61.976</v>
      </c>
      <c r="D16" s="716">
        <v>5369.126</v>
      </c>
      <c r="E16" s="716">
        <v>26845.622</v>
      </c>
      <c r="F16" s="716">
        <v>267681.57999999996</v>
      </c>
      <c r="G16" s="716">
        <v>619.76</v>
      </c>
      <c r="H16" s="716">
        <v>53691.26</v>
      </c>
      <c r="I16" s="716">
        <v>321992.6</v>
      </c>
      <c r="J16" s="716">
        <v>40848.84</v>
      </c>
      <c r="K16" s="717">
        <v>12.69</v>
      </c>
      <c r="L16" s="718"/>
    </row>
    <row r="17" spans="1:12" ht="20.1" customHeight="1">
      <c r="A17" s="21" t="s">
        <v>33</v>
      </c>
      <c r="B17" s="716">
        <v>121290.71</v>
      </c>
      <c r="C17" s="716">
        <v>109.209</v>
      </c>
      <c r="D17" s="716">
        <v>30349.982000000004</v>
      </c>
      <c r="E17" s="716">
        <v>151749.901</v>
      </c>
      <c r="F17" s="716">
        <v>1516133.94</v>
      </c>
      <c r="G17" s="716">
        <v>1092.0900000000001</v>
      </c>
      <c r="H17" s="716">
        <v>303499.82000000007</v>
      </c>
      <c r="I17" s="716">
        <v>1820725.85</v>
      </c>
      <c r="J17" s="716">
        <v>302583.82</v>
      </c>
      <c r="K17" s="717">
        <v>16.62</v>
      </c>
      <c r="L17" s="718"/>
    </row>
    <row r="18" spans="1:12" ht="20.1" customHeight="1">
      <c r="A18" s="21" t="s">
        <v>34</v>
      </c>
      <c r="B18" s="716">
        <v>915.28</v>
      </c>
      <c r="C18" s="716">
        <v>99.031</v>
      </c>
      <c r="D18" s="716">
        <v>45.353</v>
      </c>
      <c r="E18" s="716">
        <v>1059.664</v>
      </c>
      <c r="F18" s="716">
        <v>11441.060000000001</v>
      </c>
      <c r="G18" s="716">
        <v>990.3100000000001</v>
      </c>
      <c r="H18" s="716">
        <v>453.53000000000003</v>
      </c>
      <c r="I18" s="716">
        <v>12884.900000000001</v>
      </c>
      <c r="J18" s="716">
        <v>17595.22</v>
      </c>
      <c r="K18" s="717">
        <v>136.56</v>
      </c>
      <c r="L18" s="718"/>
    </row>
    <row r="19" spans="1:12" ht="20.1" customHeight="1">
      <c r="A19" s="21" t="s">
        <v>35</v>
      </c>
      <c r="B19" s="716">
        <v>83096.59</v>
      </c>
      <c r="C19" s="716">
        <v>56.06100000000001</v>
      </c>
      <c r="D19" s="716">
        <v>18826.24</v>
      </c>
      <c r="E19" s="716">
        <v>101978.891</v>
      </c>
      <c r="F19" s="716">
        <v>1038707.3499999999</v>
      </c>
      <c r="G19" s="716">
        <v>560.6100000000001</v>
      </c>
      <c r="H19" s="716">
        <v>188262.40000000002</v>
      </c>
      <c r="I19" s="716">
        <v>1227530.3599999999</v>
      </c>
      <c r="J19" s="716">
        <v>216023.97</v>
      </c>
      <c r="K19" s="717">
        <v>17.6</v>
      </c>
      <c r="L19" s="718"/>
    </row>
    <row r="20" spans="1:12" ht="20.1" customHeight="1">
      <c r="A20" s="21" t="s">
        <v>36</v>
      </c>
      <c r="B20" s="716">
        <v>41921.72</v>
      </c>
      <c r="C20" s="716">
        <v>10.247</v>
      </c>
      <c r="D20" s="716">
        <v>10482.481</v>
      </c>
      <c r="E20" s="716">
        <v>52414.448000000004</v>
      </c>
      <c r="F20" s="716">
        <v>524021.58</v>
      </c>
      <c r="G20" s="716">
        <v>102.47</v>
      </c>
      <c r="H20" s="716">
        <v>104824.81</v>
      </c>
      <c r="I20" s="716">
        <v>628948.86</v>
      </c>
      <c r="J20" s="716">
        <v>89350.37</v>
      </c>
      <c r="K20" s="717">
        <v>14.21</v>
      </c>
      <c r="L20" s="718"/>
    </row>
    <row r="21" spans="1:12" ht="20.1" customHeight="1">
      <c r="A21" s="21" t="s">
        <v>37</v>
      </c>
      <c r="B21" s="716">
        <v>79129.88</v>
      </c>
      <c r="C21" s="716">
        <v>3.8380000000000005</v>
      </c>
      <c r="D21" s="716">
        <v>18790.952</v>
      </c>
      <c r="E21" s="716">
        <v>97924.67000000001</v>
      </c>
      <c r="F21" s="716">
        <v>989123.4400000002</v>
      </c>
      <c r="G21" s="716">
        <v>38.38</v>
      </c>
      <c r="H21" s="716">
        <v>187909.52000000002</v>
      </c>
      <c r="I21" s="716">
        <v>1177071.3400000003</v>
      </c>
      <c r="J21" s="716">
        <v>159694.28</v>
      </c>
      <c r="K21" s="717">
        <v>13.57</v>
      </c>
      <c r="L21" s="718"/>
    </row>
    <row r="22" spans="1:13" ht="24" customHeight="1" thickBot="1">
      <c r="A22" s="605" t="s">
        <v>38</v>
      </c>
      <c r="B22" s="719">
        <v>1050235.73</v>
      </c>
      <c r="C22" s="719">
        <v>3392.83</v>
      </c>
      <c r="D22" s="719">
        <v>200200.808</v>
      </c>
      <c r="E22" s="719">
        <v>1253829.3679999998</v>
      </c>
      <c r="F22" s="719">
        <v>13127946.87</v>
      </c>
      <c r="G22" s="719">
        <v>33928.299999999996</v>
      </c>
      <c r="H22" s="719">
        <v>2002008.08</v>
      </c>
      <c r="I22" s="719">
        <v>15163883.249999998</v>
      </c>
      <c r="J22" s="719">
        <v>2726824.7900000005</v>
      </c>
      <c r="K22" s="547">
        <v>17.982364708591383</v>
      </c>
      <c r="L22" s="718"/>
      <c r="M22" s="720"/>
    </row>
    <row r="23" spans="1:11" ht="12" customHeight="1">
      <c r="A23" s="1327"/>
      <c r="B23" s="1327"/>
      <c r="C23" s="1327"/>
      <c r="D23" s="1327"/>
      <c r="E23" s="1327"/>
      <c r="F23" s="1327"/>
      <c r="G23" s="1327"/>
      <c r="H23" s="1327"/>
      <c r="I23" s="1327"/>
      <c r="J23" s="1327"/>
      <c r="K23" s="1327"/>
    </row>
    <row r="24" spans="1:11" ht="13.5">
      <c r="A24" s="721" t="s">
        <v>729</v>
      </c>
      <c r="B24" s="27"/>
      <c r="C24" s="27"/>
      <c r="D24" s="27"/>
      <c r="E24" s="27"/>
      <c r="F24" s="27"/>
      <c r="G24" s="27"/>
      <c r="H24" s="27"/>
      <c r="I24" s="27"/>
      <c r="J24" s="27"/>
      <c r="K24" s="27"/>
    </row>
    <row r="25" spans="1:11" ht="13.5">
      <c r="A25" s="722" t="s">
        <v>730</v>
      </c>
      <c r="B25" s="25"/>
      <c r="C25" s="25"/>
      <c r="D25" s="25"/>
      <c r="E25" s="25"/>
      <c r="F25" s="25"/>
      <c r="G25" s="25"/>
      <c r="H25" s="25"/>
      <c r="I25" s="25"/>
      <c r="J25" s="25"/>
      <c r="K25" s="25"/>
    </row>
    <row r="26" spans="1:11" ht="13.5">
      <c r="A26" s="723" t="s">
        <v>731</v>
      </c>
      <c r="E26" s="724"/>
      <c r="F26" s="724"/>
      <c r="G26" s="724"/>
      <c r="H26" s="724"/>
      <c r="I26" s="724"/>
      <c r="J26" s="724"/>
      <c r="K26" s="725"/>
    </row>
    <row r="27" ht="13.5">
      <c r="A27" s="723" t="s">
        <v>732</v>
      </c>
    </row>
    <row r="200" ht="15">
      <c r="C200" s="89" t="s">
        <v>63</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topLeftCell="A1"/>
  </sheetViews>
  <sheetFormatPr defaultColWidth="12.57421875" defaultRowHeight="15"/>
  <cols>
    <col min="1" max="1" width="32.00390625" style="89" customWidth="1"/>
    <col min="2" max="11" width="9.7109375" style="89" customWidth="1"/>
    <col min="12" max="12" width="10.00390625" style="89" customWidth="1"/>
    <col min="13" max="13" width="10.8515625" style="89" customWidth="1"/>
    <col min="14" max="18" width="9.7109375" style="89" customWidth="1"/>
    <col min="19" max="20" width="10.7109375" style="89" customWidth="1"/>
    <col min="21" max="21" width="15.421875" style="89" customWidth="1"/>
    <col min="22" max="22" width="15.140625" style="865" customWidth="1"/>
    <col min="23" max="29" width="15.140625" style="89" customWidth="1"/>
    <col min="30" max="256" width="12.57421875" style="89" customWidth="1"/>
    <col min="257" max="257" width="32.00390625" style="89" customWidth="1"/>
    <col min="258" max="267" width="9.7109375" style="89" customWidth="1"/>
    <col min="268" max="268" width="10.00390625" style="89" customWidth="1"/>
    <col min="269" max="269" width="10.8515625" style="89" customWidth="1"/>
    <col min="270" max="274" width="9.7109375" style="89" customWidth="1"/>
    <col min="275" max="276" width="10.7109375" style="89" customWidth="1"/>
    <col min="277" max="277" width="15.421875" style="89" customWidth="1"/>
    <col min="278" max="285" width="15.140625" style="89" customWidth="1"/>
    <col min="286" max="512" width="12.57421875" style="89" customWidth="1"/>
    <col min="513" max="513" width="32.00390625" style="89" customWidth="1"/>
    <col min="514" max="523" width="9.7109375" style="89" customWidth="1"/>
    <col min="524" max="524" width="10.00390625" style="89" customWidth="1"/>
    <col min="525" max="525" width="10.8515625" style="89" customWidth="1"/>
    <col min="526" max="530" width="9.7109375" style="89" customWidth="1"/>
    <col min="531" max="532" width="10.7109375" style="89" customWidth="1"/>
    <col min="533" max="533" width="15.421875" style="89" customWidth="1"/>
    <col min="534" max="541" width="15.140625" style="89" customWidth="1"/>
    <col min="542" max="768" width="12.57421875" style="89" customWidth="1"/>
    <col min="769" max="769" width="32.00390625" style="89" customWidth="1"/>
    <col min="770" max="779" width="9.7109375" style="89" customWidth="1"/>
    <col min="780" max="780" width="10.00390625" style="89" customWidth="1"/>
    <col min="781" max="781" width="10.8515625" style="89" customWidth="1"/>
    <col min="782" max="786" width="9.7109375" style="89" customWidth="1"/>
    <col min="787" max="788" width="10.7109375" style="89" customWidth="1"/>
    <col min="789" max="789" width="15.421875" style="89" customWidth="1"/>
    <col min="790" max="797" width="15.140625" style="89" customWidth="1"/>
    <col min="798" max="1024" width="12.57421875" style="89" customWidth="1"/>
    <col min="1025" max="1025" width="32.00390625" style="89" customWidth="1"/>
    <col min="1026" max="1035" width="9.7109375" style="89" customWidth="1"/>
    <col min="1036" max="1036" width="10.00390625" style="89" customWidth="1"/>
    <col min="1037" max="1037" width="10.8515625" style="89" customWidth="1"/>
    <col min="1038" max="1042" width="9.7109375" style="89" customWidth="1"/>
    <col min="1043" max="1044" width="10.7109375" style="89" customWidth="1"/>
    <col min="1045" max="1045" width="15.421875" style="89" customWidth="1"/>
    <col min="1046" max="1053" width="15.140625" style="89" customWidth="1"/>
    <col min="1054" max="1280" width="12.57421875" style="89" customWidth="1"/>
    <col min="1281" max="1281" width="32.00390625" style="89" customWidth="1"/>
    <col min="1282" max="1291" width="9.7109375" style="89" customWidth="1"/>
    <col min="1292" max="1292" width="10.00390625" style="89" customWidth="1"/>
    <col min="1293" max="1293" width="10.8515625" style="89" customWidth="1"/>
    <col min="1294" max="1298" width="9.7109375" style="89" customWidth="1"/>
    <col min="1299" max="1300" width="10.7109375" style="89" customWidth="1"/>
    <col min="1301" max="1301" width="15.421875" style="89" customWidth="1"/>
    <col min="1302" max="1309" width="15.140625" style="89" customWidth="1"/>
    <col min="1310" max="1536" width="12.57421875" style="89" customWidth="1"/>
    <col min="1537" max="1537" width="32.00390625" style="89" customWidth="1"/>
    <col min="1538" max="1547" width="9.7109375" style="89" customWidth="1"/>
    <col min="1548" max="1548" width="10.00390625" style="89" customWidth="1"/>
    <col min="1549" max="1549" width="10.8515625" style="89" customWidth="1"/>
    <col min="1550" max="1554" width="9.7109375" style="89" customWidth="1"/>
    <col min="1555" max="1556" width="10.7109375" style="89" customWidth="1"/>
    <col min="1557" max="1557" width="15.421875" style="89" customWidth="1"/>
    <col min="1558" max="1565" width="15.140625" style="89" customWidth="1"/>
    <col min="1566" max="1792" width="12.57421875" style="89" customWidth="1"/>
    <col min="1793" max="1793" width="32.00390625" style="89" customWidth="1"/>
    <col min="1794" max="1803" width="9.7109375" style="89" customWidth="1"/>
    <col min="1804" max="1804" width="10.00390625" style="89" customWidth="1"/>
    <col min="1805" max="1805" width="10.8515625" style="89" customWidth="1"/>
    <col min="1806" max="1810" width="9.7109375" style="89" customWidth="1"/>
    <col min="1811" max="1812" width="10.7109375" style="89" customWidth="1"/>
    <col min="1813" max="1813" width="15.421875" style="89" customWidth="1"/>
    <col min="1814" max="1821" width="15.140625" style="89" customWidth="1"/>
    <col min="1822" max="2048" width="12.57421875" style="89" customWidth="1"/>
    <col min="2049" max="2049" width="32.00390625" style="89" customWidth="1"/>
    <col min="2050" max="2059" width="9.7109375" style="89" customWidth="1"/>
    <col min="2060" max="2060" width="10.00390625" style="89" customWidth="1"/>
    <col min="2061" max="2061" width="10.8515625" style="89" customWidth="1"/>
    <col min="2062" max="2066" width="9.7109375" style="89" customWidth="1"/>
    <col min="2067" max="2068" width="10.7109375" style="89" customWidth="1"/>
    <col min="2069" max="2069" width="15.421875" style="89" customWidth="1"/>
    <col min="2070" max="2077" width="15.140625" style="89" customWidth="1"/>
    <col min="2078" max="2304" width="12.57421875" style="89" customWidth="1"/>
    <col min="2305" max="2305" width="32.00390625" style="89" customWidth="1"/>
    <col min="2306" max="2315" width="9.7109375" style="89" customWidth="1"/>
    <col min="2316" max="2316" width="10.00390625" style="89" customWidth="1"/>
    <col min="2317" max="2317" width="10.8515625" style="89" customWidth="1"/>
    <col min="2318" max="2322" width="9.7109375" style="89" customWidth="1"/>
    <col min="2323" max="2324" width="10.7109375" style="89" customWidth="1"/>
    <col min="2325" max="2325" width="15.421875" style="89" customWidth="1"/>
    <col min="2326" max="2333" width="15.140625" style="89" customWidth="1"/>
    <col min="2334" max="2560" width="12.57421875" style="89" customWidth="1"/>
    <col min="2561" max="2561" width="32.00390625" style="89" customWidth="1"/>
    <col min="2562" max="2571" width="9.7109375" style="89" customWidth="1"/>
    <col min="2572" max="2572" width="10.00390625" style="89" customWidth="1"/>
    <col min="2573" max="2573" width="10.8515625" style="89" customWidth="1"/>
    <col min="2574" max="2578" width="9.7109375" style="89" customWidth="1"/>
    <col min="2579" max="2580" width="10.7109375" style="89" customWidth="1"/>
    <col min="2581" max="2581" width="15.421875" style="89" customWidth="1"/>
    <col min="2582" max="2589" width="15.140625" style="89" customWidth="1"/>
    <col min="2590" max="2816" width="12.57421875" style="89" customWidth="1"/>
    <col min="2817" max="2817" width="32.00390625" style="89" customWidth="1"/>
    <col min="2818" max="2827" width="9.7109375" style="89" customWidth="1"/>
    <col min="2828" max="2828" width="10.00390625" style="89" customWidth="1"/>
    <col min="2829" max="2829" width="10.8515625" style="89" customWidth="1"/>
    <col min="2830" max="2834" width="9.7109375" style="89" customWidth="1"/>
    <col min="2835" max="2836" width="10.7109375" style="89" customWidth="1"/>
    <col min="2837" max="2837" width="15.421875" style="89" customWidth="1"/>
    <col min="2838" max="2845" width="15.140625" style="89" customWidth="1"/>
    <col min="2846" max="3072" width="12.57421875" style="89" customWidth="1"/>
    <col min="3073" max="3073" width="32.00390625" style="89" customWidth="1"/>
    <col min="3074" max="3083" width="9.7109375" style="89" customWidth="1"/>
    <col min="3084" max="3084" width="10.00390625" style="89" customWidth="1"/>
    <col min="3085" max="3085" width="10.8515625" style="89" customWidth="1"/>
    <col min="3086" max="3090" width="9.7109375" style="89" customWidth="1"/>
    <col min="3091" max="3092" width="10.7109375" style="89" customWidth="1"/>
    <col min="3093" max="3093" width="15.421875" style="89" customWidth="1"/>
    <col min="3094" max="3101" width="15.140625" style="89" customWidth="1"/>
    <col min="3102" max="3328" width="12.57421875" style="89" customWidth="1"/>
    <col min="3329" max="3329" width="32.00390625" style="89" customWidth="1"/>
    <col min="3330" max="3339" width="9.7109375" style="89" customWidth="1"/>
    <col min="3340" max="3340" width="10.00390625" style="89" customWidth="1"/>
    <col min="3341" max="3341" width="10.8515625" style="89" customWidth="1"/>
    <col min="3342" max="3346" width="9.7109375" style="89" customWidth="1"/>
    <col min="3347" max="3348" width="10.7109375" style="89" customWidth="1"/>
    <col min="3349" max="3349" width="15.421875" style="89" customWidth="1"/>
    <col min="3350" max="3357" width="15.140625" style="89" customWidth="1"/>
    <col min="3358" max="3584" width="12.57421875" style="89" customWidth="1"/>
    <col min="3585" max="3585" width="32.00390625" style="89" customWidth="1"/>
    <col min="3586" max="3595" width="9.7109375" style="89" customWidth="1"/>
    <col min="3596" max="3596" width="10.00390625" style="89" customWidth="1"/>
    <col min="3597" max="3597" width="10.8515625" style="89" customWidth="1"/>
    <col min="3598" max="3602" width="9.7109375" style="89" customWidth="1"/>
    <col min="3603" max="3604" width="10.7109375" style="89" customWidth="1"/>
    <col min="3605" max="3605" width="15.421875" style="89" customWidth="1"/>
    <col min="3606" max="3613" width="15.140625" style="89" customWidth="1"/>
    <col min="3614" max="3840" width="12.57421875" style="89" customWidth="1"/>
    <col min="3841" max="3841" width="32.00390625" style="89" customWidth="1"/>
    <col min="3842" max="3851" width="9.7109375" style="89" customWidth="1"/>
    <col min="3852" max="3852" width="10.00390625" style="89" customWidth="1"/>
    <col min="3853" max="3853" width="10.8515625" style="89" customWidth="1"/>
    <col min="3854" max="3858" width="9.7109375" style="89" customWidth="1"/>
    <col min="3859" max="3860" width="10.7109375" style="89" customWidth="1"/>
    <col min="3861" max="3861" width="15.421875" style="89" customWidth="1"/>
    <col min="3862" max="3869" width="15.140625" style="89" customWidth="1"/>
    <col min="3870" max="4096" width="12.57421875" style="89" customWidth="1"/>
    <col min="4097" max="4097" width="32.00390625" style="89" customWidth="1"/>
    <col min="4098" max="4107" width="9.7109375" style="89" customWidth="1"/>
    <col min="4108" max="4108" width="10.00390625" style="89" customWidth="1"/>
    <col min="4109" max="4109" width="10.8515625" style="89" customWidth="1"/>
    <col min="4110" max="4114" width="9.7109375" style="89" customWidth="1"/>
    <col min="4115" max="4116" width="10.7109375" style="89" customWidth="1"/>
    <col min="4117" max="4117" width="15.421875" style="89" customWidth="1"/>
    <col min="4118" max="4125" width="15.140625" style="89" customWidth="1"/>
    <col min="4126" max="4352" width="12.57421875" style="89" customWidth="1"/>
    <col min="4353" max="4353" width="32.00390625" style="89" customWidth="1"/>
    <col min="4354" max="4363" width="9.7109375" style="89" customWidth="1"/>
    <col min="4364" max="4364" width="10.00390625" style="89" customWidth="1"/>
    <col min="4365" max="4365" width="10.8515625" style="89" customWidth="1"/>
    <col min="4366" max="4370" width="9.7109375" style="89" customWidth="1"/>
    <col min="4371" max="4372" width="10.7109375" style="89" customWidth="1"/>
    <col min="4373" max="4373" width="15.421875" style="89" customWidth="1"/>
    <col min="4374" max="4381" width="15.140625" style="89" customWidth="1"/>
    <col min="4382" max="4608" width="12.57421875" style="89" customWidth="1"/>
    <col min="4609" max="4609" width="32.00390625" style="89" customWidth="1"/>
    <col min="4610" max="4619" width="9.7109375" style="89" customWidth="1"/>
    <col min="4620" max="4620" width="10.00390625" style="89" customWidth="1"/>
    <col min="4621" max="4621" width="10.8515625" style="89" customWidth="1"/>
    <col min="4622" max="4626" width="9.7109375" style="89" customWidth="1"/>
    <col min="4627" max="4628" width="10.7109375" style="89" customWidth="1"/>
    <col min="4629" max="4629" width="15.421875" style="89" customWidth="1"/>
    <col min="4630" max="4637" width="15.140625" style="89" customWidth="1"/>
    <col min="4638" max="4864" width="12.57421875" style="89" customWidth="1"/>
    <col min="4865" max="4865" width="32.00390625" style="89" customWidth="1"/>
    <col min="4866" max="4875" width="9.7109375" style="89" customWidth="1"/>
    <col min="4876" max="4876" width="10.00390625" style="89" customWidth="1"/>
    <col min="4877" max="4877" width="10.8515625" style="89" customWidth="1"/>
    <col min="4878" max="4882" width="9.7109375" style="89" customWidth="1"/>
    <col min="4883" max="4884" width="10.7109375" style="89" customWidth="1"/>
    <col min="4885" max="4885" width="15.421875" style="89" customWidth="1"/>
    <col min="4886" max="4893" width="15.140625" style="89" customWidth="1"/>
    <col min="4894" max="5120" width="12.57421875" style="89" customWidth="1"/>
    <col min="5121" max="5121" width="32.00390625" style="89" customWidth="1"/>
    <col min="5122" max="5131" width="9.7109375" style="89" customWidth="1"/>
    <col min="5132" max="5132" width="10.00390625" style="89" customWidth="1"/>
    <col min="5133" max="5133" width="10.8515625" style="89" customWidth="1"/>
    <col min="5134" max="5138" width="9.7109375" style="89" customWidth="1"/>
    <col min="5139" max="5140" width="10.7109375" style="89" customWidth="1"/>
    <col min="5141" max="5141" width="15.421875" style="89" customWidth="1"/>
    <col min="5142" max="5149" width="15.140625" style="89" customWidth="1"/>
    <col min="5150" max="5376" width="12.57421875" style="89" customWidth="1"/>
    <col min="5377" max="5377" width="32.00390625" style="89" customWidth="1"/>
    <col min="5378" max="5387" width="9.7109375" style="89" customWidth="1"/>
    <col min="5388" max="5388" width="10.00390625" style="89" customWidth="1"/>
    <col min="5389" max="5389" width="10.8515625" style="89" customWidth="1"/>
    <col min="5390" max="5394" width="9.7109375" style="89" customWidth="1"/>
    <col min="5395" max="5396" width="10.7109375" style="89" customWidth="1"/>
    <col min="5397" max="5397" width="15.421875" style="89" customWidth="1"/>
    <col min="5398" max="5405" width="15.140625" style="89" customWidth="1"/>
    <col min="5406" max="5632" width="12.57421875" style="89" customWidth="1"/>
    <col min="5633" max="5633" width="32.00390625" style="89" customWidth="1"/>
    <col min="5634" max="5643" width="9.7109375" style="89" customWidth="1"/>
    <col min="5644" max="5644" width="10.00390625" style="89" customWidth="1"/>
    <col min="5645" max="5645" width="10.8515625" style="89" customWidth="1"/>
    <col min="5646" max="5650" width="9.7109375" style="89" customWidth="1"/>
    <col min="5651" max="5652" width="10.7109375" style="89" customWidth="1"/>
    <col min="5653" max="5653" width="15.421875" style="89" customWidth="1"/>
    <col min="5654" max="5661" width="15.140625" style="89" customWidth="1"/>
    <col min="5662" max="5888" width="12.57421875" style="89" customWidth="1"/>
    <col min="5889" max="5889" width="32.00390625" style="89" customWidth="1"/>
    <col min="5890" max="5899" width="9.7109375" style="89" customWidth="1"/>
    <col min="5900" max="5900" width="10.00390625" style="89" customWidth="1"/>
    <col min="5901" max="5901" width="10.8515625" style="89" customWidth="1"/>
    <col min="5902" max="5906" width="9.7109375" style="89" customWidth="1"/>
    <col min="5907" max="5908" width="10.7109375" style="89" customWidth="1"/>
    <col min="5909" max="5909" width="15.421875" style="89" customWidth="1"/>
    <col min="5910" max="5917" width="15.140625" style="89" customWidth="1"/>
    <col min="5918" max="6144" width="12.57421875" style="89" customWidth="1"/>
    <col min="6145" max="6145" width="32.00390625" style="89" customWidth="1"/>
    <col min="6146" max="6155" width="9.7109375" style="89" customWidth="1"/>
    <col min="6156" max="6156" width="10.00390625" style="89" customWidth="1"/>
    <col min="6157" max="6157" width="10.8515625" style="89" customWidth="1"/>
    <col min="6158" max="6162" width="9.7109375" style="89" customWidth="1"/>
    <col min="6163" max="6164" width="10.7109375" style="89" customWidth="1"/>
    <col min="6165" max="6165" width="15.421875" style="89" customWidth="1"/>
    <col min="6166" max="6173" width="15.140625" style="89" customWidth="1"/>
    <col min="6174" max="6400" width="12.57421875" style="89" customWidth="1"/>
    <col min="6401" max="6401" width="32.00390625" style="89" customWidth="1"/>
    <col min="6402" max="6411" width="9.7109375" style="89" customWidth="1"/>
    <col min="6412" max="6412" width="10.00390625" style="89" customWidth="1"/>
    <col min="6413" max="6413" width="10.8515625" style="89" customWidth="1"/>
    <col min="6414" max="6418" width="9.7109375" style="89" customWidth="1"/>
    <col min="6419" max="6420" width="10.7109375" style="89" customWidth="1"/>
    <col min="6421" max="6421" width="15.421875" style="89" customWidth="1"/>
    <col min="6422" max="6429" width="15.140625" style="89" customWidth="1"/>
    <col min="6430" max="6656" width="12.57421875" style="89" customWidth="1"/>
    <col min="6657" max="6657" width="32.00390625" style="89" customWidth="1"/>
    <col min="6658" max="6667" width="9.7109375" style="89" customWidth="1"/>
    <col min="6668" max="6668" width="10.00390625" style="89" customWidth="1"/>
    <col min="6669" max="6669" width="10.8515625" style="89" customWidth="1"/>
    <col min="6670" max="6674" width="9.7109375" style="89" customWidth="1"/>
    <col min="6675" max="6676" width="10.7109375" style="89" customWidth="1"/>
    <col min="6677" max="6677" width="15.421875" style="89" customWidth="1"/>
    <col min="6678" max="6685" width="15.140625" style="89" customWidth="1"/>
    <col min="6686" max="6912" width="12.57421875" style="89" customWidth="1"/>
    <col min="6913" max="6913" width="32.00390625" style="89" customWidth="1"/>
    <col min="6914" max="6923" width="9.7109375" style="89" customWidth="1"/>
    <col min="6924" max="6924" width="10.00390625" style="89" customWidth="1"/>
    <col min="6925" max="6925" width="10.8515625" style="89" customWidth="1"/>
    <col min="6926" max="6930" width="9.7109375" style="89" customWidth="1"/>
    <col min="6931" max="6932" width="10.7109375" style="89" customWidth="1"/>
    <col min="6933" max="6933" width="15.421875" style="89" customWidth="1"/>
    <col min="6934" max="6941" width="15.140625" style="89" customWidth="1"/>
    <col min="6942" max="7168" width="12.57421875" style="89" customWidth="1"/>
    <col min="7169" max="7169" width="32.00390625" style="89" customWidth="1"/>
    <col min="7170" max="7179" width="9.7109375" style="89" customWidth="1"/>
    <col min="7180" max="7180" width="10.00390625" style="89" customWidth="1"/>
    <col min="7181" max="7181" width="10.8515625" style="89" customWidth="1"/>
    <col min="7182" max="7186" width="9.7109375" style="89" customWidth="1"/>
    <col min="7187" max="7188" width="10.7109375" style="89" customWidth="1"/>
    <col min="7189" max="7189" width="15.421875" style="89" customWidth="1"/>
    <col min="7190" max="7197" width="15.140625" style="89" customWidth="1"/>
    <col min="7198" max="7424" width="12.57421875" style="89" customWidth="1"/>
    <col min="7425" max="7425" width="32.00390625" style="89" customWidth="1"/>
    <col min="7426" max="7435" width="9.7109375" style="89" customWidth="1"/>
    <col min="7436" max="7436" width="10.00390625" style="89" customWidth="1"/>
    <col min="7437" max="7437" width="10.8515625" style="89" customWidth="1"/>
    <col min="7438" max="7442" width="9.7109375" style="89" customWidth="1"/>
    <col min="7443" max="7444" width="10.7109375" style="89" customWidth="1"/>
    <col min="7445" max="7445" width="15.421875" style="89" customWidth="1"/>
    <col min="7446" max="7453" width="15.140625" style="89" customWidth="1"/>
    <col min="7454" max="7680" width="12.57421875" style="89" customWidth="1"/>
    <col min="7681" max="7681" width="32.00390625" style="89" customWidth="1"/>
    <col min="7682" max="7691" width="9.7109375" style="89" customWidth="1"/>
    <col min="7692" max="7692" width="10.00390625" style="89" customWidth="1"/>
    <col min="7693" max="7693" width="10.8515625" style="89" customWidth="1"/>
    <col min="7694" max="7698" width="9.7109375" style="89" customWidth="1"/>
    <col min="7699" max="7700" width="10.7109375" style="89" customWidth="1"/>
    <col min="7701" max="7701" width="15.421875" style="89" customWidth="1"/>
    <col min="7702" max="7709" width="15.140625" style="89" customWidth="1"/>
    <col min="7710" max="7936" width="12.57421875" style="89" customWidth="1"/>
    <col min="7937" max="7937" width="32.00390625" style="89" customWidth="1"/>
    <col min="7938" max="7947" width="9.7109375" style="89" customWidth="1"/>
    <col min="7948" max="7948" width="10.00390625" style="89" customWidth="1"/>
    <col min="7949" max="7949" width="10.8515625" style="89" customWidth="1"/>
    <col min="7950" max="7954" width="9.7109375" style="89" customWidth="1"/>
    <col min="7955" max="7956" width="10.7109375" style="89" customWidth="1"/>
    <col min="7957" max="7957" width="15.421875" style="89" customWidth="1"/>
    <col min="7958" max="7965" width="15.140625" style="89" customWidth="1"/>
    <col min="7966" max="8192" width="12.57421875" style="89" customWidth="1"/>
    <col min="8193" max="8193" width="32.00390625" style="89" customWidth="1"/>
    <col min="8194" max="8203" width="9.7109375" style="89" customWidth="1"/>
    <col min="8204" max="8204" width="10.00390625" style="89" customWidth="1"/>
    <col min="8205" max="8205" width="10.8515625" style="89" customWidth="1"/>
    <col min="8206" max="8210" width="9.7109375" style="89" customWidth="1"/>
    <col min="8211" max="8212" width="10.7109375" style="89" customWidth="1"/>
    <col min="8213" max="8213" width="15.421875" style="89" customWidth="1"/>
    <col min="8214" max="8221" width="15.140625" style="89" customWidth="1"/>
    <col min="8222" max="8448" width="12.57421875" style="89" customWidth="1"/>
    <col min="8449" max="8449" width="32.00390625" style="89" customWidth="1"/>
    <col min="8450" max="8459" width="9.7109375" style="89" customWidth="1"/>
    <col min="8460" max="8460" width="10.00390625" style="89" customWidth="1"/>
    <col min="8461" max="8461" width="10.8515625" style="89" customWidth="1"/>
    <col min="8462" max="8466" width="9.7109375" style="89" customWidth="1"/>
    <col min="8467" max="8468" width="10.7109375" style="89" customWidth="1"/>
    <col min="8469" max="8469" width="15.421875" style="89" customWidth="1"/>
    <col min="8470" max="8477" width="15.140625" style="89" customWidth="1"/>
    <col min="8478" max="8704" width="12.57421875" style="89" customWidth="1"/>
    <col min="8705" max="8705" width="32.00390625" style="89" customWidth="1"/>
    <col min="8706" max="8715" width="9.7109375" style="89" customWidth="1"/>
    <col min="8716" max="8716" width="10.00390625" style="89" customWidth="1"/>
    <col min="8717" max="8717" width="10.8515625" style="89" customWidth="1"/>
    <col min="8718" max="8722" width="9.7109375" style="89" customWidth="1"/>
    <col min="8723" max="8724" width="10.7109375" style="89" customWidth="1"/>
    <col min="8725" max="8725" width="15.421875" style="89" customWidth="1"/>
    <col min="8726" max="8733" width="15.140625" style="89" customWidth="1"/>
    <col min="8734" max="8960" width="12.57421875" style="89" customWidth="1"/>
    <col min="8961" max="8961" width="32.00390625" style="89" customWidth="1"/>
    <col min="8962" max="8971" width="9.7109375" style="89" customWidth="1"/>
    <col min="8972" max="8972" width="10.00390625" style="89" customWidth="1"/>
    <col min="8973" max="8973" width="10.8515625" style="89" customWidth="1"/>
    <col min="8974" max="8978" width="9.7109375" style="89" customWidth="1"/>
    <col min="8979" max="8980" width="10.7109375" style="89" customWidth="1"/>
    <col min="8981" max="8981" width="15.421875" style="89" customWidth="1"/>
    <col min="8982" max="8989" width="15.140625" style="89" customWidth="1"/>
    <col min="8990" max="9216" width="12.57421875" style="89" customWidth="1"/>
    <col min="9217" max="9217" width="32.00390625" style="89" customWidth="1"/>
    <col min="9218" max="9227" width="9.7109375" style="89" customWidth="1"/>
    <col min="9228" max="9228" width="10.00390625" style="89" customWidth="1"/>
    <col min="9229" max="9229" width="10.8515625" style="89" customWidth="1"/>
    <col min="9230" max="9234" width="9.7109375" style="89" customWidth="1"/>
    <col min="9235" max="9236" width="10.7109375" style="89" customWidth="1"/>
    <col min="9237" max="9237" width="15.421875" style="89" customWidth="1"/>
    <col min="9238" max="9245" width="15.140625" style="89" customWidth="1"/>
    <col min="9246" max="9472" width="12.57421875" style="89" customWidth="1"/>
    <col min="9473" max="9473" width="32.00390625" style="89" customWidth="1"/>
    <col min="9474" max="9483" width="9.7109375" style="89" customWidth="1"/>
    <col min="9484" max="9484" width="10.00390625" style="89" customWidth="1"/>
    <col min="9485" max="9485" width="10.8515625" style="89" customWidth="1"/>
    <col min="9486" max="9490" width="9.7109375" style="89" customWidth="1"/>
    <col min="9491" max="9492" width="10.7109375" style="89" customWidth="1"/>
    <col min="9493" max="9493" width="15.421875" style="89" customWidth="1"/>
    <col min="9494" max="9501" width="15.140625" style="89" customWidth="1"/>
    <col min="9502" max="9728" width="12.57421875" style="89" customWidth="1"/>
    <col min="9729" max="9729" width="32.00390625" style="89" customWidth="1"/>
    <col min="9730" max="9739" width="9.7109375" style="89" customWidth="1"/>
    <col min="9740" max="9740" width="10.00390625" style="89" customWidth="1"/>
    <col min="9741" max="9741" width="10.8515625" style="89" customWidth="1"/>
    <col min="9742" max="9746" width="9.7109375" style="89" customWidth="1"/>
    <col min="9747" max="9748" width="10.7109375" style="89" customWidth="1"/>
    <col min="9749" max="9749" width="15.421875" style="89" customWidth="1"/>
    <col min="9750" max="9757" width="15.140625" style="89" customWidth="1"/>
    <col min="9758" max="9984" width="12.57421875" style="89" customWidth="1"/>
    <col min="9985" max="9985" width="32.00390625" style="89" customWidth="1"/>
    <col min="9986" max="9995" width="9.7109375" style="89" customWidth="1"/>
    <col min="9996" max="9996" width="10.00390625" style="89" customWidth="1"/>
    <col min="9997" max="9997" width="10.8515625" style="89" customWidth="1"/>
    <col min="9998" max="10002" width="9.7109375" style="89" customWidth="1"/>
    <col min="10003" max="10004" width="10.7109375" style="89" customWidth="1"/>
    <col min="10005" max="10005" width="15.421875" style="89" customWidth="1"/>
    <col min="10006" max="10013" width="15.140625" style="89" customWidth="1"/>
    <col min="10014" max="10240" width="12.57421875" style="89" customWidth="1"/>
    <col min="10241" max="10241" width="32.00390625" style="89" customWidth="1"/>
    <col min="10242" max="10251" width="9.7109375" style="89" customWidth="1"/>
    <col min="10252" max="10252" width="10.00390625" style="89" customWidth="1"/>
    <col min="10253" max="10253" width="10.8515625" style="89" customWidth="1"/>
    <col min="10254" max="10258" width="9.7109375" style="89" customWidth="1"/>
    <col min="10259" max="10260" width="10.7109375" style="89" customWidth="1"/>
    <col min="10261" max="10261" width="15.421875" style="89" customWidth="1"/>
    <col min="10262" max="10269" width="15.140625" style="89" customWidth="1"/>
    <col min="10270" max="10496" width="12.57421875" style="89" customWidth="1"/>
    <col min="10497" max="10497" width="32.00390625" style="89" customWidth="1"/>
    <col min="10498" max="10507" width="9.7109375" style="89" customWidth="1"/>
    <col min="10508" max="10508" width="10.00390625" style="89" customWidth="1"/>
    <col min="10509" max="10509" width="10.8515625" style="89" customWidth="1"/>
    <col min="10510" max="10514" width="9.7109375" style="89" customWidth="1"/>
    <col min="10515" max="10516" width="10.7109375" style="89" customWidth="1"/>
    <col min="10517" max="10517" width="15.421875" style="89" customWidth="1"/>
    <col min="10518" max="10525" width="15.140625" style="89" customWidth="1"/>
    <col min="10526" max="10752" width="12.57421875" style="89" customWidth="1"/>
    <col min="10753" max="10753" width="32.00390625" style="89" customWidth="1"/>
    <col min="10754" max="10763" width="9.7109375" style="89" customWidth="1"/>
    <col min="10764" max="10764" width="10.00390625" style="89" customWidth="1"/>
    <col min="10765" max="10765" width="10.8515625" style="89" customWidth="1"/>
    <col min="10766" max="10770" width="9.7109375" style="89" customWidth="1"/>
    <col min="10771" max="10772" width="10.7109375" style="89" customWidth="1"/>
    <col min="10773" max="10773" width="15.421875" style="89" customWidth="1"/>
    <col min="10774" max="10781" width="15.140625" style="89" customWidth="1"/>
    <col min="10782" max="11008" width="12.57421875" style="89" customWidth="1"/>
    <col min="11009" max="11009" width="32.00390625" style="89" customWidth="1"/>
    <col min="11010" max="11019" width="9.7109375" style="89" customWidth="1"/>
    <col min="11020" max="11020" width="10.00390625" style="89" customWidth="1"/>
    <col min="11021" max="11021" width="10.8515625" style="89" customWidth="1"/>
    <col min="11022" max="11026" width="9.7109375" style="89" customWidth="1"/>
    <col min="11027" max="11028" width="10.7109375" style="89" customWidth="1"/>
    <col min="11029" max="11029" width="15.421875" style="89" customWidth="1"/>
    <col min="11030" max="11037" width="15.140625" style="89" customWidth="1"/>
    <col min="11038" max="11264" width="12.57421875" style="89" customWidth="1"/>
    <col min="11265" max="11265" width="32.00390625" style="89" customWidth="1"/>
    <col min="11266" max="11275" width="9.7109375" style="89" customWidth="1"/>
    <col min="11276" max="11276" width="10.00390625" style="89" customWidth="1"/>
    <col min="11277" max="11277" width="10.8515625" style="89" customWidth="1"/>
    <col min="11278" max="11282" width="9.7109375" style="89" customWidth="1"/>
    <col min="11283" max="11284" width="10.7109375" style="89" customWidth="1"/>
    <col min="11285" max="11285" width="15.421875" style="89" customWidth="1"/>
    <col min="11286" max="11293" width="15.140625" style="89" customWidth="1"/>
    <col min="11294" max="11520" width="12.57421875" style="89" customWidth="1"/>
    <col min="11521" max="11521" width="32.00390625" style="89" customWidth="1"/>
    <col min="11522" max="11531" width="9.7109375" style="89" customWidth="1"/>
    <col min="11532" max="11532" width="10.00390625" style="89" customWidth="1"/>
    <col min="11533" max="11533" width="10.8515625" style="89" customWidth="1"/>
    <col min="11534" max="11538" width="9.7109375" style="89" customWidth="1"/>
    <col min="11539" max="11540" width="10.7109375" style="89" customWidth="1"/>
    <col min="11541" max="11541" width="15.421875" style="89" customWidth="1"/>
    <col min="11542" max="11549" width="15.140625" style="89" customWidth="1"/>
    <col min="11550" max="11776" width="12.57421875" style="89" customWidth="1"/>
    <col min="11777" max="11777" width="32.00390625" style="89" customWidth="1"/>
    <col min="11778" max="11787" width="9.7109375" style="89" customWidth="1"/>
    <col min="11788" max="11788" width="10.00390625" style="89" customWidth="1"/>
    <col min="11789" max="11789" width="10.8515625" style="89" customWidth="1"/>
    <col min="11790" max="11794" width="9.7109375" style="89" customWidth="1"/>
    <col min="11795" max="11796" width="10.7109375" style="89" customWidth="1"/>
    <col min="11797" max="11797" width="15.421875" style="89" customWidth="1"/>
    <col min="11798" max="11805" width="15.140625" style="89" customWidth="1"/>
    <col min="11806" max="12032" width="12.57421875" style="89" customWidth="1"/>
    <col min="12033" max="12033" width="32.00390625" style="89" customWidth="1"/>
    <col min="12034" max="12043" width="9.7109375" style="89" customWidth="1"/>
    <col min="12044" max="12044" width="10.00390625" style="89" customWidth="1"/>
    <col min="12045" max="12045" width="10.8515625" style="89" customWidth="1"/>
    <col min="12046" max="12050" width="9.7109375" style="89" customWidth="1"/>
    <col min="12051" max="12052" width="10.7109375" style="89" customWidth="1"/>
    <col min="12053" max="12053" width="15.421875" style="89" customWidth="1"/>
    <col min="12054" max="12061" width="15.140625" style="89" customWidth="1"/>
    <col min="12062" max="12288" width="12.57421875" style="89" customWidth="1"/>
    <col min="12289" max="12289" width="32.00390625" style="89" customWidth="1"/>
    <col min="12290" max="12299" width="9.7109375" style="89" customWidth="1"/>
    <col min="12300" max="12300" width="10.00390625" style="89" customWidth="1"/>
    <col min="12301" max="12301" width="10.8515625" style="89" customWidth="1"/>
    <col min="12302" max="12306" width="9.7109375" style="89" customWidth="1"/>
    <col min="12307" max="12308" width="10.7109375" style="89" customWidth="1"/>
    <col min="12309" max="12309" width="15.421875" style="89" customWidth="1"/>
    <col min="12310" max="12317" width="15.140625" style="89" customWidth="1"/>
    <col min="12318" max="12544" width="12.57421875" style="89" customWidth="1"/>
    <col min="12545" max="12545" width="32.00390625" style="89" customWidth="1"/>
    <col min="12546" max="12555" width="9.7109375" style="89" customWidth="1"/>
    <col min="12556" max="12556" width="10.00390625" style="89" customWidth="1"/>
    <col min="12557" max="12557" width="10.8515625" style="89" customWidth="1"/>
    <col min="12558" max="12562" width="9.7109375" style="89" customWidth="1"/>
    <col min="12563" max="12564" width="10.7109375" style="89" customWidth="1"/>
    <col min="12565" max="12565" width="15.421875" style="89" customWidth="1"/>
    <col min="12566" max="12573" width="15.140625" style="89" customWidth="1"/>
    <col min="12574" max="12800" width="12.57421875" style="89" customWidth="1"/>
    <col min="12801" max="12801" width="32.00390625" style="89" customWidth="1"/>
    <col min="12802" max="12811" width="9.7109375" style="89" customWidth="1"/>
    <col min="12812" max="12812" width="10.00390625" style="89" customWidth="1"/>
    <col min="12813" max="12813" width="10.8515625" style="89" customWidth="1"/>
    <col min="12814" max="12818" width="9.7109375" style="89" customWidth="1"/>
    <col min="12819" max="12820" width="10.7109375" style="89" customWidth="1"/>
    <col min="12821" max="12821" width="15.421875" style="89" customWidth="1"/>
    <col min="12822" max="12829" width="15.140625" style="89" customWidth="1"/>
    <col min="12830" max="13056" width="12.57421875" style="89" customWidth="1"/>
    <col min="13057" max="13057" width="32.00390625" style="89" customWidth="1"/>
    <col min="13058" max="13067" width="9.7109375" style="89" customWidth="1"/>
    <col min="13068" max="13068" width="10.00390625" style="89" customWidth="1"/>
    <col min="13069" max="13069" width="10.8515625" style="89" customWidth="1"/>
    <col min="13070" max="13074" width="9.7109375" style="89" customWidth="1"/>
    <col min="13075" max="13076" width="10.7109375" style="89" customWidth="1"/>
    <col min="13077" max="13077" width="15.421875" style="89" customWidth="1"/>
    <col min="13078" max="13085" width="15.140625" style="89" customWidth="1"/>
    <col min="13086" max="13312" width="12.57421875" style="89" customWidth="1"/>
    <col min="13313" max="13313" width="32.00390625" style="89" customWidth="1"/>
    <col min="13314" max="13323" width="9.7109375" style="89" customWidth="1"/>
    <col min="13324" max="13324" width="10.00390625" style="89" customWidth="1"/>
    <col min="13325" max="13325" width="10.8515625" style="89" customWidth="1"/>
    <col min="13326" max="13330" width="9.7109375" style="89" customWidth="1"/>
    <col min="13331" max="13332" width="10.7109375" style="89" customWidth="1"/>
    <col min="13333" max="13333" width="15.421875" style="89" customWidth="1"/>
    <col min="13334" max="13341" width="15.140625" style="89" customWidth="1"/>
    <col min="13342" max="13568" width="12.57421875" style="89" customWidth="1"/>
    <col min="13569" max="13569" width="32.00390625" style="89" customWidth="1"/>
    <col min="13570" max="13579" width="9.7109375" style="89" customWidth="1"/>
    <col min="13580" max="13580" width="10.00390625" style="89" customWidth="1"/>
    <col min="13581" max="13581" width="10.8515625" style="89" customWidth="1"/>
    <col min="13582" max="13586" width="9.7109375" style="89" customWidth="1"/>
    <col min="13587" max="13588" width="10.7109375" style="89" customWidth="1"/>
    <col min="13589" max="13589" width="15.421875" style="89" customWidth="1"/>
    <col min="13590" max="13597" width="15.140625" style="89" customWidth="1"/>
    <col min="13598" max="13824" width="12.57421875" style="89" customWidth="1"/>
    <col min="13825" max="13825" width="32.00390625" style="89" customWidth="1"/>
    <col min="13826" max="13835" width="9.7109375" style="89" customWidth="1"/>
    <col min="13836" max="13836" width="10.00390625" style="89" customWidth="1"/>
    <col min="13837" max="13837" width="10.8515625" style="89" customWidth="1"/>
    <col min="13838" max="13842" width="9.7109375" style="89" customWidth="1"/>
    <col min="13843" max="13844" width="10.7109375" style="89" customWidth="1"/>
    <col min="13845" max="13845" width="15.421875" style="89" customWidth="1"/>
    <col min="13846" max="13853" width="15.140625" style="89" customWidth="1"/>
    <col min="13854" max="14080" width="12.57421875" style="89" customWidth="1"/>
    <col min="14081" max="14081" width="32.00390625" style="89" customWidth="1"/>
    <col min="14082" max="14091" width="9.7109375" style="89" customWidth="1"/>
    <col min="14092" max="14092" width="10.00390625" style="89" customWidth="1"/>
    <col min="14093" max="14093" width="10.8515625" style="89" customWidth="1"/>
    <col min="14094" max="14098" width="9.7109375" style="89" customWidth="1"/>
    <col min="14099" max="14100" width="10.7109375" style="89" customWidth="1"/>
    <col min="14101" max="14101" width="15.421875" style="89" customWidth="1"/>
    <col min="14102" max="14109" width="15.140625" style="89" customWidth="1"/>
    <col min="14110" max="14336" width="12.57421875" style="89" customWidth="1"/>
    <col min="14337" max="14337" width="32.00390625" style="89" customWidth="1"/>
    <col min="14338" max="14347" width="9.7109375" style="89" customWidth="1"/>
    <col min="14348" max="14348" width="10.00390625" style="89" customWidth="1"/>
    <col min="14349" max="14349" width="10.8515625" style="89" customWidth="1"/>
    <col min="14350" max="14354" width="9.7109375" style="89" customWidth="1"/>
    <col min="14355" max="14356" width="10.7109375" style="89" customWidth="1"/>
    <col min="14357" max="14357" width="15.421875" style="89" customWidth="1"/>
    <col min="14358" max="14365" width="15.140625" style="89" customWidth="1"/>
    <col min="14366" max="14592" width="12.57421875" style="89" customWidth="1"/>
    <col min="14593" max="14593" width="32.00390625" style="89" customWidth="1"/>
    <col min="14594" max="14603" width="9.7109375" style="89" customWidth="1"/>
    <col min="14604" max="14604" width="10.00390625" style="89" customWidth="1"/>
    <col min="14605" max="14605" width="10.8515625" style="89" customWidth="1"/>
    <col min="14606" max="14610" width="9.7109375" style="89" customWidth="1"/>
    <col min="14611" max="14612" width="10.7109375" style="89" customWidth="1"/>
    <col min="14613" max="14613" width="15.421875" style="89" customWidth="1"/>
    <col min="14614" max="14621" width="15.140625" style="89" customWidth="1"/>
    <col min="14622" max="14848" width="12.57421875" style="89" customWidth="1"/>
    <col min="14849" max="14849" width="32.00390625" style="89" customWidth="1"/>
    <col min="14850" max="14859" width="9.7109375" style="89" customWidth="1"/>
    <col min="14860" max="14860" width="10.00390625" style="89" customWidth="1"/>
    <col min="14861" max="14861" width="10.8515625" style="89" customWidth="1"/>
    <col min="14862" max="14866" width="9.7109375" style="89" customWidth="1"/>
    <col min="14867" max="14868" width="10.7109375" style="89" customWidth="1"/>
    <col min="14869" max="14869" width="15.421875" style="89" customWidth="1"/>
    <col min="14870" max="14877" width="15.140625" style="89" customWidth="1"/>
    <col min="14878" max="15104" width="12.57421875" style="89" customWidth="1"/>
    <col min="15105" max="15105" width="32.00390625" style="89" customWidth="1"/>
    <col min="15106" max="15115" width="9.7109375" style="89" customWidth="1"/>
    <col min="15116" max="15116" width="10.00390625" style="89" customWidth="1"/>
    <col min="15117" max="15117" width="10.8515625" style="89" customWidth="1"/>
    <col min="15118" max="15122" width="9.7109375" style="89" customWidth="1"/>
    <col min="15123" max="15124" width="10.7109375" style="89" customWidth="1"/>
    <col min="15125" max="15125" width="15.421875" style="89" customWidth="1"/>
    <col min="15126" max="15133" width="15.140625" style="89" customWidth="1"/>
    <col min="15134" max="15360" width="12.57421875" style="89" customWidth="1"/>
    <col min="15361" max="15361" width="32.00390625" style="89" customWidth="1"/>
    <col min="15362" max="15371" width="9.7109375" style="89" customWidth="1"/>
    <col min="15372" max="15372" width="10.00390625" style="89" customWidth="1"/>
    <col min="15373" max="15373" width="10.8515625" style="89" customWidth="1"/>
    <col min="15374" max="15378" width="9.7109375" style="89" customWidth="1"/>
    <col min="15379" max="15380" width="10.7109375" style="89" customWidth="1"/>
    <col min="15381" max="15381" width="15.421875" style="89" customWidth="1"/>
    <col min="15382" max="15389" width="15.140625" style="89" customWidth="1"/>
    <col min="15390" max="15616" width="12.57421875" style="89" customWidth="1"/>
    <col min="15617" max="15617" width="32.00390625" style="89" customWidth="1"/>
    <col min="15618" max="15627" width="9.7109375" style="89" customWidth="1"/>
    <col min="15628" max="15628" width="10.00390625" style="89" customWidth="1"/>
    <col min="15629" max="15629" width="10.8515625" style="89" customWidth="1"/>
    <col min="15630" max="15634" width="9.7109375" style="89" customWidth="1"/>
    <col min="15635" max="15636" width="10.7109375" style="89" customWidth="1"/>
    <col min="15637" max="15637" width="15.421875" style="89" customWidth="1"/>
    <col min="15638" max="15645" width="15.140625" style="89" customWidth="1"/>
    <col min="15646" max="15872" width="12.57421875" style="89" customWidth="1"/>
    <col min="15873" max="15873" width="32.00390625" style="89" customWidth="1"/>
    <col min="15874" max="15883" width="9.7109375" style="89" customWidth="1"/>
    <col min="15884" max="15884" width="10.00390625" style="89" customWidth="1"/>
    <col min="15885" max="15885" width="10.8515625" style="89" customWidth="1"/>
    <col min="15886" max="15890" width="9.7109375" style="89" customWidth="1"/>
    <col min="15891" max="15892" width="10.7109375" style="89" customWidth="1"/>
    <col min="15893" max="15893" width="15.421875" style="89" customWidth="1"/>
    <col min="15894" max="15901" width="15.140625" style="89" customWidth="1"/>
    <col min="15902" max="16128" width="12.57421875" style="89" customWidth="1"/>
    <col min="16129" max="16129" width="32.00390625" style="89" customWidth="1"/>
    <col min="16130" max="16139" width="9.7109375" style="89" customWidth="1"/>
    <col min="16140" max="16140" width="10.00390625" style="89" customWidth="1"/>
    <col min="16141" max="16141" width="10.8515625" style="89" customWidth="1"/>
    <col min="16142" max="16146" width="9.7109375" style="89" customWidth="1"/>
    <col min="16147" max="16148" width="10.7109375" style="89" customWidth="1"/>
    <col min="16149" max="16149" width="15.421875" style="89" customWidth="1"/>
    <col min="16150" max="16157" width="15.140625" style="89" customWidth="1"/>
    <col min="16158" max="16384" width="12.57421875" style="89" customWidth="1"/>
  </cols>
  <sheetData>
    <row r="1" ht="18" customHeight="1">
      <c r="A1" s="1189" t="s">
        <v>1053</v>
      </c>
    </row>
    <row r="2" spans="1:22" s="5" customFormat="1" ht="24.75" customHeight="1">
      <c r="A2" s="1323" t="s">
        <v>860</v>
      </c>
      <c r="B2" s="1323"/>
      <c r="C2" s="1323"/>
      <c r="D2" s="1323"/>
      <c r="E2" s="1323"/>
      <c r="F2" s="1323"/>
      <c r="G2" s="1323"/>
      <c r="H2" s="1323"/>
      <c r="I2" s="1323"/>
      <c r="J2" s="1323"/>
      <c r="K2" s="1323"/>
      <c r="L2" s="1323"/>
      <c r="M2" s="1323"/>
      <c r="N2" s="1323"/>
      <c r="O2" s="1323"/>
      <c r="P2" s="1323"/>
      <c r="Q2" s="1323"/>
      <c r="R2" s="1323"/>
      <c r="S2" s="1323"/>
      <c r="T2" s="1323"/>
      <c r="U2" s="1323"/>
      <c r="V2" s="7"/>
    </row>
    <row r="3" spans="1:21" ht="26.25" customHeight="1">
      <c r="A3" s="94">
        <v>44316</v>
      </c>
      <c r="B3" s="866"/>
      <c r="C3" s="867"/>
      <c r="D3" s="867"/>
      <c r="E3" s="867"/>
      <c r="F3" s="867"/>
      <c r="G3" s="867"/>
      <c r="H3" s="867"/>
      <c r="I3" s="867"/>
      <c r="J3" s="867"/>
      <c r="K3" s="867"/>
      <c r="L3" s="867"/>
      <c r="M3" s="867"/>
      <c r="N3" s="867"/>
      <c r="O3" s="867"/>
      <c r="P3" s="867"/>
      <c r="Q3" s="867"/>
      <c r="R3" s="867"/>
      <c r="S3" s="867"/>
      <c r="T3" s="867"/>
      <c r="U3" s="867"/>
    </row>
    <row r="4" spans="1:21" ht="23.25" customHeight="1">
      <c r="A4" s="1325" t="s">
        <v>70</v>
      </c>
      <c r="B4" s="1325"/>
      <c r="C4" s="1325"/>
      <c r="D4" s="1325"/>
      <c r="E4" s="1325"/>
      <c r="F4" s="1325"/>
      <c r="G4" s="1325"/>
      <c r="H4" s="1325"/>
      <c r="I4" s="1325"/>
      <c r="J4" s="1325"/>
      <c r="K4" s="1325"/>
      <c r="L4" s="1325"/>
      <c r="M4" s="1325"/>
      <c r="N4" s="1325"/>
      <c r="O4" s="1325"/>
      <c r="P4" s="1325"/>
      <c r="Q4" s="1325"/>
      <c r="R4" s="1325"/>
      <c r="S4" s="1325"/>
      <c r="T4" s="1325"/>
      <c r="U4" s="1325"/>
    </row>
    <row r="5" spans="1:21" ht="9" customHeight="1" thickBot="1">
      <c r="A5" s="1334"/>
      <c r="B5" s="1334"/>
      <c r="C5" s="1334"/>
      <c r="D5" s="1334"/>
      <c r="E5" s="1334"/>
      <c r="F5" s="1334"/>
      <c r="G5" s="1334"/>
      <c r="H5" s="1334"/>
      <c r="I5" s="1334"/>
      <c r="J5" s="1334"/>
      <c r="K5" s="1334"/>
      <c r="L5" s="1334"/>
      <c r="M5" s="1334"/>
      <c r="N5" s="1334"/>
      <c r="O5" s="1334"/>
      <c r="P5" s="1334"/>
      <c r="Q5" s="1334"/>
      <c r="R5" s="1334"/>
      <c r="S5" s="1334"/>
      <c r="T5" s="1334"/>
      <c r="U5" s="1334"/>
    </row>
    <row r="6" spans="1:22" s="6" customFormat="1" ht="12.75" customHeight="1">
      <c r="A6" s="701"/>
      <c r="B6" s="701"/>
      <c r="C6" s="701"/>
      <c r="D6" s="701"/>
      <c r="E6" s="701"/>
      <c r="F6" s="701"/>
      <c r="G6" s="701"/>
      <c r="H6" s="701"/>
      <c r="I6" s="701"/>
      <c r="J6" s="701"/>
      <c r="K6" s="701"/>
      <c r="L6" s="701"/>
      <c r="M6" s="701"/>
      <c r="N6" s="701"/>
      <c r="O6" s="701"/>
      <c r="P6" s="701"/>
      <c r="Q6" s="701"/>
      <c r="R6" s="701"/>
      <c r="S6" s="701"/>
      <c r="T6" s="701"/>
      <c r="U6" s="1335" t="s">
        <v>861</v>
      </c>
      <c r="V6" s="549"/>
    </row>
    <row r="7" spans="1:22" s="6" customFormat="1" ht="15">
      <c r="A7" s="703"/>
      <c r="B7" s="1338" t="s">
        <v>862</v>
      </c>
      <c r="C7" s="1338"/>
      <c r="D7" s="1338"/>
      <c r="E7" s="1338"/>
      <c r="F7" s="1338"/>
      <c r="G7" s="1338"/>
      <c r="H7" s="1338"/>
      <c r="I7" s="1338"/>
      <c r="J7" s="1338"/>
      <c r="K7" s="1338"/>
      <c r="L7" s="1338"/>
      <c r="M7" s="1338"/>
      <c r="N7" s="1338"/>
      <c r="O7" s="1338"/>
      <c r="P7" s="1338"/>
      <c r="Q7" s="1338"/>
      <c r="R7" s="1338"/>
      <c r="S7" s="1338"/>
      <c r="T7" s="1338"/>
      <c r="U7" s="1336"/>
      <c r="V7" s="549"/>
    </row>
    <row r="8" spans="1:22" s="6" customFormat="1" ht="17.25" customHeight="1">
      <c r="A8" s="868"/>
      <c r="B8" s="88"/>
      <c r="C8" s="88"/>
      <c r="D8" s="88"/>
      <c r="E8" s="88"/>
      <c r="F8" s="88"/>
      <c r="G8" s="88"/>
      <c r="H8" s="88"/>
      <c r="I8" s="88"/>
      <c r="J8" s="88"/>
      <c r="K8" s="88"/>
      <c r="L8" s="88"/>
      <c r="M8" s="88"/>
      <c r="N8" s="88"/>
      <c r="O8" s="88"/>
      <c r="P8" s="88"/>
      <c r="Q8" s="88"/>
      <c r="R8" s="88"/>
      <c r="S8" s="1339" t="s">
        <v>863</v>
      </c>
      <c r="T8" s="1339" t="s">
        <v>864</v>
      </c>
      <c r="U8" s="1336"/>
      <c r="V8" s="549"/>
    </row>
    <row r="9" spans="1:22" s="6" customFormat="1" ht="18" customHeight="1">
      <c r="A9" s="706" t="s">
        <v>719</v>
      </c>
      <c r="B9" s="703"/>
      <c r="C9" s="703"/>
      <c r="D9" s="703"/>
      <c r="E9" s="703"/>
      <c r="F9" s="703"/>
      <c r="G9" s="703"/>
      <c r="H9" s="703"/>
      <c r="I9" s="703"/>
      <c r="J9" s="703"/>
      <c r="K9" s="703"/>
      <c r="L9" s="1341" t="s">
        <v>865</v>
      </c>
      <c r="M9" s="1341" t="s">
        <v>866</v>
      </c>
      <c r="N9" s="703"/>
      <c r="O9" s="703"/>
      <c r="P9" s="703"/>
      <c r="Q9" s="703"/>
      <c r="R9" s="703"/>
      <c r="S9" s="1339"/>
      <c r="T9" s="1339"/>
      <c r="U9" s="1336"/>
      <c r="V9" s="549"/>
    </row>
    <row r="10" spans="1:22" s="6" customFormat="1" ht="18" customHeight="1">
      <c r="A10" s="703"/>
      <c r="B10" s="1333" t="s">
        <v>867</v>
      </c>
      <c r="C10" s="1333"/>
      <c r="D10" s="1333"/>
      <c r="E10" s="1333"/>
      <c r="F10" s="1333"/>
      <c r="G10" s="1333"/>
      <c r="H10" s="1333"/>
      <c r="I10" s="1333"/>
      <c r="J10" s="1333"/>
      <c r="K10" s="1333"/>
      <c r="L10" s="1341"/>
      <c r="M10" s="1341"/>
      <c r="N10" s="1333" t="s">
        <v>867</v>
      </c>
      <c r="O10" s="1333"/>
      <c r="P10" s="1333"/>
      <c r="Q10" s="1333"/>
      <c r="R10" s="1333"/>
      <c r="S10" s="1339"/>
      <c r="T10" s="1339"/>
      <c r="U10" s="1336"/>
      <c r="V10" s="549"/>
    </row>
    <row r="11" spans="1:22" s="6" customFormat="1" ht="21" customHeight="1" thickBot="1">
      <c r="A11" s="869"/>
      <c r="B11" s="870">
        <v>0</v>
      </c>
      <c r="C11" s="870">
        <v>0.2</v>
      </c>
      <c r="D11" s="870">
        <v>0.25</v>
      </c>
      <c r="E11" s="870">
        <v>0.5</v>
      </c>
      <c r="F11" s="870">
        <v>0.75</v>
      </c>
      <c r="G11" s="870">
        <v>1</v>
      </c>
      <c r="H11" s="870">
        <v>1.25</v>
      </c>
      <c r="I11" s="870">
        <v>1.5</v>
      </c>
      <c r="J11" s="870">
        <v>2</v>
      </c>
      <c r="K11" s="870">
        <v>2.5</v>
      </c>
      <c r="L11" s="1342"/>
      <c r="M11" s="1342"/>
      <c r="N11" s="870">
        <v>3</v>
      </c>
      <c r="O11" s="870">
        <v>4</v>
      </c>
      <c r="P11" s="870">
        <v>5</v>
      </c>
      <c r="Q11" s="870">
        <v>7.5</v>
      </c>
      <c r="R11" s="870">
        <v>10</v>
      </c>
      <c r="S11" s="1340"/>
      <c r="T11" s="1340"/>
      <c r="U11" s="1337"/>
      <c r="V11" s="549"/>
    </row>
    <row r="12" spans="1:21" ht="9" customHeight="1">
      <c r="A12" s="722"/>
      <c r="B12" s="714"/>
      <c r="C12" s="714"/>
      <c r="D12" s="714"/>
      <c r="E12" s="714"/>
      <c r="F12" s="714"/>
      <c r="G12" s="714"/>
      <c r="H12" s="714"/>
      <c r="I12" s="714"/>
      <c r="J12" s="714"/>
      <c r="K12" s="714"/>
      <c r="L12" s="714"/>
      <c r="M12" s="714"/>
      <c r="N12" s="714"/>
      <c r="O12" s="714"/>
      <c r="P12" s="714"/>
      <c r="Q12" s="714"/>
      <c r="R12" s="714"/>
      <c r="S12" s="714"/>
      <c r="T12" s="714"/>
      <c r="U12" s="714"/>
    </row>
    <row r="13" spans="1:23" ht="20.1" customHeight="1">
      <c r="A13" s="78" t="s">
        <v>28</v>
      </c>
      <c r="B13" s="871">
        <v>0</v>
      </c>
      <c r="C13" s="871">
        <v>29442.3</v>
      </c>
      <c r="D13" s="871">
        <v>0</v>
      </c>
      <c r="E13" s="871">
        <v>214.4</v>
      </c>
      <c r="F13" s="871">
        <v>0</v>
      </c>
      <c r="G13" s="871">
        <v>1512703.4300000002</v>
      </c>
      <c r="H13" s="871">
        <v>67873.52</v>
      </c>
      <c r="I13" s="871">
        <v>621535.21</v>
      </c>
      <c r="J13" s="871">
        <v>0</v>
      </c>
      <c r="K13" s="871">
        <v>308479.86</v>
      </c>
      <c r="L13" s="871">
        <v>0</v>
      </c>
      <c r="M13" s="871">
        <v>0</v>
      </c>
      <c r="N13" s="871">
        <v>0</v>
      </c>
      <c r="O13" s="871">
        <v>6040.88</v>
      </c>
      <c r="P13" s="871">
        <v>36666.67</v>
      </c>
      <c r="Q13" s="871">
        <v>0</v>
      </c>
      <c r="R13" s="871">
        <v>384305.06</v>
      </c>
      <c r="S13" s="872">
        <v>2967261.33</v>
      </c>
      <c r="T13" s="872">
        <v>39291.56</v>
      </c>
      <c r="U13" s="872">
        <v>2927969.77</v>
      </c>
      <c r="V13" s="873"/>
      <c r="W13" s="874"/>
    </row>
    <row r="14" spans="1:23" ht="20.1" customHeight="1">
      <c r="A14" s="78" t="s">
        <v>29</v>
      </c>
      <c r="B14" s="871">
        <v>0</v>
      </c>
      <c r="C14" s="871">
        <v>23651.28</v>
      </c>
      <c r="D14" s="871">
        <v>0</v>
      </c>
      <c r="E14" s="871">
        <v>47.05</v>
      </c>
      <c r="F14" s="871">
        <v>0</v>
      </c>
      <c r="G14" s="871">
        <v>2540319.9</v>
      </c>
      <c r="H14" s="871">
        <v>0</v>
      </c>
      <c r="I14" s="871">
        <v>1313.27</v>
      </c>
      <c r="J14" s="871">
        <v>0</v>
      </c>
      <c r="K14" s="871">
        <v>156.24</v>
      </c>
      <c r="L14" s="871">
        <v>0</v>
      </c>
      <c r="M14" s="871">
        <v>0</v>
      </c>
      <c r="N14" s="871">
        <v>0</v>
      </c>
      <c r="O14" s="871">
        <v>0</v>
      </c>
      <c r="P14" s="871">
        <v>0</v>
      </c>
      <c r="Q14" s="871">
        <v>0</v>
      </c>
      <c r="R14" s="871">
        <v>266383.9</v>
      </c>
      <c r="S14" s="872">
        <v>2831871.64</v>
      </c>
      <c r="T14" s="872">
        <v>27144.41</v>
      </c>
      <c r="U14" s="872">
        <v>2804727.23</v>
      </c>
      <c r="V14" s="873"/>
      <c r="W14" s="874"/>
    </row>
    <row r="15" spans="1:23" ht="20.1" customHeight="1">
      <c r="A15" s="78" t="s">
        <v>30</v>
      </c>
      <c r="B15" s="871">
        <v>0</v>
      </c>
      <c r="C15" s="871">
        <v>5947.49</v>
      </c>
      <c r="D15" s="871">
        <v>0</v>
      </c>
      <c r="E15" s="871">
        <v>9.86</v>
      </c>
      <c r="F15" s="871">
        <v>0</v>
      </c>
      <c r="G15" s="871">
        <v>1834252.1</v>
      </c>
      <c r="H15" s="871">
        <v>25388.72</v>
      </c>
      <c r="I15" s="871">
        <v>8597.15</v>
      </c>
      <c r="J15" s="871">
        <v>0</v>
      </c>
      <c r="K15" s="871">
        <v>628.46</v>
      </c>
      <c r="L15" s="871">
        <v>0</v>
      </c>
      <c r="M15" s="871">
        <v>0</v>
      </c>
      <c r="N15" s="871">
        <v>161.93</v>
      </c>
      <c r="O15" s="871">
        <v>0</v>
      </c>
      <c r="P15" s="871">
        <v>4709.72</v>
      </c>
      <c r="Q15" s="871">
        <v>0</v>
      </c>
      <c r="R15" s="871">
        <v>28922.47</v>
      </c>
      <c r="S15" s="872">
        <v>1908617.9</v>
      </c>
      <c r="T15" s="872">
        <v>72.48</v>
      </c>
      <c r="U15" s="872">
        <v>1908545.42</v>
      </c>
      <c r="V15" s="873"/>
      <c r="W15" s="874"/>
    </row>
    <row r="16" spans="1:23" ht="20.1" customHeight="1">
      <c r="A16" s="615" t="s">
        <v>31</v>
      </c>
      <c r="B16" s="871">
        <v>0</v>
      </c>
      <c r="C16" s="871">
        <v>0</v>
      </c>
      <c r="D16" s="871">
        <v>0</v>
      </c>
      <c r="E16" s="871">
        <v>89748.26</v>
      </c>
      <c r="F16" s="871">
        <v>4758</v>
      </c>
      <c r="G16" s="871">
        <v>705839.02</v>
      </c>
      <c r="H16" s="871">
        <v>20684.39</v>
      </c>
      <c r="I16" s="871">
        <v>29168.6</v>
      </c>
      <c r="J16" s="871">
        <v>0</v>
      </c>
      <c r="K16" s="871">
        <v>9.97</v>
      </c>
      <c r="L16" s="871">
        <v>0</v>
      </c>
      <c r="M16" s="871">
        <v>0</v>
      </c>
      <c r="N16" s="871">
        <v>0</v>
      </c>
      <c r="O16" s="871">
        <v>0</v>
      </c>
      <c r="P16" s="871">
        <v>83218.05</v>
      </c>
      <c r="Q16" s="871">
        <v>0</v>
      </c>
      <c r="R16" s="871">
        <v>298149.82</v>
      </c>
      <c r="S16" s="872">
        <v>1231576.11</v>
      </c>
      <c r="T16" s="872">
        <v>91980.61</v>
      </c>
      <c r="U16" s="872">
        <v>1139595.5</v>
      </c>
      <c r="V16" s="873"/>
      <c r="W16" s="874"/>
    </row>
    <row r="17" spans="1:23" ht="20.1" customHeight="1">
      <c r="A17" s="78" t="s">
        <v>32</v>
      </c>
      <c r="B17" s="871">
        <v>0</v>
      </c>
      <c r="C17" s="871">
        <v>5094.17</v>
      </c>
      <c r="D17" s="871">
        <v>0</v>
      </c>
      <c r="E17" s="871">
        <v>4184.41</v>
      </c>
      <c r="F17" s="871">
        <v>0</v>
      </c>
      <c r="G17" s="871">
        <v>200240.51</v>
      </c>
      <c r="H17" s="871">
        <v>1174.96</v>
      </c>
      <c r="I17" s="871">
        <v>0</v>
      </c>
      <c r="J17" s="871">
        <v>0</v>
      </c>
      <c r="K17" s="871">
        <v>9432.94</v>
      </c>
      <c r="L17" s="871">
        <v>0</v>
      </c>
      <c r="M17" s="871">
        <v>0</v>
      </c>
      <c r="N17" s="871">
        <v>0</v>
      </c>
      <c r="O17" s="871">
        <v>0</v>
      </c>
      <c r="P17" s="871">
        <v>47554.59</v>
      </c>
      <c r="Q17" s="871">
        <v>0</v>
      </c>
      <c r="R17" s="871">
        <v>0</v>
      </c>
      <c r="S17" s="872">
        <v>267681.57999999996</v>
      </c>
      <c r="T17" s="872">
        <v>0</v>
      </c>
      <c r="U17" s="872">
        <v>267681.57999999996</v>
      </c>
      <c r="V17" s="873"/>
      <c r="W17" s="874"/>
    </row>
    <row r="18" spans="1:23" ht="20.1" customHeight="1">
      <c r="A18" s="21" t="s">
        <v>33</v>
      </c>
      <c r="B18" s="871">
        <v>0</v>
      </c>
      <c r="C18" s="871">
        <v>18004.64</v>
      </c>
      <c r="D18" s="871">
        <v>0</v>
      </c>
      <c r="E18" s="871">
        <v>17965.05</v>
      </c>
      <c r="F18" s="871">
        <v>0</v>
      </c>
      <c r="G18" s="871">
        <v>887737.02</v>
      </c>
      <c r="H18" s="871">
        <v>27500.46</v>
      </c>
      <c r="I18" s="871">
        <v>351309.06</v>
      </c>
      <c r="J18" s="871">
        <v>0</v>
      </c>
      <c r="K18" s="871">
        <v>0</v>
      </c>
      <c r="L18" s="871">
        <v>0</v>
      </c>
      <c r="M18" s="871">
        <v>0</v>
      </c>
      <c r="N18" s="871">
        <v>0</v>
      </c>
      <c r="O18" s="871">
        <v>0</v>
      </c>
      <c r="P18" s="871">
        <v>127303.9</v>
      </c>
      <c r="Q18" s="871">
        <v>0</v>
      </c>
      <c r="R18" s="871">
        <v>153299.24</v>
      </c>
      <c r="S18" s="872">
        <v>1583119.3699999999</v>
      </c>
      <c r="T18" s="872">
        <v>66985.43</v>
      </c>
      <c r="U18" s="872">
        <v>1516133.94</v>
      </c>
      <c r="V18" s="873"/>
      <c r="W18" s="874"/>
    </row>
    <row r="19" spans="1:23" ht="20.1" customHeight="1">
      <c r="A19" s="78" t="s">
        <v>34</v>
      </c>
      <c r="B19" s="871">
        <v>0</v>
      </c>
      <c r="C19" s="871">
        <v>1796.4</v>
      </c>
      <c r="D19" s="871">
        <v>0</v>
      </c>
      <c r="E19" s="871">
        <v>94.37</v>
      </c>
      <c r="F19" s="871">
        <v>0</v>
      </c>
      <c r="G19" s="871">
        <v>3682.67</v>
      </c>
      <c r="H19" s="871">
        <v>0</v>
      </c>
      <c r="I19" s="871">
        <v>0</v>
      </c>
      <c r="J19" s="871">
        <v>0</v>
      </c>
      <c r="K19" s="871">
        <v>0</v>
      </c>
      <c r="L19" s="871">
        <v>0</v>
      </c>
      <c r="M19" s="871">
        <v>0</v>
      </c>
      <c r="N19" s="871">
        <v>5867.62</v>
      </c>
      <c r="O19" s="871">
        <v>0</v>
      </c>
      <c r="P19" s="871">
        <v>0</v>
      </c>
      <c r="Q19" s="871">
        <v>0</v>
      </c>
      <c r="R19" s="871">
        <v>0</v>
      </c>
      <c r="S19" s="872">
        <v>11441.060000000001</v>
      </c>
      <c r="T19" s="872">
        <v>0</v>
      </c>
      <c r="U19" s="872">
        <v>11441.060000000001</v>
      </c>
      <c r="V19" s="873"/>
      <c r="W19" s="874"/>
    </row>
    <row r="20" spans="1:23" ht="20.1" customHeight="1">
      <c r="A20" s="615" t="s">
        <v>35</v>
      </c>
      <c r="B20" s="871">
        <v>0</v>
      </c>
      <c r="C20" s="871">
        <v>3713.09</v>
      </c>
      <c r="D20" s="871">
        <v>0</v>
      </c>
      <c r="E20" s="871">
        <v>0</v>
      </c>
      <c r="F20" s="871">
        <v>0</v>
      </c>
      <c r="G20" s="871">
        <v>883922.73</v>
      </c>
      <c r="H20" s="871">
        <v>0</v>
      </c>
      <c r="I20" s="871">
        <v>461.99</v>
      </c>
      <c r="J20" s="871">
        <v>0</v>
      </c>
      <c r="K20" s="871">
        <v>143402.28</v>
      </c>
      <c r="L20" s="871">
        <v>0</v>
      </c>
      <c r="M20" s="871">
        <v>0</v>
      </c>
      <c r="N20" s="871">
        <v>0</v>
      </c>
      <c r="O20" s="871">
        <v>0</v>
      </c>
      <c r="P20" s="871">
        <v>4716.7</v>
      </c>
      <c r="Q20" s="871">
        <v>0</v>
      </c>
      <c r="R20" s="871">
        <v>3792.96</v>
      </c>
      <c r="S20" s="872">
        <v>1040009.7499999999</v>
      </c>
      <c r="T20" s="872">
        <v>1302.4</v>
      </c>
      <c r="U20" s="872">
        <v>1038707.3499999999</v>
      </c>
      <c r="V20" s="873"/>
      <c r="W20" s="874"/>
    </row>
    <row r="21" spans="1:23" ht="20.1" customHeight="1">
      <c r="A21" s="615" t="s">
        <v>36</v>
      </c>
      <c r="B21" s="871">
        <v>0</v>
      </c>
      <c r="C21" s="871">
        <v>13411.19</v>
      </c>
      <c r="D21" s="871">
        <v>0</v>
      </c>
      <c r="E21" s="871">
        <v>0</v>
      </c>
      <c r="F21" s="871">
        <v>0</v>
      </c>
      <c r="G21" s="871">
        <v>502884.57</v>
      </c>
      <c r="H21" s="871">
        <v>0</v>
      </c>
      <c r="I21" s="871">
        <v>2882.2</v>
      </c>
      <c r="J21" s="871">
        <v>0</v>
      </c>
      <c r="K21" s="871">
        <v>2699.26</v>
      </c>
      <c r="L21" s="871">
        <v>0</v>
      </c>
      <c r="M21" s="871">
        <v>0</v>
      </c>
      <c r="N21" s="871">
        <v>0</v>
      </c>
      <c r="O21" s="871">
        <v>2144.36</v>
      </c>
      <c r="P21" s="871">
        <v>0</v>
      </c>
      <c r="Q21" s="871">
        <v>0</v>
      </c>
      <c r="R21" s="871">
        <v>0</v>
      </c>
      <c r="S21" s="872">
        <v>524021.58</v>
      </c>
      <c r="T21" s="872">
        <v>0</v>
      </c>
      <c r="U21" s="872">
        <v>524021.58</v>
      </c>
      <c r="V21" s="873"/>
      <c r="W21" s="874"/>
    </row>
    <row r="22" spans="1:23" ht="20.1" customHeight="1">
      <c r="A22" s="615" t="s">
        <v>37</v>
      </c>
      <c r="B22" s="871">
        <v>0</v>
      </c>
      <c r="C22" s="871">
        <v>4576.03</v>
      </c>
      <c r="D22" s="871">
        <v>0</v>
      </c>
      <c r="E22" s="871">
        <v>9599.15</v>
      </c>
      <c r="F22" s="871">
        <v>0</v>
      </c>
      <c r="G22" s="871">
        <v>753913.9</v>
      </c>
      <c r="H22" s="871">
        <v>4165.17</v>
      </c>
      <c r="I22" s="871">
        <v>965.6600000000001</v>
      </c>
      <c r="J22" s="871">
        <v>0</v>
      </c>
      <c r="K22" s="871">
        <v>88.49</v>
      </c>
      <c r="L22" s="871">
        <v>0</v>
      </c>
      <c r="M22" s="871">
        <v>0</v>
      </c>
      <c r="N22" s="871">
        <v>0</v>
      </c>
      <c r="O22" s="871">
        <v>2.27</v>
      </c>
      <c r="P22" s="871">
        <v>127588.95</v>
      </c>
      <c r="Q22" s="871">
        <v>0</v>
      </c>
      <c r="R22" s="871">
        <v>88223.82</v>
      </c>
      <c r="S22" s="872">
        <v>989123.4400000002</v>
      </c>
      <c r="T22" s="872">
        <v>0</v>
      </c>
      <c r="U22" s="872">
        <v>989123.4400000002</v>
      </c>
      <c r="V22" s="873"/>
      <c r="W22" s="874"/>
    </row>
    <row r="23" spans="1:23" ht="29.25" customHeight="1" thickBot="1">
      <c r="A23" s="875" t="s">
        <v>38</v>
      </c>
      <c r="B23" s="876">
        <v>0</v>
      </c>
      <c r="C23" s="877">
        <v>105636.59</v>
      </c>
      <c r="D23" s="877">
        <v>0</v>
      </c>
      <c r="E23" s="877">
        <v>121862.54999999999</v>
      </c>
      <c r="F23" s="876">
        <v>4758</v>
      </c>
      <c r="G23" s="877">
        <v>9825495.85</v>
      </c>
      <c r="H23" s="877">
        <v>146787.22000000003</v>
      </c>
      <c r="I23" s="877">
        <v>1016233.14</v>
      </c>
      <c r="J23" s="876">
        <v>0</v>
      </c>
      <c r="K23" s="877">
        <v>464897.5</v>
      </c>
      <c r="L23" s="876">
        <v>0</v>
      </c>
      <c r="M23" s="876">
        <v>0</v>
      </c>
      <c r="N23" s="877">
        <v>6029.55</v>
      </c>
      <c r="O23" s="876">
        <v>8187.51</v>
      </c>
      <c r="P23" s="876">
        <v>431758.58</v>
      </c>
      <c r="Q23" s="876">
        <v>0</v>
      </c>
      <c r="R23" s="876">
        <v>1223077.27</v>
      </c>
      <c r="S23" s="877">
        <v>13354723.76</v>
      </c>
      <c r="T23" s="877">
        <v>226776.88999999998</v>
      </c>
      <c r="U23" s="877">
        <v>13127946.87</v>
      </c>
      <c r="V23" s="878"/>
      <c r="W23" s="874"/>
    </row>
    <row r="24" spans="1:23" s="5" customFormat="1" ht="15" customHeight="1">
      <c r="A24" s="20"/>
      <c r="B24" s="27"/>
      <c r="C24" s="27"/>
      <c r="D24" s="27"/>
      <c r="E24" s="27"/>
      <c r="F24" s="27"/>
      <c r="G24" s="27"/>
      <c r="H24" s="27"/>
      <c r="I24" s="27"/>
      <c r="J24" s="27"/>
      <c r="K24" s="27"/>
      <c r="L24" s="27"/>
      <c r="M24" s="27"/>
      <c r="N24" s="27"/>
      <c r="O24" s="27"/>
      <c r="P24" s="27"/>
      <c r="Q24" s="27"/>
      <c r="R24" s="27"/>
      <c r="S24" s="27"/>
      <c r="T24" s="27"/>
      <c r="U24" s="27"/>
      <c r="V24" s="879"/>
      <c r="W24" s="874"/>
    </row>
    <row r="25" spans="1:23" ht="15" customHeight="1">
      <c r="A25" s="20" t="s">
        <v>868</v>
      </c>
      <c r="B25" s="880"/>
      <c r="C25" s="880"/>
      <c r="D25" s="880"/>
      <c r="E25" s="880"/>
      <c r="F25" s="880"/>
      <c r="G25" s="880"/>
      <c r="H25" s="880"/>
      <c r="I25" s="880"/>
      <c r="J25" s="880"/>
      <c r="K25" s="880"/>
      <c r="L25" s="880"/>
      <c r="M25" s="880"/>
      <c r="N25" s="880"/>
      <c r="O25" s="880"/>
      <c r="P25" s="880"/>
      <c r="Q25" s="880"/>
      <c r="R25" s="880"/>
      <c r="S25" s="880"/>
      <c r="T25" s="880"/>
      <c r="U25" s="880"/>
      <c r="V25" s="879"/>
      <c r="W25" s="874"/>
    </row>
    <row r="26" spans="1:23" ht="15" customHeight="1">
      <c r="A26" s="20" t="s">
        <v>869</v>
      </c>
      <c r="B26" s="27"/>
      <c r="C26" s="27"/>
      <c r="D26" s="27"/>
      <c r="E26" s="27"/>
      <c r="F26" s="27"/>
      <c r="G26" s="27"/>
      <c r="H26" s="27"/>
      <c r="I26" s="27"/>
      <c r="J26" s="27"/>
      <c r="K26" s="27"/>
      <c r="L26" s="27"/>
      <c r="M26" s="27"/>
      <c r="N26" s="27"/>
      <c r="O26" s="27"/>
      <c r="P26" s="27"/>
      <c r="Q26" s="27"/>
      <c r="R26" s="27"/>
      <c r="S26" s="27"/>
      <c r="T26" s="27"/>
      <c r="U26" s="27"/>
      <c r="V26" s="879"/>
      <c r="W26" s="874"/>
    </row>
    <row r="27" spans="1:22" ht="13.5">
      <c r="A27" s="723" t="s">
        <v>870</v>
      </c>
      <c r="B27" s="27"/>
      <c r="C27" s="27"/>
      <c r="D27" s="27"/>
      <c r="E27" s="27"/>
      <c r="F27" s="27"/>
      <c r="G27" s="27"/>
      <c r="H27" s="27"/>
      <c r="I27" s="27"/>
      <c r="J27" s="27"/>
      <c r="K27" s="27"/>
      <c r="L27" s="27"/>
      <c r="M27" s="27"/>
      <c r="N27" s="27"/>
      <c r="O27" s="27"/>
      <c r="P27" s="27"/>
      <c r="Q27" s="27"/>
      <c r="R27" s="27"/>
      <c r="S27" s="27"/>
      <c r="T27" s="27"/>
      <c r="U27" s="27"/>
      <c r="V27" s="879"/>
    </row>
    <row r="28" spans="1:22" ht="13.5">
      <c r="A28" s="432"/>
      <c r="B28" s="27"/>
      <c r="C28" s="27"/>
      <c r="D28" s="27"/>
      <c r="E28" s="27"/>
      <c r="F28" s="27"/>
      <c r="G28" s="27"/>
      <c r="H28" s="27"/>
      <c r="I28" s="27"/>
      <c r="J28" s="27"/>
      <c r="K28" s="27"/>
      <c r="L28" s="27"/>
      <c r="M28" s="27"/>
      <c r="N28" s="27"/>
      <c r="O28" s="27"/>
      <c r="P28" s="27"/>
      <c r="Q28" s="27"/>
      <c r="R28" s="27"/>
      <c r="S28" s="27"/>
      <c r="T28" s="27"/>
      <c r="U28" s="27"/>
      <c r="V28" s="879"/>
    </row>
    <row r="29" spans="1:22" ht="15">
      <c r="A29" s="25"/>
      <c r="B29" s="25"/>
      <c r="C29" s="25"/>
      <c r="D29" s="25"/>
      <c r="E29" s="25"/>
      <c r="F29" s="25"/>
      <c r="G29" s="25"/>
      <c r="H29" s="25"/>
      <c r="I29" s="25"/>
      <c r="J29" s="25"/>
      <c r="K29" s="25"/>
      <c r="L29" s="25"/>
      <c r="M29" s="25"/>
      <c r="N29" s="25"/>
      <c r="O29" s="25"/>
      <c r="P29" s="25"/>
      <c r="Q29" s="25"/>
      <c r="R29" s="25"/>
      <c r="S29" s="25"/>
      <c r="T29" s="25"/>
      <c r="U29" s="25"/>
      <c r="V29" s="879"/>
    </row>
  </sheetData>
  <mergeCells count="11">
    <mergeCell ref="N10:R10"/>
    <mergeCell ref="A2:U2"/>
    <mergeCell ref="A4:U4"/>
    <mergeCell ref="A5:U5"/>
    <mergeCell ref="U6:U11"/>
    <mergeCell ref="B7:T7"/>
    <mergeCell ref="S8:S11"/>
    <mergeCell ref="T8:T11"/>
    <mergeCell ref="L9:L11"/>
    <mergeCell ref="M9:M11"/>
    <mergeCell ref="B10:K10"/>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7109375" style="5" customWidth="1"/>
    <col min="9" max="9" width="17.421875" style="5" bestFit="1" customWidth="1"/>
    <col min="10" max="10" width="12.00390625" style="5" bestFit="1" customWidth="1"/>
    <col min="11" max="16384" width="10.8515625" style="5" customWidth="1"/>
  </cols>
  <sheetData>
    <row r="1" spans="1:8" s="92" customFormat="1" ht="22.5" customHeight="1">
      <c r="A1" s="1189" t="s">
        <v>1053</v>
      </c>
      <c r="B1" s="64"/>
      <c r="C1" s="64"/>
      <c r="D1" s="64"/>
      <c r="E1" s="64"/>
      <c r="F1" s="64"/>
      <c r="G1" s="64"/>
      <c r="H1" s="64"/>
    </row>
    <row r="2" spans="1:8" s="540" customFormat="1" ht="22.5" customHeight="1">
      <c r="A2" s="358" t="s">
        <v>885</v>
      </c>
      <c r="B2" s="358"/>
      <c r="C2" s="358"/>
      <c r="D2" s="358"/>
      <c r="E2" s="358"/>
      <c r="F2" s="358"/>
      <c r="G2" s="358"/>
      <c r="H2" s="358"/>
    </row>
    <row r="3" spans="1:8" s="610" customFormat="1" ht="22.5" customHeight="1">
      <c r="A3" s="94">
        <v>44316</v>
      </c>
      <c r="B3" s="94"/>
      <c r="C3" s="94"/>
      <c r="D3" s="94"/>
      <c r="E3" s="94"/>
      <c r="F3" s="94"/>
      <c r="G3" s="94"/>
      <c r="H3" s="94"/>
    </row>
    <row r="4" spans="1:8" s="98" customFormat="1" ht="22.5" customHeight="1">
      <c r="A4" s="184" t="s">
        <v>70</v>
      </c>
      <c r="B4" s="184"/>
      <c r="C4" s="184"/>
      <c r="D4" s="184"/>
      <c r="E4" s="184"/>
      <c r="F4" s="184"/>
      <c r="G4" s="184"/>
      <c r="H4" s="184"/>
    </row>
    <row r="5" ht="22.5" customHeight="1" thickBot="1"/>
    <row r="6" spans="1:13" ht="22.5" customHeight="1">
      <c r="A6" s="1345" t="s">
        <v>1</v>
      </c>
      <c r="B6" s="1345" t="s">
        <v>886</v>
      </c>
      <c r="C6" s="1345"/>
      <c r="D6" s="1347" t="s">
        <v>887</v>
      </c>
      <c r="E6" s="1347" t="s">
        <v>888</v>
      </c>
      <c r="F6" s="1347" t="s">
        <v>889</v>
      </c>
      <c r="G6" s="1347" t="s">
        <v>890</v>
      </c>
      <c r="H6" s="1343" t="s">
        <v>891</v>
      </c>
      <c r="M6" s="33"/>
    </row>
    <row r="7" spans="1:8" ht="22.5" customHeight="1">
      <c r="A7" s="1346"/>
      <c r="B7" s="528" t="s">
        <v>679</v>
      </c>
      <c r="C7" s="528" t="s">
        <v>680</v>
      </c>
      <c r="D7" s="1348"/>
      <c r="E7" s="1348"/>
      <c r="F7" s="1348"/>
      <c r="G7" s="1348" t="s">
        <v>892</v>
      </c>
      <c r="H7" s="1344"/>
    </row>
    <row r="8" spans="1:8" ht="12" customHeight="1">
      <c r="A8" s="14"/>
      <c r="B8" s="14"/>
      <c r="C8" s="14"/>
      <c r="D8" s="14"/>
      <c r="E8" s="14"/>
      <c r="F8" s="14"/>
      <c r="G8" s="14"/>
      <c r="H8" s="15"/>
    </row>
    <row r="9" spans="1:9" ht="20.1" customHeight="1">
      <c r="A9" s="14" t="s">
        <v>28</v>
      </c>
      <c r="B9" s="893">
        <v>426721.867</v>
      </c>
      <c r="C9" s="893">
        <v>1400789.155</v>
      </c>
      <c r="D9" s="893">
        <v>0</v>
      </c>
      <c r="E9" s="893">
        <v>513206.493</v>
      </c>
      <c r="F9" s="893">
        <v>464764.424</v>
      </c>
      <c r="G9" s="893">
        <v>4040.614</v>
      </c>
      <c r="H9" s="894">
        <v>2809522.5530000003</v>
      </c>
      <c r="I9" s="895"/>
    </row>
    <row r="10" spans="1:9" s="122" customFormat="1" ht="20.1" customHeight="1">
      <c r="A10" s="14" t="s">
        <v>29</v>
      </c>
      <c r="B10" s="893">
        <v>1020511.724</v>
      </c>
      <c r="C10" s="893">
        <v>1371791.786</v>
      </c>
      <c r="D10" s="893">
        <v>0</v>
      </c>
      <c r="E10" s="893">
        <v>77580.829</v>
      </c>
      <c r="F10" s="893">
        <v>156505.529</v>
      </c>
      <c r="G10" s="893">
        <v>18022.473</v>
      </c>
      <c r="H10" s="894">
        <v>2644412.3410000005</v>
      </c>
      <c r="I10" s="896"/>
    </row>
    <row r="11" spans="1:9" s="122" customFormat="1" ht="20.1" customHeight="1">
      <c r="A11" s="14" t="s">
        <v>30</v>
      </c>
      <c r="B11" s="893">
        <v>236829.984</v>
      </c>
      <c r="C11" s="893">
        <v>1638705.758</v>
      </c>
      <c r="D11" s="893">
        <v>0</v>
      </c>
      <c r="E11" s="893">
        <v>58578.446</v>
      </c>
      <c r="F11" s="893">
        <v>83848.591</v>
      </c>
      <c r="G11" s="893">
        <v>23023.883</v>
      </c>
      <c r="H11" s="894">
        <v>2040986.6619999998</v>
      </c>
      <c r="I11" s="896"/>
    </row>
    <row r="12" spans="1:9" s="122" customFormat="1" ht="20.1" customHeight="1">
      <c r="A12" s="14" t="s">
        <v>31</v>
      </c>
      <c r="B12" s="893">
        <v>139888.432</v>
      </c>
      <c r="C12" s="893">
        <v>719873.813</v>
      </c>
      <c r="D12" s="893">
        <v>0</v>
      </c>
      <c r="E12" s="893">
        <v>31903.019</v>
      </c>
      <c r="F12" s="893">
        <v>37856.149</v>
      </c>
      <c r="G12" s="893">
        <v>0</v>
      </c>
      <c r="H12" s="894">
        <v>929521.413</v>
      </c>
      <c r="I12" s="896"/>
    </row>
    <row r="13" spans="1:9" s="122" customFormat="1" ht="20.1" customHeight="1">
      <c r="A13" s="14" t="s">
        <v>32</v>
      </c>
      <c r="B13" s="893">
        <v>25558.775</v>
      </c>
      <c r="C13" s="893">
        <v>192376.707</v>
      </c>
      <c r="D13" s="893">
        <v>0</v>
      </c>
      <c r="E13" s="893">
        <v>4983.665</v>
      </c>
      <c r="F13" s="893">
        <v>21684.18</v>
      </c>
      <c r="G13" s="893">
        <v>2193.481</v>
      </c>
      <c r="H13" s="894">
        <v>246796.808</v>
      </c>
      <c r="I13" s="896"/>
    </row>
    <row r="14" spans="1:9" s="122" customFormat="1" ht="20.1" customHeight="1">
      <c r="A14" s="14" t="s">
        <v>33</v>
      </c>
      <c r="B14" s="893">
        <v>607423.83</v>
      </c>
      <c r="C14" s="893">
        <v>457394.561</v>
      </c>
      <c r="D14" s="893">
        <v>0</v>
      </c>
      <c r="E14" s="893">
        <v>1265.787</v>
      </c>
      <c r="F14" s="893">
        <v>78799.832</v>
      </c>
      <c r="G14" s="893">
        <v>0</v>
      </c>
      <c r="H14" s="894">
        <v>1144884.0099999998</v>
      </c>
      <c r="I14" s="896"/>
    </row>
    <row r="15" spans="1:9" s="122" customFormat="1" ht="20.1" customHeight="1">
      <c r="A15" s="14" t="s">
        <v>34</v>
      </c>
      <c r="B15" s="893">
        <v>0</v>
      </c>
      <c r="C15" s="893">
        <v>0</v>
      </c>
      <c r="D15" s="893">
        <v>0</v>
      </c>
      <c r="E15" s="893">
        <v>0</v>
      </c>
      <c r="F15" s="893">
        <v>0</v>
      </c>
      <c r="G15" s="893">
        <v>0</v>
      </c>
      <c r="H15" s="894">
        <v>0</v>
      </c>
      <c r="I15" s="896"/>
    </row>
    <row r="16" spans="1:9" s="122" customFormat="1" ht="20.1" customHeight="1">
      <c r="A16" s="14" t="s">
        <v>35</v>
      </c>
      <c r="B16" s="893">
        <v>0</v>
      </c>
      <c r="C16" s="893">
        <v>871721.588</v>
      </c>
      <c r="D16" s="893">
        <v>0</v>
      </c>
      <c r="E16" s="893">
        <v>5285.348</v>
      </c>
      <c r="F16" s="893">
        <v>33488.166</v>
      </c>
      <c r="G16" s="893">
        <v>42139.639</v>
      </c>
      <c r="H16" s="894">
        <v>952634.7409999999</v>
      </c>
      <c r="I16" s="896"/>
    </row>
    <row r="17" spans="1:9" s="122" customFormat="1" ht="20.1" customHeight="1">
      <c r="A17" s="14" t="s">
        <v>36</v>
      </c>
      <c r="B17" s="893">
        <v>22378.778</v>
      </c>
      <c r="C17" s="893">
        <v>472812.478</v>
      </c>
      <c r="D17" s="893">
        <v>0</v>
      </c>
      <c r="E17" s="893">
        <v>23186.534</v>
      </c>
      <c r="F17" s="893">
        <v>28254.58</v>
      </c>
      <c r="G17" s="893">
        <v>25275.883</v>
      </c>
      <c r="H17" s="894">
        <v>571908.253</v>
      </c>
      <c r="I17" s="896"/>
    </row>
    <row r="18" spans="1:9" s="122" customFormat="1" ht="20.1" customHeight="1">
      <c r="A18" s="14" t="s">
        <v>37</v>
      </c>
      <c r="B18" s="893">
        <v>25335.808</v>
      </c>
      <c r="C18" s="893">
        <v>721085.827</v>
      </c>
      <c r="D18" s="893">
        <v>0</v>
      </c>
      <c r="E18" s="893">
        <v>12174.287</v>
      </c>
      <c r="F18" s="893">
        <v>53526.858</v>
      </c>
      <c r="G18" s="893">
        <v>9195.32</v>
      </c>
      <c r="H18" s="894">
        <v>821318.1</v>
      </c>
      <c r="I18" s="896"/>
    </row>
    <row r="19" spans="1:9" s="122" customFormat="1" ht="22.5" customHeight="1" thickBot="1">
      <c r="A19" s="897" t="s">
        <v>38</v>
      </c>
      <c r="B19" s="898">
        <v>2504649.198</v>
      </c>
      <c r="C19" s="898">
        <v>7846551.673</v>
      </c>
      <c r="D19" s="898">
        <v>0</v>
      </c>
      <c r="E19" s="898">
        <v>728164.408</v>
      </c>
      <c r="F19" s="898">
        <v>958728.309</v>
      </c>
      <c r="G19" s="898">
        <v>123891.293</v>
      </c>
      <c r="H19" s="898">
        <v>12161984.881000001</v>
      </c>
      <c r="I19" s="896"/>
    </row>
    <row r="20" spans="1:8" ht="22.5" customHeight="1">
      <c r="A20" s="90" t="s">
        <v>893</v>
      </c>
      <c r="B20" s="130"/>
      <c r="C20" s="130"/>
      <c r="D20" s="130"/>
      <c r="E20" s="130"/>
      <c r="F20" s="130"/>
      <c r="G20" s="130"/>
      <c r="H20" s="130"/>
    </row>
    <row r="21" spans="1:8" ht="13.5">
      <c r="A21" s="761"/>
      <c r="B21" s="27"/>
      <c r="C21" s="27"/>
      <c r="D21" s="27"/>
      <c r="E21" s="27"/>
      <c r="F21" s="27"/>
      <c r="G21" s="27"/>
      <c r="H21" s="27"/>
    </row>
    <row r="22" spans="1:8" ht="12.75">
      <c r="A22" s="761"/>
      <c r="B22" s="895"/>
      <c r="C22" s="895"/>
      <c r="D22" s="895"/>
      <c r="E22" s="895"/>
      <c r="F22" s="895"/>
      <c r="G22" s="895"/>
      <c r="H22" s="899"/>
    </row>
    <row r="23" spans="1:8" ht="12.75">
      <c r="A23" s="761"/>
      <c r="B23" s="900"/>
      <c r="C23" s="900"/>
      <c r="D23" s="900"/>
      <c r="E23" s="900"/>
      <c r="F23" s="900"/>
      <c r="G23" s="900"/>
      <c r="H23" s="900"/>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901" customWidth="1"/>
    <col min="2" max="16" width="8.7109375" style="901" customWidth="1"/>
    <col min="17" max="18" width="8.421875" style="901" bestFit="1" customWidth="1"/>
    <col min="19" max="19" width="6.8515625" style="901" bestFit="1" customWidth="1"/>
    <col min="20" max="25" width="8.7109375" style="901" customWidth="1"/>
    <col min="26" max="26" width="10.8515625" style="901" customWidth="1"/>
    <col min="27" max="16384" width="13.8515625" style="901" customWidth="1"/>
  </cols>
  <sheetData>
    <row r="1" spans="1:26" ht="18" customHeight="1">
      <c r="A1" s="1189" t="s">
        <v>1053</v>
      </c>
      <c r="B1" s="64"/>
      <c r="C1" s="64"/>
      <c r="D1" s="64"/>
      <c r="E1" s="64"/>
      <c r="F1" s="64"/>
      <c r="G1" s="64"/>
      <c r="H1" s="64"/>
      <c r="I1" s="64"/>
      <c r="J1" s="64"/>
      <c r="K1" s="64"/>
      <c r="L1" s="64"/>
      <c r="M1" s="64"/>
      <c r="N1" s="64"/>
      <c r="O1" s="64"/>
      <c r="P1" s="64"/>
      <c r="Q1" s="64"/>
      <c r="R1" s="64"/>
      <c r="S1" s="64"/>
      <c r="T1" s="64"/>
      <c r="U1" s="64"/>
      <c r="V1" s="64"/>
      <c r="W1" s="64"/>
      <c r="X1" s="64"/>
      <c r="Y1" s="64"/>
      <c r="Z1" s="64"/>
    </row>
    <row r="2" spans="1:26" s="902" customFormat="1" ht="27.75">
      <c r="A2" s="1349" t="s">
        <v>894</v>
      </c>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row>
    <row r="3" spans="1:26" s="903" customFormat="1" ht="23.1" customHeight="1">
      <c r="A3" s="94">
        <v>44316</v>
      </c>
      <c r="B3" s="94"/>
      <c r="C3" s="94"/>
      <c r="D3" s="94"/>
      <c r="E3" s="94"/>
      <c r="F3" s="94"/>
      <c r="G3" s="94"/>
      <c r="H3" s="94"/>
      <c r="I3" s="94"/>
      <c r="J3" s="94"/>
      <c r="K3" s="94"/>
      <c r="L3" s="94"/>
      <c r="M3" s="94"/>
      <c r="N3" s="94"/>
      <c r="O3" s="94"/>
      <c r="P3" s="94"/>
      <c r="Q3" s="94"/>
      <c r="R3" s="94"/>
      <c r="S3" s="94"/>
      <c r="T3" s="94"/>
      <c r="U3" s="94"/>
      <c r="V3" s="94"/>
      <c r="W3" s="94"/>
      <c r="X3" s="94"/>
      <c r="Y3" s="94"/>
      <c r="Z3" s="94"/>
    </row>
    <row r="4" spans="1:26" s="902" customFormat="1" ht="16.5">
      <c r="A4" s="904" t="s">
        <v>70</v>
      </c>
      <c r="B4" s="905"/>
      <c r="C4" s="905"/>
      <c r="D4" s="905"/>
      <c r="E4" s="905"/>
      <c r="F4" s="905"/>
      <c r="G4" s="905"/>
      <c r="H4" s="905"/>
      <c r="I4" s="905"/>
      <c r="J4" s="905"/>
      <c r="K4" s="905"/>
      <c r="L4" s="905"/>
      <c r="M4" s="905"/>
      <c r="N4" s="905"/>
      <c r="O4" s="905"/>
      <c r="P4" s="905"/>
      <c r="Q4" s="905"/>
      <c r="R4" s="905"/>
      <c r="S4" s="905"/>
      <c r="T4" s="905"/>
      <c r="U4" s="905"/>
      <c r="V4" s="905"/>
      <c r="W4" s="905"/>
      <c r="X4" s="905"/>
      <c r="Y4" s="905"/>
      <c r="Z4" s="905"/>
    </row>
    <row r="5" s="903" customFormat="1" ht="8.25" customHeight="1" thickBot="1"/>
    <row r="6" spans="1:26" s="903" customFormat="1" ht="30" customHeight="1">
      <c r="A6" s="1350" t="s">
        <v>1</v>
      </c>
      <c r="B6" s="906" t="s">
        <v>42</v>
      </c>
      <c r="C6" s="906"/>
      <c r="D6" s="906"/>
      <c r="E6" s="906" t="s">
        <v>895</v>
      </c>
      <c r="F6" s="906"/>
      <c r="G6" s="906"/>
      <c r="H6" s="906" t="s">
        <v>896</v>
      </c>
      <c r="I6" s="906"/>
      <c r="J6" s="906"/>
      <c r="K6" s="906" t="s">
        <v>897</v>
      </c>
      <c r="L6" s="906"/>
      <c r="M6" s="906"/>
      <c r="N6" s="906" t="s">
        <v>46</v>
      </c>
      <c r="O6" s="906"/>
      <c r="P6" s="906"/>
      <c r="Q6" s="1350" t="s">
        <v>47</v>
      </c>
      <c r="R6" s="1350"/>
      <c r="S6" s="1350"/>
      <c r="T6" s="1350"/>
      <c r="U6" s="1350"/>
      <c r="V6" s="1350"/>
      <c r="W6" s="1353" t="s">
        <v>648</v>
      </c>
      <c r="X6" s="1353"/>
      <c r="Y6" s="1353"/>
      <c r="Z6" s="1354" t="s">
        <v>898</v>
      </c>
    </row>
    <row r="7" spans="1:26" s="903" customFormat="1" ht="15.75" customHeight="1">
      <c r="A7" s="1351"/>
      <c r="B7" s="907"/>
      <c r="C7" s="907"/>
      <c r="D7" s="907"/>
      <c r="E7" s="907"/>
      <c r="F7" s="907"/>
      <c r="G7" s="907"/>
      <c r="H7" s="907"/>
      <c r="I7" s="907"/>
      <c r="J7" s="907"/>
      <c r="K7" s="907"/>
      <c r="L7" s="907"/>
      <c r="M7" s="907"/>
      <c r="N7" s="907"/>
      <c r="O7" s="907"/>
      <c r="P7" s="907"/>
      <c r="Q7" s="1357" t="s">
        <v>899</v>
      </c>
      <c r="R7" s="1357"/>
      <c r="S7" s="1357"/>
      <c r="T7" s="1357" t="s">
        <v>900</v>
      </c>
      <c r="U7" s="1357"/>
      <c r="V7" s="1357"/>
      <c r="W7" s="908"/>
      <c r="X7" s="908"/>
      <c r="Y7" s="908"/>
      <c r="Z7" s="1355"/>
    </row>
    <row r="8" spans="1:26" s="903" customFormat="1" ht="54.95" customHeight="1">
      <c r="A8" s="1352"/>
      <c r="B8" s="909" t="s">
        <v>886</v>
      </c>
      <c r="C8" s="910" t="s">
        <v>901</v>
      </c>
      <c r="D8" s="909" t="s">
        <v>902</v>
      </c>
      <c r="E8" s="909" t="s">
        <v>886</v>
      </c>
      <c r="F8" s="910" t="s">
        <v>901</v>
      </c>
      <c r="G8" s="909" t="s">
        <v>902</v>
      </c>
      <c r="H8" s="909" t="s">
        <v>886</v>
      </c>
      <c r="I8" s="910" t="s">
        <v>901</v>
      </c>
      <c r="J8" s="909" t="s">
        <v>902</v>
      </c>
      <c r="K8" s="909" t="s">
        <v>886</v>
      </c>
      <c r="L8" s="910" t="s">
        <v>901</v>
      </c>
      <c r="M8" s="909" t="s">
        <v>902</v>
      </c>
      <c r="N8" s="909" t="s">
        <v>886</v>
      </c>
      <c r="O8" s="910" t="s">
        <v>901</v>
      </c>
      <c r="P8" s="909" t="s">
        <v>902</v>
      </c>
      <c r="Q8" s="909" t="s">
        <v>886</v>
      </c>
      <c r="R8" s="910" t="s">
        <v>901</v>
      </c>
      <c r="S8" s="909" t="s">
        <v>902</v>
      </c>
      <c r="T8" s="911" t="s">
        <v>886</v>
      </c>
      <c r="U8" s="912" t="s">
        <v>901</v>
      </c>
      <c r="V8" s="911" t="s">
        <v>902</v>
      </c>
      <c r="W8" s="911" t="s">
        <v>886</v>
      </c>
      <c r="X8" s="912" t="s">
        <v>901</v>
      </c>
      <c r="Y8" s="911" t="s">
        <v>902</v>
      </c>
      <c r="Z8" s="1356"/>
    </row>
    <row r="9" spans="1:26" s="917" customFormat="1" ht="6" customHeight="1">
      <c r="A9" s="913"/>
      <c r="B9" s="914"/>
      <c r="C9" s="915"/>
      <c r="D9" s="915"/>
      <c r="E9" s="915"/>
      <c r="F9" s="915"/>
      <c r="G9" s="915"/>
      <c r="H9" s="915"/>
      <c r="I9" s="915"/>
      <c r="J9" s="915"/>
      <c r="K9" s="915"/>
      <c r="L9" s="915"/>
      <c r="M9" s="915"/>
      <c r="N9" s="915"/>
      <c r="O9" s="915"/>
      <c r="P9" s="915"/>
      <c r="Q9" s="915"/>
      <c r="R9" s="915"/>
      <c r="S9" s="915"/>
      <c r="T9" s="915"/>
      <c r="U9" s="915"/>
      <c r="V9" s="915"/>
      <c r="W9" s="915"/>
      <c r="X9" s="915"/>
      <c r="Y9" s="915"/>
      <c r="Z9" s="916"/>
    </row>
    <row r="10" spans="1:26" s="917" customFormat="1" ht="20.1" customHeight="1">
      <c r="A10" s="14" t="s">
        <v>28</v>
      </c>
      <c r="B10" s="918">
        <v>0</v>
      </c>
      <c r="C10" s="918">
        <v>0</v>
      </c>
      <c r="D10" s="918">
        <v>0</v>
      </c>
      <c r="E10" s="918">
        <v>0</v>
      </c>
      <c r="F10" s="918">
        <v>0</v>
      </c>
      <c r="G10" s="918">
        <v>0</v>
      </c>
      <c r="H10" s="918">
        <v>5307.46</v>
      </c>
      <c r="I10" s="918">
        <v>875.2</v>
      </c>
      <c r="J10" s="918">
        <v>6901.103</v>
      </c>
      <c r="K10" s="918">
        <v>124413.487</v>
      </c>
      <c r="L10" s="918">
        <v>28308.874</v>
      </c>
      <c r="M10" s="918">
        <v>99206.016</v>
      </c>
      <c r="N10" s="918">
        <v>47909.341</v>
      </c>
      <c r="O10" s="918">
        <v>13258.449</v>
      </c>
      <c r="P10" s="918">
        <v>30322.148</v>
      </c>
      <c r="Q10" s="918">
        <v>416460.81356</v>
      </c>
      <c r="R10" s="918">
        <v>0</v>
      </c>
      <c r="S10" s="918">
        <v>87580.38381999999</v>
      </c>
      <c r="T10" s="918">
        <v>1232751.02047</v>
      </c>
      <c r="U10" s="918">
        <v>470763.96952</v>
      </c>
      <c r="V10" s="918">
        <v>244779.15839</v>
      </c>
      <c r="W10" s="918">
        <v>668.899</v>
      </c>
      <c r="X10" s="918">
        <v>0</v>
      </c>
      <c r="Y10" s="918">
        <v>16.227</v>
      </c>
      <c r="Z10" s="919">
        <v>2809522.556</v>
      </c>
    </row>
    <row r="11" spans="1:26" s="917" customFormat="1" ht="20.1" customHeight="1">
      <c r="A11" s="14" t="s">
        <v>29</v>
      </c>
      <c r="B11" s="918">
        <v>0</v>
      </c>
      <c r="C11" s="918">
        <v>0</v>
      </c>
      <c r="D11" s="918">
        <v>0</v>
      </c>
      <c r="E11" s="918">
        <v>0</v>
      </c>
      <c r="F11" s="918">
        <v>0</v>
      </c>
      <c r="G11" s="918">
        <v>0</v>
      </c>
      <c r="H11" s="918">
        <v>6228.811</v>
      </c>
      <c r="I11" s="918">
        <v>39.917</v>
      </c>
      <c r="J11" s="918">
        <v>2418.692</v>
      </c>
      <c r="K11" s="918">
        <v>1265592.608</v>
      </c>
      <c r="L11" s="918">
        <v>55752.226</v>
      </c>
      <c r="M11" s="918">
        <v>87034.72</v>
      </c>
      <c r="N11" s="918">
        <v>967639.518</v>
      </c>
      <c r="O11" s="918">
        <v>20171.065</v>
      </c>
      <c r="P11" s="918">
        <v>81901.372</v>
      </c>
      <c r="Q11" s="918">
        <v>0</v>
      </c>
      <c r="R11" s="918">
        <v>0</v>
      </c>
      <c r="S11" s="918">
        <v>0</v>
      </c>
      <c r="T11" s="918">
        <v>152842.57258</v>
      </c>
      <c r="U11" s="918">
        <v>1617.6211799999999</v>
      </c>
      <c r="V11" s="918">
        <v>3173.21681</v>
      </c>
      <c r="W11" s="918">
        <v>0</v>
      </c>
      <c r="X11" s="918">
        <v>0</v>
      </c>
      <c r="Y11" s="918">
        <v>0</v>
      </c>
      <c r="Z11" s="919">
        <v>2644412.343</v>
      </c>
    </row>
    <row r="12" spans="1:26" s="917" customFormat="1" ht="20.1" customHeight="1">
      <c r="A12" s="14" t="s">
        <v>30</v>
      </c>
      <c r="B12" s="918">
        <v>0</v>
      </c>
      <c r="C12" s="918">
        <v>0</v>
      </c>
      <c r="D12" s="918">
        <v>0</v>
      </c>
      <c r="E12" s="918">
        <v>0</v>
      </c>
      <c r="F12" s="918">
        <v>0</v>
      </c>
      <c r="G12" s="918">
        <v>0</v>
      </c>
      <c r="H12" s="918">
        <v>4265.031</v>
      </c>
      <c r="I12" s="918">
        <v>145.281</v>
      </c>
      <c r="J12" s="918">
        <v>1584.844</v>
      </c>
      <c r="K12" s="918">
        <v>821855.308</v>
      </c>
      <c r="L12" s="918">
        <v>45601.722</v>
      </c>
      <c r="M12" s="918">
        <v>65221.572</v>
      </c>
      <c r="N12" s="918">
        <v>662392.637</v>
      </c>
      <c r="O12" s="918">
        <v>5946.216</v>
      </c>
      <c r="P12" s="918">
        <v>26625.711</v>
      </c>
      <c r="Q12" s="918">
        <v>0</v>
      </c>
      <c r="R12" s="918">
        <v>0</v>
      </c>
      <c r="S12" s="918">
        <v>0</v>
      </c>
      <c r="T12" s="918">
        <v>386149.10762</v>
      </c>
      <c r="U12" s="918">
        <v>6885.2264000000005</v>
      </c>
      <c r="V12" s="918">
        <v>13319.09951</v>
      </c>
      <c r="W12" s="918">
        <v>873.657</v>
      </c>
      <c r="X12" s="918">
        <v>0</v>
      </c>
      <c r="Y12" s="918">
        <v>121.246</v>
      </c>
      <c r="Z12" s="919">
        <v>2040986.663</v>
      </c>
    </row>
    <row r="13" spans="1:26" s="917" customFormat="1" ht="20.1" customHeight="1">
      <c r="A13" s="14" t="s">
        <v>31</v>
      </c>
      <c r="B13" s="918">
        <v>0</v>
      </c>
      <c r="C13" s="918">
        <v>0</v>
      </c>
      <c r="D13" s="918">
        <v>0</v>
      </c>
      <c r="E13" s="918">
        <v>0</v>
      </c>
      <c r="F13" s="918">
        <v>0</v>
      </c>
      <c r="G13" s="918">
        <v>0</v>
      </c>
      <c r="H13" s="918">
        <v>128.296</v>
      </c>
      <c r="I13" s="918">
        <v>0</v>
      </c>
      <c r="J13" s="918">
        <v>17.219</v>
      </c>
      <c r="K13" s="918">
        <v>23442.551</v>
      </c>
      <c r="L13" s="918">
        <v>840.171</v>
      </c>
      <c r="M13" s="918">
        <v>2050.292</v>
      </c>
      <c r="N13" s="918">
        <v>78123.362</v>
      </c>
      <c r="O13" s="918">
        <v>151.308</v>
      </c>
      <c r="P13" s="918">
        <v>6589.648</v>
      </c>
      <c r="Q13" s="918">
        <v>0</v>
      </c>
      <c r="R13" s="918">
        <v>0</v>
      </c>
      <c r="S13" s="918">
        <v>0</v>
      </c>
      <c r="T13" s="918">
        <v>594559.1168300001</v>
      </c>
      <c r="U13" s="918">
        <v>30911.540390000002</v>
      </c>
      <c r="V13" s="918">
        <v>23190.750829999997</v>
      </c>
      <c r="W13" s="918">
        <v>163508.917</v>
      </c>
      <c r="X13" s="918">
        <v>0</v>
      </c>
      <c r="Y13" s="918">
        <v>6008.238</v>
      </c>
      <c r="Z13" s="919">
        <v>929521.414</v>
      </c>
    </row>
    <row r="14" spans="1:26" s="917" customFormat="1" ht="20.1" customHeight="1">
      <c r="A14" s="14" t="s">
        <v>32</v>
      </c>
      <c r="B14" s="918">
        <v>0</v>
      </c>
      <c r="C14" s="918">
        <v>0</v>
      </c>
      <c r="D14" s="918">
        <v>0</v>
      </c>
      <c r="E14" s="918">
        <v>0</v>
      </c>
      <c r="F14" s="918">
        <v>0</v>
      </c>
      <c r="G14" s="918">
        <v>0</v>
      </c>
      <c r="H14" s="918">
        <v>517.673</v>
      </c>
      <c r="I14" s="918">
        <v>0</v>
      </c>
      <c r="J14" s="918">
        <v>53.032</v>
      </c>
      <c r="K14" s="918">
        <v>87258.479</v>
      </c>
      <c r="L14" s="918">
        <v>2143.522</v>
      </c>
      <c r="M14" s="918">
        <v>7823.323</v>
      </c>
      <c r="N14" s="918">
        <v>61327.596</v>
      </c>
      <c r="O14" s="918">
        <v>1464.098</v>
      </c>
      <c r="P14" s="918">
        <v>4487.724</v>
      </c>
      <c r="Q14" s="918">
        <v>3543.69055</v>
      </c>
      <c r="R14" s="918">
        <v>0</v>
      </c>
      <c r="S14" s="918">
        <v>0</v>
      </c>
      <c r="T14" s="918">
        <v>65288.04249</v>
      </c>
      <c r="U14" s="918">
        <v>1376.0448000000001</v>
      </c>
      <c r="V14" s="918">
        <v>11513.58185</v>
      </c>
      <c r="W14" s="918">
        <v>0</v>
      </c>
      <c r="X14" s="918">
        <v>0</v>
      </c>
      <c r="Y14" s="918">
        <v>0</v>
      </c>
      <c r="Z14" s="919">
        <v>246796.81</v>
      </c>
    </row>
    <row r="15" spans="1:26" s="917" customFormat="1" ht="20.1" customHeight="1">
      <c r="A15" s="14" t="s">
        <v>33</v>
      </c>
      <c r="B15" s="918">
        <v>0</v>
      </c>
      <c r="C15" s="918">
        <v>0</v>
      </c>
      <c r="D15" s="918">
        <v>0</v>
      </c>
      <c r="E15" s="918">
        <v>0</v>
      </c>
      <c r="F15" s="918">
        <v>0</v>
      </c>
      <c r="G15" s="918">
        <v>0</v>
      </c>
      <c r="H15" s="918">
        <v>1386.232</v>
      </c>
      <c r="I15" s="918">
        <v>0</v>
      </c>
      <c r="J15" s="918">
        <v>1179.857</v>
      </c>
      <c r="K15" s="918">
        <v>0</v>
      </c>
      <c r="L15" s="918">
        <v>0</v>
      </c>
      <c r="M15" s="918">
        <v>0</v>
      </c>
      <c r="N15" s="918">
        <v>0</v>
      </c>
      <c r="O15" s="918">
        <v>0</v>
      </c>
      <c r="P15" s="918">
        <v>0</v>
      </c>
      <c r="Q15" s="918">
        <v>697092.92676</v>
      </c>
      <c r="R15" s="918">
        <v>817.5664300000001</v>
      </c>
      <c r="S15" s="918">
        <v>56296.19722</v>
      </c>
      <c r="T15" s="918">
        <v>366339.23268</v>
      </c>
      <c r="U15" s="918">
        <v>448.22090999999995</v>
      </c>
      <c r="V15" s="918">
        <v>21323.77824</v>
      </c>
      <c r="W15" s="918">
        <v>0</v>
      </c>
      <c r="X15" s="918">
        <v>0</v>
      </c>
      <c r="Y15" s="918">
        <v>0</v>
      </c>
      <c r="Z15" s="919">
        <v>1144884.012</v>
      </c>
    </row>
    <row r="16" spans="1:26" s="917" customFormat="1" ht="20.1" customHeight="1">
      <c r="A16" s="14" t="s">
        <v>34</v>
      </c>
      <c r="B16" s="918">
        <v>0</v>
      </c>
      <c r="C16" s="918">
        <v>0</v>
      </c>
      <c r="D16" s="918">
        <v>0</v>
      </c>
      <c r="E16" s="918">
        <v>0</v>
      </c>
      <c r="F16" s="918">
        <v>0</v>
      </c>
      <c r="G16" s="918">
        <v>0</v>
      </c>
      <c r="H16" s="918">
        <v>0</v>
      </c>
      <c r="I16" s="918">
        <v>0</v>
      </c>
      <c r="J16" s="918">
        <v>0</v>
      </c>
      <c r="K16" s="918">
        <v>0</v>
      </c>
      <c r="L16" s="918">
        <v>0</v>
      </c>
      <c r="M16" s="918">
        <v>0</v>
      </c>
      <c r="N16" s="918">
        <v>0</v>
      </c>
      <c r="O16" s="918">
        <v>0</v>
      </c>
      <c r="P16" s="918">
        <v>0</v>
      </c>
      <c r="Q16" s="918">
        <v>0</v>
      </c>
      <c r="R16" s="918">
        <v>0</v>
      </c>
      <c r="S16" s="918">
        <v>0</v>
      </c>
      <c r="T16" s="918">
        <v>0</v>
      </c>
      <c r="U16" s="918">
        <v>0</v>
      </c>
      <c r="V16" s="918">
        <v>0</v>
      </c>
      <c r="W16" s="918">
        <v>0</v>
      </c>
      <c r="X16" s="918">
        <v>0</v>
      </c>
      <c r="Y16" s="918">
        <v>0</v>
      </c>
      <c r="Z16" s="919">
        <v>0</v>
      </c>
    </row>
    <row r="17" spans="1:26" s="917" customFormat="1" ht="20.1" customHeight="1">
      <c r="A17" s="14" t="s">
        <v>35</v>
      </c>
      <c r="B17" s="918">
        <v>418.802</v>
      </c>
      <c r="C17" s="918">
        <v>0</v>
      </c>
      <c r="D17" s="918">
        <v>0</v>
      </c>
      <c r="E17" s="918">
        <v>8118.344</v>
      </c>
      <c r="F17" s="918">
        <v>0</v>
      </c>
      <c r="G17" s="918">
        <v>380.828</v>
      </c>
      <c r="H17" s="918">
        <v>108509.217</v>
      </c>
      <c r="I17" s="918">
        <v>207.325</v>
      </c>
      <c r="J17" s="918">
        <v>8564.176</v>
      </c>
      <c r="K17" s="918">
        <v>187322.411</v>
      </c>
      <c r="L17" s="918">
        <v>1863.229</v>
      </c>
      <c r="M17" s="918">
        <v>39030.2</v>
      </c>
      <c r="N17" s="918">
        <v>16557.286</v>
      </c>
      <c r="O17" s="918">
        <v>118.372</v>
      </c>
      <c r="P17" s="918">
        <v>1301.327</v>
      </c>
      <c r="Q17" s="918">
        <v>0</v>
      </c>
      <c r="R17" s="918">
        <v>0</v>
      </c>
      <c r="S17" s="918">
        <v>0</v>
      </c>
      <c r="T17" s="918">
        <v>550795.52678</v>
      </c>
      <c r="U17" s="918">
        <v>3096.42115</v>
      </c>
      <c r="V17" s="918">
        <v>26351.27288</v>
      </c>
      <c r="W17" s="918">
        <v>0</v>
      </c>
      <c r="X17" s="918">
        <v>0</v>
      </c>
      <c r="Y17" s="918">
        <v>0</v>
      </c>
      <c r="Z17" s="919">
        <v>952634.743</v>
      </c>
    </row>
    <row r="18" spans="1:26" s="917" customFormat="1" ht="20.1" customHeight="1">
      <c r="A18" s="14" t="s">
        <v>36</v>
      </c>
      <c r="B18" s="918">
        <v>0</v>
      </c>
      <c r="C18" s="918">
        <v>0</v>
      </c>
      <c r="D18" s="918">
        <v>0</v>
      </c>
      <c r="E18" s="918">
        <v>1</v>
      </c>
      <c r="F18" s="918">
        <v>0</v>
      </c>
      <c r="G18" s="918">
        <v>0</v>
      </c>
      <c r="H18" s="918">
        <v>20863.208</v>
      </c>
      <c r="I18" s="918">
        <v>442.204</v>
      </c>
      <c r="J18" s="918">
        <v>7675.188</v>
      </c>
      <c r="K18" s="918">
        <v>229906.025</v>
      </c>
      <c r="L18" s="918">
        <v>12886.545</v>
      </c>
      <c r="M18" s="918">
        <v>23347.595</v>
      </c>
      <c r="N18" s="918">
        <v>192441.093</v>
      </c>
      <c r="O18" s="918">
        <v>6616.54</v>
      </c>
      <c r="P18" s="918">
        <v>17707.254</v>
      </c>
      <c r="Q18" s="918">
        <v>0</v>
      </c>
      <c r="R18" s="918">
        <v>0</v>
      </c>
      <c r="S18" s="918">
        <v>0</v>
      </c>
      <c r="T18" s="918">
        <v>51979.92937</v>
      </c>
      <c r="U18" s="918">
        <v>3241.24286</v>
      </c>
      <c r="V18" s="918">
        <v>4800.42488</v>
      </c>
      <c r="W18" s="918">
        <v>0</v>
      </c>
      <c r="X18" s="918">
        <v>0</v>
      </c>
      <c r="Y18" s="918">
        <v>0</v>
      </c>
      <c r="Z18" s="919">
        <v>571908.255</v>
      </c>
    </row>
    <row r="19" spans="1:26" s="917" customFormat="1" ht="20.1" customHeight="1">
      <c r="A19" s="14" t="s">
        <v>37</v>
      </c>
      <c r="B19" s="918">
        <v>15500</v>
      </c>
      <c r="C19" s="918">
        <v>0</v>
      </c>
      <c r="D19" s="918">
        <v>0</v>
      </c>
      <c r="E19" s="918">
        <v>0</v>
      </c>
      <c r="F19" s="918">
        <v>0</v>
      </c>
      <c r="G19" s="918">
        <v>0</v>
      </c>
      <c r="H19" s="918">
        <v>54660.276</v>
      </c>
      <c r="I19" s="918">
        <v>3371.985</v>
      </c>
      <c r="J19" s="918">
        <v>1670.361</v>
      </c>
      <c r="K19" s="918">
        <v>396340.856</v>
      </c>
      <c r="L19" s="918">
        <v>7036.682</v>
      </c>
      <c r="M19" s="918">
        <v>40191.036</v>
      </c>
      <c r="N19" s="918">
        <v>188952.919</v>
      </c>
      <c r="O19" s="918">
        <v>973.578</v>
      </c>
      <c r="P19" s="918">
        <v>13215.541</v>
      </c>
      <c r="Q19" s="918">
        <v>0</v>
      </c>
      <c r="R19" s="918">
        <v>0</v>
      </c>
      <c r="S19" s="918">
        <v>0</v>
      </c>
      <c r="T19" s="918">
        <v>67122.62134</v>
      </c>
      <c r="U19" s="918">
        <v>792.04125</v>
      </c>
      <c r="V19" s="918">
        <v>3639.5582400000003</v>
      </c>
      <c r="W19" s="918">
        <v>23844.961</v>
      </c>
      <c r="X19" s="918">
        <v>0</v>
      </c>
      <c r="Y19" s="918">
        <v>4005.681</v>
      </c>
      <c r="Z19" s="919">
        <v>821318.101</v>
      </c>
    </row>
    <row r="20" spans="1:26" s="917" customFormat="1" ht="28.5" customHeight="1" thickBot="1">
      <c r="A20" s="84" t="s">
        <v>38</v>
      </c>
      <c r="B20" s="920">
        <v>15918.802</v>
      </c>
      <c r="C20" s="920">
        <v>0</v>
      </c>
      <c r="D20" s="920">
        <v>0</v>
      </c>
      <c r="E20" s="920">
        <v>8119.344</v>
      </c>
      <c r="F20" s="920">
        <v>0</v>
      </c>
      <c r="G20" s="920">
        <v>380.828</v>
      </c>
      <c r="H20" s="920">
        <v>201866.20400000003</v>
      </c>
      <c r="I20" s="920">
        <v>5081.912</v>
      </c>
      <c r="J20" s="920">
        <v>30064.471999999998</v>
      </c>
      <c r="K20" s="920">
        <v>3136131.7249999996</v>
      </c>
      <c r="L20" s="920">
        <v>154432.97100000002</v>
      </c>
      <c r="M20" s="920">
        <v>363904.754</v>
      </c>
      <c r="N20" s="920">
        <v>2215343.7520000003</v>
      </c>
      <c r="O20" s="920">
        <v>48699.626</v>
      </c>
      <c r="P20" s="920">
        <v>182150.72499999995</v>
      </c>
      <c r="Q20" s="921">
        <v>1117097.4308699998</v>
      </c>
      <c r="R20" s="921">
        <v>817.5664300000001</v>
      </c>
      <c r="S20" s="921">
        <v>143876.58104</v>
      </c>
      <c r="T20" s="918">
        <v>3467827.1701599997</v>
      </c>
      <c r="U20" s="918">
        <v>519132.32846</v>
      </c>
      <c r="V20" s="918">
        <v>352090.84163</v>
      </c>
      <c r="W20" s="920">
        <v>188896.434</v>
      </c>
      <c r="X20" s="920">
        <v>0</v>
      </c>
      <c r="Y20" s="920">
        <v>10151.392</v>
      </c>
      <c r="Z20" s="922">
        <v>12161984.901</v>
      </c>
    </row>
    <row r="21" spans="1:25" s="917" customFormat="1" ht="15">
      <c r="A21" s="918" t="s">
        <v>903</v>
      </c>
      <c r="B21" s="923"/>
      <c r="N21" s="923"/>
      <c r="P21" s="923"/>
      <c r="S21" s="913"/>
      <c r="T21" s="924"/>
      <c r="U21" s="924"/>
      <c r="V21" s="924"/>
      <c r="Y21" s="923"/>
    </row>
    <row r="22" spans="1:27" s="903" customFormat="1" ht="15">
      <c r="A22" s="761"/>
      <c r="B22" s="925"/>
      <c r="C22" s="917"/>
      <c r="D22" s="926"/>
      <c r="E22" s="927"/>
      <c r="F22" s="927"/>
      <c r="G22" s="927"/>
      <c r="H22" s="927"/>
      <c r="I22" s="927"/>
      <c r="J22" s="927"/>
      <c r="K22" s="927"/>
      <c r="L22" s="927"/>
      <c r="M22" s="927"/>
      <c r="N22" s="927"/>
      <c r="O22" s="917"/>
      <c r="P22" s="917"/>
      <c r="Q22" s="917"/>
      <c r="R22" s="917"/>
      <c r="S22" s="917"/>
      <c r="T22" s="923"/>
      <c r="U22" s="923"/>
      <c r="V22" s="923"/>
      <c r="W22" s="917"/>
      <c r="X22" s="917"/>
      <c r="Y22" s="917"/>
      <c r="Z22" s="917"/>
      <c r="AA22" s="917"/>
    </row>
    <row r="23" spans="1:20" s="903" customFormat="1" ht="15">
      <c r="A23" s="761"/>
      <c r="T23" s="928"/>
    </row>
    <row r="24" spans="1:20" s="903" customFormat="1" ht="15">
      <c r="A24" s="761"/>
      <c r="F24" s="928"/>
      <c r="T24" s="928"/>
    </row>
    <row r="25" s="903" customFormat="1" ht="15">
      <c r="T25" s="928"/>
    </row>
    <row r="26" s="903" customFormat="1" ht="15">
      <c r="T26" s="928"/>
    </row>
    <row r="27" s="903" customFormat="1" ht="15">
      <c r="T27" s="928"/>
    </row>
    <row r="28" s="903" customFormat="1" ht="15">
      <c r="T28" s="928"/>
    </row>
    <row r="29" s="903" customFormat="1" ht="15">
      <c r="T29" s="928"/>
    </row>
    <row r="30" s="903" customFormat="1" ht="15">
      <c r="T30" s="928"/>
    </row>
    <row r="31" ht="15">
      <c r="T31" s="928"/>
    </row>
    <row r="32" ht="15">
      <c r="T32" s="928"/>
    </row>
    <row r="33" ht="15">
      <c r="T33" s="928"/>
    </row>
    <row r="34" ht="15">
      <c r="T34" s="928"/>
    </row>
    <row r="35" ht="15">
      <c r="T35" s="928"/>
    </row>
    <row r="36" ht="15">
      <c r="T36" s="928"/>
    </row>
    <row r="37" ht="15">
      <c r="T37" s="928"/>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7109375" style="5" customWidth="1"/>
    <col min="4" max="4" width="21.421875" style="5" customWidth="1"/>
    <col min="5" max="7" width="20.7109375" style="5" customWidth="1"/>
    <col min="8" max="8" width="10.8515625" style="5" customWidth="1"/>
    <col min="9" max="9" width="12.57421875" style="5" bestFit="1" customWidth="1"/>
    <col min="10" max="16384" width="10.8515625" style="5" customWidth="1"/>
  </cols>
  <sheetData>
    <row r="1" spans="1:7" s="357" customFormat="1" ht="25.5" customHeight="1">
      <c r="A1" s="1189" t="s">
        <v>1053</v>
      </c>
      <c r="B1" s="64"/>
      <c r="C1" s="64"/>
      <c r="D1" s="64"/>
      <c r="E1" s="64"/>
      <c r="F1" s="64"/>
      <c r="G1" s="64"/>
    </row>
    <row r="2" spans="1:7" s="504" customFormat="1" ht="58.5" customHeight="1">
      <c r="A2" s="1297" t="s">
        <v>871</v>
      </c>
      <c r="B2" s="1297"/>
      <c r="C2" s="1297"/>
      <c r="D2" s="1297"/>
      <c r="E2" s="1297"/>
      <c r="F2" s="1297"/>
      <c r="G2" s="1297"/>
    </row>
    <row r="3" spans="1:7" s="505" customFormat="1" ht="27" customHeight="1">
      <c r="A3" s="1324">
        <v>44316</v>
      </c>
      <c r="B3" s="1324"/>
      <c r="C3" s="1324"/>
      <c r="D3" s="1324"/>
      <c r="E3" s="1324"/>
      <c r="F3" s="1324"/>
      <c r="G3" s="1324"/>
    </row>
    <row r="4" spans="1:7" s="506" customFormat="1" ht="23.25" customHeight="1">
      <c r="A4" s="1325" t="s">
        <v>65</v>
      </c>
      <c r="B4" s="1325"/>
      <c r="C4" s="1325"/>
      <c r="D4" s="1325"/>
      <c r="E4" s="1325"/>
      <c r="F4" s="1325"/>
      <c r="G4" s="1325"/>
    </row>
    <row r="5" spans="1:7" s="508" customFormat="1" ht="13.5" thickBot="1">
      <c r="A5" s="691"/>
      <c r="B5" s="691"/>
      <c r="C5" s="691"/>
      <c r="D5" s="691"/>
      <c r="E5" s="691"/>
      <c r="F5" s="691"/>
      <c r="G5" s="691"/>
    </row>
    <row r="6" spans="1:7" s="508" customFormat="1" ht="71.25" customHeight="1">
      <c r="A6" s="550" t="s">
        <v>1</v>
      </c>
      <c r="B6" s="551" t="s">
        <v>872</v>
      </c>
      <c r="C6" s="551" t="s">
        <v>873</v>
      </c>
      <c r="D6" s="551" t="s">
        <v>874</v>
      </c>
      <c r="E6" s="551" t="s">
        <v>875</v>
      </c>
      <c r="F6" s="551" t="s">
        <v>876</v>
      </c>
      <c r="G6" s="161" t="s">
        <v>877</v>
      </c>
    </row>
    <row r="7" spans="1:7" s="508" customFormat="1" ht="9" customHeight="1">
      <c r="A7" s="691"/>
      <c r="B7" s="881"/>
      <c r="C7" s="881"/>
      <c r="D7" s="881"/>
      <c r="E7" s="881"/>
      <c r="F7" s="881"/>
      <c r="G7" s="882"/>
    </row>
    <row r="8" spans="1:8" s="14" customFormat="1" ht="20.1" customHeight="1">
      <c r="A8" s="21" t="s">
        <v>28</v>
      </c>
      <c r="B8" s="544">
        <v>58.79921810229871</v>
      </c>
      <c r="C8" s="544">
        <v>4.525985927505873</v>
      </c>
      <c r="D8" s="544">
        <v>5.5558644846928695</v>
      </c>
      <c r="E8" s="544">
        <v>12.135373218035708</v>
      </c>
      <c r="F8" s="544">
        <v>18.983558267466837</v>
      </c>
      <c r="G8" s="883">
        <v>2913073.662</v>
      </c>
      <c r="H8" s="884"/>
    </row>
    <row r="9" spans="1:8" s="14" customFormat="1" ht="20.1" customHeight="1">
      <c r="A9" s="21" t="s">
        <v>29</v>
      </c>
      <c r="B9" s="544">
        <v>62.43498375894041</v>
      </c>
      <c r="C9" s="544">
        <v>25.59874688696741</v>
      </c>
      <c r="D9" s="544">
        <v>4.534001752750067</v>
      </c>
      <c r="E9" s="544">
        <v>5.245942558831659</v>
      </c>
      <c r="F9" s="544">
        <v>2.186325042510473</v>
      </c>
      <c r="G9" s="883">
        <v>2633039.4099999997</v>
      </c>
      <c r="H9" s="884"/>
    </row>
    <row r="10" spans="1:8" s="14" customFormat="1" ht="20.1" customHeight="1">
      <c r="A10" s="21" t="s">
        <v>30</v>
      </c>
      <c r="B10" s="544">
        <v>84.51940526644253</v>
      </c>
      <c r="C10" s="544">
        <v>7.139658771654013</v>
      </c>
      <c r="D10" s="544">
        <v>2.095108809878975</v>
      </c>
      <c r="E10" s="544">
        <v>3.3937013771783033</v>
      </c>
      <c r="F10" s="544">
        <v>2.85212577484618</v>
      </c>
      <c r="G10" s="883">
        <v>2033092.8779999998</v>
      </c>
      <c r="H10" s="884"/>
    </row>
    <row r="11" spans="1:8" s="14" customFormat="1" ht="20.1" customHeight="1">
      <c r="A11" s="21" t="s">
        <v>31</v>
      </c>
      <c r="B11" s="544">
        <v>70.18619012099425</v>
      </c>
      <c r="C11" s="544">
        <v>13.39032429223021</v>
      </c>
      <c r="D11" s="544">
        <v>3.7651727824930203</v>
      </c>
      <c r="E11" s="544">
        <v>11.55190901727459</v>
      </c>
      <c r="F11" s="544">
        <v>1.10640378700793</v>
      </c>
      <c r="G11" s="883">
        <v>932766.7819999999</v>
      </c>
      <c r="H11" s="884"/>
    </row>
    <row r="12" spans="1:8" s="14" customFormat="1" ht="20.1" customHeight="1">
      <c r="A12" s="21" t="s">
        <v>32</v>
      </c>
      <c r="B12" s="544">
        <v>63.945472803678804</v>
      </c>
      <c r="C12" s="544">
        <v>14.081036306436445</v>
      </c>
      <c r="D12" s="544">
        <v>6.513335927806153</v>
      </c>
      <c r="E12" s="544">
        <v>9.821810253541525</v>
      </c>
      <c r="F12" s="544">
        <v>5.638344708537077</v>
      </c>
      <c r="G12" s="883">
        <v>253125.283</v>
      </c>
      <c r="H12" s="884"/>
    </row>
    <row r="13" spans="1:8" s="14" customFormat="1" ht="20.1" customHeight="1">
      <c r="A13" s="21" t="s">
        <v>33</v>
      </c>
      <c r="B13" s="544">
        <v>84.78510579312801</v>
      </c>
      <c r="C13" s="544">
        <v>2.3090175867283755</v>
      </c>
      <c r="D13" s="544">
        <v>2.785188184007504</v>
      </c>
      <c r="E13" s="544">
        <v>5.481354423744747</v>
      </c>
      <c r="F13" s="544">
        <v>4.6393340123913545</v>
      </c>
      <c r="G13" s="883">
        <v>1144884.004</v>
      </c>
      <c r="H13" s="884"/>
    </row>
    <row r="14" spans="1:8" s="14" customFormat="1" ht="20.1" customHeight="1">
      <c r="A14" s="21" t="s">
        <v>34</v>
      </c>
      <c r="B14" s="544" t="s">
        <v>39</v>
      </c>
      <c r="C14" s="544" t="s">
        <v>39</v>
      </c>
      <c r="D14" s="544" t="s">
        <v>39</v>
      </c>
      <c r="E14" s="544" t="s">
        <v>39</v>
      </c>
      <c r="F14" s="544" t="s">
        <v>39</v>
      </c>
      <c r="G14" s="883">
        <v>0</v>
      </c>
      <c r="H14" s="884"/>
    </row>
    <row r="15" spans="1:8" s="14" customFormat="1" ht="20.1" customHeight="1">
      <c r="A15" s="21" t="s">
        <v>878</v>
      </c>
      <c r="B15" s="544">
        <v>82.2863170392607</v>
      </c>
      <c r="C15" s="544">
        <v>5.415878090255434</v>
      </c>
      <c r="D15" s="544">
        <v>2.627090854602879</v>
      </c>
      <c r="E15" s="544">
        <v>3.989790637747787</v>
      </c>
      <c r="F15" s="544">
        <v>5.680923378133191</v>
      </c>
      <c r="G15" s="883">
        <v>945538.7870000001</v>
      </c>
      <c r="H15" s="884"/>
    </row>
    <row r="16" spans="1:8" s="14" customFormat="1" ht="20.1" customHeight="1">
      <c r="A16" s="21" t="s">
        <v>36</v>
      </c>
      <c r="B16" s="544">
        <v>79.58949774087408</v>
      </c>
      <c r="C16" s="544">
        <v>6.954153036872126</v>
      </c>
      <c r="D16" s="544">
        <v>2.751134772601155</v>
      </c>
      <c r="E16" s="544">
        <v>6.025970219178172</v>
      </c>
      <c r="F16" s="544">
        <v>4.679244230474468</v>
      </c>
      <c r="G16" s="883">
        <v>569616.987</v>
      </c>
      <c r="H16" s="884"/>
    </row>
    <row r="17" spans="1:8" s="14" customFormat="1" ht="20.1" customHeight="1">
      <c r="A17" s="21" t="s">
        <v>37</v>
      </c>
      <c r="B17" s="544">
        <v>81.76931682474613</v>
      </c>
      <c r="C17" s="544">
        <v>6.087983932818732</v>
      </c>
      <c r="D17" s="544">
        <v>3.264848372116912</v>
      </c>
      <c r="E17" s="544">
        <v>5.29442247346249</v>
      </c>
      <c r="F17" s="544">
        <v>3.583428396855738</v>
      </c>
      <c r="G17" s="883">
        <v>823027.747</v>
      </c>
      <c r="H17" s="884"/>
    </row>
    <row r="18" spans="1:8" s="14" customFormat="1" ht="24.75" customHeight="1" thickBot="1">
      <c r="A18" s="774" t="s">
        <v>38</v>
      </c>
      <c r="B18" s="547">
        <v>71.57623313768504</v>
      </c>
      <c r="C18" s="547">
        <v>10.441825617258926</v>
      </c>
      <c r="D18" s="547">
        <v>3.8756827824520084</v>
      </c>
      <c r="E18" s="547">
        <v>7.116418643701644</v>
      </c>
      <c r="F18" s="547">
        <v>6.989839818902384</v>
      </c>
      <c r="G18" s="885">
        <v>12248165.54</v>
      </c>
      <c r="H18" s="884"/>
    </row>
    <row r="19" spans="1:7" s="508" customFormat="1" ht="14.25" customHeight="1">
      <c r="A19" s="886" t="s">
        <v>879</v>
      </c>
      <c r="B19" s="887"/>
      <c r="C19" s="887"/>
      <c r="D19" s="887"/>
      <c r="E19" s="887"/>
      <c r="F19" s="887"/>
      <c r="G19" s="887"/>
    </row>
    <row r="20" spans="1:7" s="888" customFormat="1" ht="14.1" customHeight="1">
      <c r="A20" s="886" t="s">
        <v>880</v>
      </c>
      <c r="B20" s="887"/>
      <c r="C20" s="887"/>
      <c r="D20" s="887"/>
      <c r="E20" s="887"/>
      <c r="F20" s="887"/>
      <c r="G20" s="887"/>
    </row>
    <row r="21" spans="1:7" s="888" customFormat="1" ht="14.1" customHeight="1">
      <c r="A21" s="886" t="s">
        <v>881</v>
      </c>
      <c r="B21" s="887"/>
      <c r="C21" s="887"/>
      <c r="D21" s="887"/>
      <c r="E21" s="887"/>
      <c r="F21" s="887"/>
      <c r="G21" s="887"/>
    </row>
    <row r="22" spans="1:7" s="508" customFormat="1" ht="14.1" customHeight="1">
      <c r="A22" s="889" t="s">
        <v>882</v>
      </c>
      <c r="B22" s="890"/>
      <c r="C22" s="890"/>
      <c r="D22" s="890"/>
      <c r="E22" s="890"/>
      <c r="F22" s="890"/>
      <c r="G22" s="890"/>
    </row>
    <row r="23" spans="1:9" s="508" customFormat="1" ht="15">
      <c r="A23" s="889" t="s">
        <v>883</v>
      </c>
      <c r="B23" s="881"/>
      <c r="C23" s="881"/>
      <c r="D23" s="881"/>
      <c r="E23" s="881"/>
      <c r="F23" s="881"/>
      <c r="G23" s="881"/>
      <c r="I23" s="891"/>
    </row>
    <row r="24" spans="1:9" s="508" customFormat="1" ht="15">
      <c r="A24" s="889" t="s">
        <v>884</v>
      </c>
      <c r="B24" s="881"/>
      <c r="C24" s="881"/>
      <c r="D24" s="881"/>
      <c r="E24" s="881"/>
      <c r="F24" s="881"/>
      <c r="G24" s="881"/>
      <c r="I24" s="891"/>
    </row>
    <row r="25" spans="1:7" s="508" customFormat="1" ht="13.5">
      <c r="A25" s="892"/>
      <c r="B25" s="691"/>
      <c r="C25" s="691"/>
      <c r="D25" s="691"/>
      <c r="E25" s="691"/>
      <c r="F25" s="691"/>
      <c r="G25" s="691"/>
    </row>
    <row r="26" spans="1:7" s="508" customFormat="1" ht="15">
      <c r="A26" s="691"/>
      <c r="B26" s="691"/>
      <c r="C26" s="691"/>
      <c r="D26" s="691"/>
      <c r="E26" s="691"/>
      <c r="F26" s="691"/>
      <c r="G26" s="691"/>
    </row>
    <row r="27" spans="1:7" s="508" customFormat="1" ht="15">
      <c r="A27" s="691"/>
      <c r="B27" s="691"/>
      <c r="C27" s="691"/>
      <c r="D27" s="691"/>
      <c r="E27" s="691"/>
      <c r="F27" s="691"/>
      <c r="G27" s="691"/>
    </row>
    <row r="28" s="508"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24" customWidth="1"/>
    <col min="2" max="2" width="7.140625" style="1024" customWidth="1"/>
    <col min="3" max="6" width="5.7109375" style="1024" customWidth="1"/>
    <col min="7" max="7" width="1.28515625" style="1024" customWidth="1"/>
    <col min="8" max="8" width="7.28125" style="1024" customWidth="1"/>
    <col min="9" max="9" width="5.7109375" style="1024" customWidth="1"/>
    <col min="10" max="11" width="6.28125" style="1024" bestFit="1" customWidth="1"/>
    <col min="12" max="12" width="5.7109375" style="1024" customWidth="1"/>
    <col min="13" max="13" width="1.28515625" style="1024" customWidth="1"/>
    <col min="14" max="14" width="6.57421875" style="1024" customWidth="1"/>
    <col min="15" max="18" width="5.7109375" style="1024" customWidth="1"/>
    <col min="19" max="19" width="1.28515625" style="1024" customWidth="1"/>
    <col min="20" max="20" width="7.421875" style="1024" customWidth="1"/>
    <col min="21" max="24" width="5.7109375" style="1024" customWidth="1"/>
    <col min="25" max="25" width="0.9921875" style="1024" customWidth="1"/>
    <col min="26" max="26" width="7.421875" style="1024" customWidth="1"/>
    <col min="27" max="29" width="5.7109375" style="1024" customWidth="1"/>
    <col min="30" max="30" width="6.140625" style="1024" customWidth="1"/>
    <col min="31" max="31" width="1.28515625" style="1024" customWidth="1"/>
    <col min="32" max="32" width="7.421875" style="1024" customWidth="1"/>
    <col min="33" max="36" width="5.7109375" style="1024" customWidth="1"/>
    <col min="37" max="37" width="1.28515625" style="1024" customWidth="1"/>
    <col min="38" max="38" width="7.421875" style="1024" customWidth="1"/>
    <col min="39" max="42" width="5.7109375" style="1024" customWidth="1"/>
    <col min="43" max="43" width="1.28515625" style="1024" customWidth="1"/>
    <col min="44" max="16384" width="11.421875" style="1024" customWidth="1"/>
  </cols>
  <sheetData>
    <row r="1" spans="1:42" s="1020" customFormat="1" ht="21" customHeight="1">
      <c r="A1" s="1189" t="s">
        <v>1053</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c r="AB1" s="1019"/>
      <c r="AC1" s="1019"/>
      <c r="AD1" s="1019"/>
      <c r="AE1" s="1019"/>
      <c r="AF1" s="1019"/>
      <c r="AG1" s="1019"/>
      <c r="AH1" s="1019"/>
      <c r="AI1" s="1019"/>
      <c r="AJ1" s="1019"/>
      <c r="AK1" s="1019"/>
      <c r="AL1" s="1019"/>
      <c r="AM1" s="1019"/>
      <c r="AN1" s="1019"/>
      <c r="AO1" s="1019"/>
      <c r="AP1" s="1019"/>
    </row>
    <row r="2" spans="1:42" s="1021" customFormat="1" ht="32.25" customHeight="1">
      <c r="A2" s="1359" t="s">
        <v>952</v>
      </c>
      <c r="B2" s="1359"/>
      <c r="C2" s="1359"/>
      <c r="D2" s="1359"/>
      <c r="E2" s="1359"/>
      <c r="F2" s="1359"/>
      <c r="G2" s="1359"/>
      <c r="H2" s="1359"/>
      <c r="I2" s="1359"/>
      <c r="J2" s="1359"/>
      <c r="K2" s="1359"/>
      <c r="L2" s="1359"/>
      <c r="M2" s="1359"/>
      <c r="N2" s="1359"/>
      <c r="O2" s="1359"/>
      <c r="P2" s="1359"/>
      <c r="Q2" s="1359"/>
      <c r="R2" s="1359"/>
      <c r="S2" s="1359"/>
      <c r="T2" s="1359"/>
      <c r="U2" s="1359"/>
      <c r="V2" s="1359"/>
      <c r="W2" s="1359"/>
      <c r="X2" s="1359"/>
      <c r="Y2" s="1359"/>
      <c r="Z2" s="1359"/>
      <c r="AA2" s="1359"/>
      <c r="AB2" s="1359"/>
      <c r="AC2" s="1359"/>
      <c r="AD2" s="1359"/>
      <c r="AE2" s="1359"/>
      <c r="AF2" s="1359"/>
      <c r="AG2" s="1359"/>
      <c r="AH2" s="1359"/>
      <c r="AI2" s="1359"/>
      <c r="AJ2" s="1359"/>
      <c r="AK2" s="1359"/>
      <c r="AL2" s="1359"/>
      <c r="AM2" s="1359"/>
      <c r="AN2" s="1359"/>
      <c r="AO2" s="1359"/>
      <c r="AP2" s="1359"/>
    </row>
    <row r="3" spans="1:42" s="1020" customFormat="1" ht="20.25" customHeight="1">
      <c r="A3" s="1360">
        <v>44316</v>
      </c>
      <c r="B3" s="1360"/>
      <c r="C3" s="1360"/>
      <c r="D3" s="1360"/>
      <c r="E3" s="1360"/>
      <c r="F3" s="1360"/>
      <c r="G3" s="1360"/>
      <c r="H3" s="1360"/>
      <c r="I3" s="1360"/>
      <c r="J3" s="1360"/>
      <c r="K3" s="1360"/>
      <c r="L3" s="1360"/>
      <c r="M3" s="1360"/>
      <c r="N3" s="1360"/>
      <c r="O3" s="1360"/>
      <c r="P3" s="1360"/>
      <c r="Q3" s="1360"/>
      <c r="R3" s="1360"/>
      <c r="S3" s="1360"/>
      <c r="T3" s="1360"/>
      <c r="U3" s="1360"/>
      <c r="V3" s="1360"/>
      <c r="W3" s="1360"/>
      <c r="X3" s="1360"/>
      <c r="Y3" s="1360"/>
      <c r="Z3" s="1360"/>
      <c r="AA3" s="1360"/>
      <c r="AB3" s="1360"/>
      <c r="AC3" s="1360"/>
      <c r="AD3" s="1360"/>
      <c r="AE3" s="1360"/>
      <c r="AF3" s="1360"/>
      <c r="AG3" s="1360"/>
      <c r="AH3" s="1360"/>
      <c r="AI3" s="1360"/>
      <c r="AJ3" s="1360"/>
      <c r="AK3" s="1360"/>
      <c r="AL3" s="1360"/>
      <c r="AM3" s="1360"/>
      <c r="AN3" s="1360"/>
      <c r="AO3" s="1360"/>
      <c r="AP3" s="1360"/>
    </row>
    <row r="4" spans="1:42" s="1020" customFormat="1" ht="16.5" customHeight="1">
      <c r="A4" s="1361" t="s">
        <v>65</v>
      </c>
      <c r="B4" s="1361"/>
      <c r="C4" s="1361"/>
      <c r="D4" s="1361"/>
      <c r="E4" s="1361"/>
      <c r="F4" s="1361"/>
      <c r="G4" s="1361"/>
      <c r="H4" s="1361"/>
      <c r="I4" s="1361"/>
      <c r="J4" s="1361"/>
      <c r="K4" s="1361"/>
      <c r="L4" s="1361"/>
      <c r="M4" s="1361"/>
      <c r="N4" s="1361"/>
      <c r="O4" s="1361"/>
      <c r="P4" s="1361"/>
      <c r="Q4" s="1361"/>
      <c r="R4" s="1361"/>
      <c r="S4" s="1361"/>
      <c r="T4" s="1361"/>
      <c r="U4" s="1361"/>
      <c r="V4" s="1361"/>
      <c r="W4" s="1361"/>
      <c r="X4" s="1361"/>
      <c r="Y4" s="1361"/>
      <c r="Z4" s="1361"/>
      <c r="AA4" s="1361"/>
      <c r="AB4" s="1361"/>
      <c r="AC4" s="1361"/>
      <c r="AD4" s="1361"/>
      <c r="AE4" s="1361"/>
      <c r="AF4" s="1361"/>
      <c r="AG4" s="1361"/>
      <c r="AH4" s="1361"/>
      <c r="AI4" s="1361"/>
      <c r="AJ4" s="1361"/>
      <c r="AK4" s="1361"/>
      <c r="AL4" s="1361"/>
      <c r="AM4" s="1361"/>
      <c r="AN4" s="1361"/>
      <c r="AO4" s="1361"/>
      <c r="AP4" s="1361"/>
    </row>
    <row r="5" spans="1:43" ht="13.5" thickBot="1">
      <c r="A5" s="1022"/>
      <c r="B5" s="1022"/>
      <c r="C5" s="1022"/>
      <c r="D5" s="1022"/>
      <c r="E5" s="1022"/>
      <c r="F5" s="1022"/>
      <c r="G5" s="1022"/>
      <c r="H5" s="1023"/>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c r="AF5" s="1022"/>
      <c r="AG5" s="1022"/>
      <c r="AH5" s="1022"/>
      <c r="AI5" s="1022"/>
      <c r="AJ5" s="1022"/>
      <c r="AK5" s="1022"/>
      <c r="AL5" s="1022"/>
      <c r="AM5" s="1022"/>
      <c r="AN5" s="1022"/>
      <c r="AO5" s="1022"/>
      <c r="AP5" s="1022"/>
      <c r="AQ5" s="1022"/>
    </row>
    <row r="6" spans="1:43" s="1026" customFormat="1" ht="29.25" customHeight="1">
      <c r="A6" s="1362" t="s">
        <v>1</v>
      </c>
      <c r="B6" s="1358" t="s">
        <v>941</v>
      </c>
      <c r="C6" s="1358"/>
      <c r="D6" s="1358"/>
      <c r="E6" s="1358"/>
      <c r="F6" s="1358"/>
      <c r="G6" s="1025"/>
      <c r="H6" s="1358" t="s">
        <v>895</v>
      </c>
      <c r="I6" s="1358"/>
      <c r="J6" s="1358"/>
      <c r="K6" s="1358"/>
      <c r="L6" s="1358"/>
      <c r="M6" s="1025"/>
      <c r="N6" s="1358" t="s">
        <v>896</v>
      </c>
      <c r="O6" s="1358"/>
      <c r="P6" s="1358"/>
      <c r="Q6" s="1358"/>
      <c r="R6" s="1358"/>
      <c r="S6" s="1025"/>
      <c r="T6" s="1358" t="s">
        <v>897</v>
      </c>
      <c r="U6" s="1358"/>
      <c r="V6" s="1358"/>
      <c r="W6" s="1358"/>
      <c r="X6" s="1358"/>
      <c r="Y6" s="1025"/>
      <c r="Z6" s="1358" t="s">
        <v>46</v>
      </c>
      <c r="AA6" s="1358"/>
      <c r="AB6" s="1358"/>
      <c r="AC6" s="1358"/>
      <c r="AD6" s="1358"/>
      <c r="AE6" s="1025"/>
      <c r="AF6" s="1358" t="s">
        <v>47</v>
      </c>
      <c r="AG6" s="1358"/>
      <c r="AH6" s="1358"/>
      <c r="AI6" s="1358"/>
      <c r="AJ6" s="1358"/>
      <c r="AK6" s="1025"/>
      <c r="AL6" s="1358" t="s">
        <v>953</v>
      </c>
      <c r="AM6" s="1358"/>
      <c r="AN6" s="1358"/>
      <c r="AO6" s="1358"/>
      <c r="AP6" s="1358"/>
      <c r="AQ6" s="1025"/>
    </row>
    <row r="7" spans="1:43" s="1026" customFormat="1" ht="16.5" customHeight="1">
      <c r="A7" s="1363"/>
      <c r="B7" s="1027">
        <v>0</v>
      </c>
      <c r="C7" s="1027">
        <v>1</v>
      </c>
      <c r="D7" s="1027">
        <v>2</v>
      </c>
      <c r="E7" s="1027">
        <v>3</v>
      </c>
      <c r="F7" s="1027">
        <v>4</v>
      </c>
      <c r="G7" s="1027"/>
      <c r="H7" s="1027">
        <v>0</v>
      </c>
      <c r="I7" s="1027">
        <v>1</v>
      </c>
      <c r="J7" s="1027">
        <v>2</v>
      </c>
      <c r="K7" s="1027">
        <v>3</v>
      </c>
      <c r="L7" s="1027">
        <v>4</v>
      </c>
      <c r="M7" s="1027"/>
      <c r="N7" s="1027">
        <v>0</v>
      </c>
      <c r="O7" s="1027">
        <v>1</v>
      </c>
      <c r="P7" s="1027">
        <v>2</v>
      </c>
      <c r="Q7" s="1027">
        <v>3</v>
      </c>
      <c r="R7" s="1027">
        <v>4</v>
      </c>
      <c r="S7" s="1027"/>
      <c r="T7" s="1027">
        <v>0</v>
      </c>
      <c r="U7" s="1027">
        <v>1</v>
      </c>
      <c r="V7" s="1027">
        <v>2</v>
      </c>
      <c r="W7" s="1027">
        <v>3</v>
      </c>
      <c r="X7" s="1027">
        <v>4</v>
      </c>
      <c r="Y7" s="1027"/>
      <c r="Z7" s="1027">
        <v>0</v>
      </c>
      <c r="AA7" s="1027">
        <v>1</v>
      </c>
      <c r="AB7" s="1027">
        <v>2</v>
      </c>
      <c r="AC7" s="1027">
        <v>3</v>
      </c>
      <c r="AD7" s="1027">
        <v>4</v>
      </c>
      <c r="AE7" s="1027"/>
      <c r="AF7" s="1027">
        <v>0</v>
      </c>
      <c r="AG7" s="1027">
        <v>1</v>
      </c>
      <c r="AH7" s="1027">
        <v>2</v>
      </c>
      <c r="AI7" s="1027">
        <v>3</v>
      </c>
      <c r="AJ7" s="1027">
        <v>4</v>
      </c>
      <c r="AK7" s="1027"/>
      <c r="AL7" s="1027">
        <v>0</v>
      </c>
      <c r="AM7" s="1027">
        <v>1</v>
      </c>
      <c r="AN7" s="1027">
        <v>2</v>
      </c>
      <c r="AO7" s="1027">
        <v>3</v>
      </c>
      <c r="AP7" s="1027">
        <v>4</v>
      </c>
      <c r="AQ7" s="1027"/>
    </row>
    <row r="8" spans="1:43" s="1030" customFormat="1" ht="7.5" customHeight="1">
      <c r="A8" s="1028"/>
      <c r="B8" s="1029"/>
      <c r="C8" s="1029"/>
      <c r="D8" s="1029"/>
      <c r="E8" s="1029"/>
      <c r="F8" s="1029"/>
      <c r="G8" s="1029"/>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029"/>
      <c r="AN8" s="1029"/>
      <c r="AO8" s="1029"/>
      <c r="AP8" s="1029"/>
      <c r="AQ8" s="1029"/>
    </row>
    <row r="9" spans="1:43" s="1033" customFormat="1" ht="20.1" customHeight="1">
      <c r="A9" s="1031" t="s">
        <v>28</v>
      </c>
      <c r="B9" s="1032">
        <v>100</v>
      </c>
      <c r="C9" s="1032">
        <v>0</v>
      </c>
      <c r="D9" s="1032">
        <v>0</v>
      </c>
      <c r="E9" s="1032">
        <v>0</v>
      </c>
      <c r="F9" s="1032">
        <v>0</v>
      </c>
      <c r="G9" s="1032"/>
      <c r="H9" s="1032" t="s">
        <v>39</v>
      </c>
      <c r="I9" s="1032" t="s">
        <v>39</v>
      </c>
      <c r="J9" s="1032" t="s">
        <v>39</v>
      </c>
      <c r="K9" s="1032" t="s">
        <v>39</v>
      </c>
      <c r="L9" s="1032" t="s">
        <v>39</v>
      </c>
      <c r="M9" s="1032"/>
      <c r="N9" s="1032">
        <v>39.33921810677543</v>
      </c>
      <c r="O9" s="1032">
        <v>4.28833604127811</v>
      </c>
      <c r="P9" s="1032">
        <v>11.719727333048127</v>
      </c>
      <c r="Q9" s="1032">
        <v>43.82461548587264</v>
      </c>
      <c r="R9" s="1032">
        <v>0.8280800735316065</v>
      </c>
      <c r="S9" s="1032"/>
      <c r="T9" s="1032">
        <v>42.664033061313916</v>
      </c>
      <c r="U9" s="1032">
        <v>3.1672233232771116</v>
      </c>
      <c r="V9" s="1032">
        <v>4.909679100851996</v>
      </c>
      <c r="W9" s="1032">
        <v>12.388354371750486</v>
      </c>
      <c r="X9" s="1032">
        <v>36.870709348644475</v>
      </c>
      <c r="Y9" s="1032"/>
      <c r="Z9" s="1032">
        <v>48.71084345457927</v>
      </c>
      <c r="AA9" s="1032">
        <v>4.393083907838622</v>
      </c>
      <c r="AB9" s="1032">
        <v>5.495548599681148</v>
      </c>
      <c r="AC9" s="1032">
        <v>12.842879075411851</v>
      </c>
      <c r="AD9" s="1032">
        <v>28.557642773845426</v>
      </c>
      <c r="AE9" s="1032"/>
      <c r="AF9" s="1032">
        <v>58.91137685711808</v>
      </c>
      <c r="AG9" s="1032">
        <v>4.896929251428745</v>
      </c>
      <c r="AH9" s="1032">
        <v>5.866860093252915</v>
      </c>
      <c r="AI9" s="1032">
        <v>12.51281189363416</v>
      </c>
      <c r="AJ9" s="1032">
        <v>17.812021781418636</v>
      </c>
      <c r="AK9" s="1032"/>
      <c r="AL9" s="1032">
        <v>91.3265559354298</v>
      </c>
      <c r="AM9" s="1032">
        <v>0</v>
      </c>
      <c r="AN9" s="1032">
        <v>0.8723807410564915</v>
      </c>
      <c r="AO9" s="1032">
        <v>3.865715261699624</v>
      </c>
      <c r="AP9" s="1032">
        <v>3.9350561003880165</v>
      </c>
      <c r="AQ9" s="1032"/>
    </row>
    <row r="10" spans="1:43" s="1033" customFormat="1" ht="20.1" customHeight="1">
      <c r="A10" s="1031" t="s">
        <v>29</v>
      </c>
      <c r="B10" s="1032" t="s">
        <v>39</v>
      </c>
      <c r="C10" s="1032" t="s">
        <v>39</v>
      </c>
      <c r="D10" s="1032" t="s">
        <v>39</v>
      </c>
      <c r="E10" s="1032" t="s">
        <v>39</v>
      </c>
      <c r="F10" s="1032" t="s">
        <v>39</v>
      </c>
      <c r="G10" s="1032"/>
      <c r="H10" s="1032" t="s">
        <v>39</v>
      </c>
      <c r="I10" s="1032" t="s">
        <v>39</v>
      </c>
      <c r="J10" s="1032" t="s">
        <v>39</v>
      </c>
      <c r="K10" s="1032" t="s">
        <v>39</v>
      </c>
      <c r="L10" s="1032" t="s">
        <v>39</v>
      </c>
      <c r="M10" s="1032"/>
      <c r="N10" s="1032">
        <v>53.25285813592357</v>
      </c>
      <c r="O10" s="1032">
        <v>13.863956373951442</v>
      </c>
      <c r="P10" s="1032">
        <v>4.3180720336211715</v>
      </c>
      <c r="Q10" s="1032">
        <v>17.784748448533932</v>
      </c>
      <c r="R10" s="1032">
        <v>10.780341649552733</v>
      </c>
      <c r="S10" s="1032"/>
      <c r="T10" s="1032">
        <v>52.554080330012724</v>
      </c>
      <c r="U10" s="1032">
        <v>34.03120867092726</v>
      </c>
      <c r="V10" s="1032">
        <v>5.724217798611276</v>
      </c>
      <c r="W10" s="1032">
        <v>5.516811278527484</v>
      </c>
      <c r="X10" s="1032">
        <v>2.1736817794276333</v>
      </c>
      <c r="Y10" s="1032"/>
      <c r="Z10" s="1032">
        <v>75.0299785904781</v>
      </c>
      <c r="AA10" s="1032">
        <v>14.626973046406569</v>
      </c>
      <c r="AB10" s="1032">
        <v>3.1002462996296685</v>
      </c>
      <c r="AC10" s="1032">
        <v>4.949603743269477</v>
      </c>
      <c r="AD10" s="1032">
        <v>2.2931981320975363</v>
      </c>
      <c r="AE10" s="1032"/>
      <c r="AF10" s="1032">
        <v>65.96402729418219</v>
      </c>
      <c r="AG10" s="1032">
        <v>25.152772438087634</v>
      </c>
      <c r="AH10" s="1032">
        <v>3.61864279569858</v>
      </c>
      <c r="AI10" s="1032">
        <v>4.152491082279873</v>
      </c>
      <c r="AJ10" s="1032">
        <v>1.1120644879708141</v>
      </c>
      <c r="AK10" s="1032"/>
      <c r="AL10" s="1032" t="s">
        <v>39</v>
      </c>
      <c r="AM10" s="1032" t="s">
        <v>39</v>
      </c>
      <c r="AN10" s="1032" t="s">
        <v>39</v>
      </c>
      <c r="AO10" s="1032" t="s">
        <v>39</v>
      </c>
      <c r="AP10" s="1032" t="s">
        <v>39</v>
      </c>
      <c r="AQ10" s="1032"/>
    </row>
    <row r="11" spans="1:43" s="1033" customFormat="1" ht="20.1" customHeight="1">
      <c r="A11" s="1031" t="s">
        <v>30</v>
      </c>
      <c r="B11" s="1032" t="s">
        <v>39</v>
      </c>
      <c r="C11" s="1032" t="s">
        <v>39</v>
      </c>
      <c r="D11" s="1032" t="s">
        <v>39</v>
      </c>
      <c r="E11" s="1032" t="s">
        <v>39</v>
      </c>
      <c r="F11" s="1032" t="s">
        <v>39</v>
      </c>
      <c r="G11" s="1032"/>
      <c r="H11" s="1032" t="s">
        <v>39</v>
      </c>
      <c r="I11" s="1032" t="s">
        <v>39</v>
      </c>
      <c r="J11" s="1032" t="s">
        <v>39</v>
      </c>
      <c r="K11" s="1032" t="s">
        <v>39</v>
      </c>
      <c r="L11" s="1032" t="s">
        <v>39</v>
      </c>
      <c r="M11" s="1032"/>
      <c r="N11" s="1032">
        <v>63.04216064810028</v>
      </c>
      <c r="O11" s="1032">
        <v>10.976799160031911</v>
      </c>
      <c r="P11" s="1032">
        <v>4.584483960156998</v>
      </c>
      <c r="Q11" s="1032">
        <v>19.18525112877017</v>
      </c>
      <c r="R11" s="1032">
        <v>2.2112882901286093</v>
      </c>
      <c r="S11" s="1032"/>
      <c r="T11" s="1032">
        <v>78.98519397648258</v>
      </c>
      <c r="U11" s="1032">
        <v>9.892845285091719</v>
      </c>
      <c r="V11" s="1032">
        <v>2.8026184319444627</v>
      </c>
      <c r="W11" s="1032">
        <v>4.431949407811123</v>
      </c>
      <c r="X11" s="1032">
        <v>3.887392790788888</v>
      </c>
      <c r="Y11" s="1032"/>
      <c r="Z11" s="1032">
        <v>91.35418536739945</v>
      </c>
      <c r="AA11" s="1032">
        <v>3.330988269558378</v>
      </c>
      <c r="AB11" s="1032">
        <v>1.2932886023709949</v>
      </c>
      <c r="AC11" s="1032">
        <v>2.2079701143260078</v>
      </c>
      <c r="AD11" s="1032">
        <v>1.813567502042425</v>
      </c>
      <c r="AE11" s="1032"/>
      <c r="AF11" s="1032">
        <v>85.78220401107063</v>
      </c>
      <c r="AG11" s="1032">
        <v>7.315080755095107</v>
      </c>
      <c r="AH11" s="1032">
        <v>1.8147396433129082</v>
      </c>
      <c r="AI11" s="1032">
        <v>2.8171450579777035</v>
      </c>
      <c r="AJ11" s="1032">
        <v>2.2708302863699696</v>
      </c>
      <c r="AK11" s="1032"/>
      <c r="AL11" s="1032">
        <v>92.82764249379085</v>
      </c>
      <c r="AM11" s="1032">
        <v>0.33068550401395913</v>
      </c>
      <c r="AN11" s="1032">
        <v>1.0026103047231738</v>
      </c>
      <c r="AO11" s="1032">
        <v>2.9708423836293587</v>
      </c>
      <c r="AP11" s="1032">
        <v>2.8681188015314056</v>
      </c>
      <c r="AQ11" s="1032"/>
    </row>
    <row r="12" spans="1:43" s="1033" customFormat="1" ht="20.1" customHeight="1">
      <c r="A12" s="1031" t="s">
        <v>31</v>
      </c>
      <c r="B12" s="1032" t="s">
        <v>39</v>
      </c>
      <c r="C12" s="1032" t="s">
        <v>39</v>
      </c>
      <c r="D12" s="1032" t="s">
        <v>39</v>
      </c>
      <c r="E12" s="1032" t="s">
        <v>39</v>
      </c>
      <c r="F12" s="1032" t="s">
        <v>39</v>
      </c>
      <c r="G12" s="1032"/>
      <c r="H12" s="1032">
        <v>100</v>
      </c>
      <c r="I12" s="1032">
        <v>0</v>
      </c>
      <c r="J12" s="1032">
        <v>0</v>
      </c>
      <c r="K12" s="1032">
        <v>0</v>
      </c>
      <c r="L12" s="1032">
        <v>0</v>
      </c>
      <c r="M12" s="1032"/>
      <c r="N12" s="1032">
        <v>91.53129237960587</v>
      </c>
      <c r="O12" s="1032">
        <v>5.245513171942177</v>
      </c>
      <c r="P12" s="1032">
        <v>1.9599215165767379</v>
      </c>
      <c r="Q12" s="1032">
        <v>0</v>
      </c>
      <c r="R12" s="1032">
        <v>1.262912254378625</v>
      </c>
      <c r="S12" s="1032"/>
      <c r="T12" s="1032">
        <v>73.11477068485245</v>
      </c>
      <c r="U12" s="1032">
        <v>11.005519203816794</v>
      </c>
      <c r="V12" s="1032">
        <v>3.985126055375056</v>
      </c>
      <c r="W12" s="1032">
        <v>10.039539581777177</v>
      </c>
      <c r="X12" s="1032">
        <v>1.8550368611160817</v>
      </c>
      <c r="Y12" s="1032"/>
      <c r="Z12" s="1032">
        <v>74.17379555542485</v>
      </c>
      <c r="AA12" s="1032">
        <v>15.031860699290323</v>
      </c>
      <c r="AB12" s="1032">
        <v>2.6362566884916974</v>
      </c>
      <c r="AC12" s="1032">
        <v>7.135318419770395</v>
      </c>
      <c r="AD12" s="1032">
        <v>1.0227662805405684</v>
      </c>
      <c r="AE12" s="1032"/>
      <c r="AF12" s="1032">
        <v>63.21280529380778</v>
      </c>
      <c r="AG12" s="1032">
        <v>16.500695945270447</v>
      </c>
      <c r="AH12" s="1032">
        <v>4.56012165112171</v>
      </c>
      <c r="AI12" s="1032">
        <v>14.433207166330394</v>
      </c>
      <c r="AJ12" s="1032">
        <v>1.293169633568406</v>
      </c>
      <c r="AK12" s="1032"/>
      <c r="AL12" s="1032">
        <v>93.09328666373038</v>
      </c>
      <c r="AM12" s="1032">
        <v>1.619589245277937</v>
      </c>
      <c r="AN12" s="1032">
        <v>1.419973386528031</v>
      </c>
      <c r="AO12" s="1032">
        <v>3.5043215238600336</v>
      </c>
      <c r="AP12" s="1032">
        <v>0.3628285878442794</v>
      </c>
      <c r="AQ12" s="1032"/>
    </row>
    <row r="13" spans="1:43" s="1033" customFormat="1" ht="20.1" customHeight="1">
      <c r="A13" s="1031" t="s">
        <v>32</v>
      </c>
      <c r="B13" s="1032" t="s">
        <v>39</v>
      </c>
      <c r="C13" s="1032" t="s">
        <v>39</v>
      </c>
      <c r="D13" s="1032" t="s">
        <v>39</v>
      </c>
      <c r="E13" s="1032" t="s">
        <v>39</v>
      </c>
      <c r="F13" s="1032" t="s">
        <v>39</v>
      </c>
      <c r="G13" s="1032"/>
      <c r="H13" s="1032" t="s">
        <v>39</v>
      </c>
      <c r="I13" s="1032" t="s">
        <v>39</v>
      </c>
      <c r="J13" s="1032" t="s">
        <v>39</v>
      </c>
      <c r="K13" s="1032" t="s">
        <v>39</v>
      </c>
      <c r="L13" s="1032" t="s">
        <v>39</v>
      </c>
      <c r="M13" s="1032"/>
      <c r="N13" s="1032">
        <v>84.4129277886456</v>
      </c>
      <c r="O13" s="1032">
        <v>1.0967726103082953</v>
      </c>
      <c r="P13" s="1032">
        <v>8.43079306984147</v>
      </c>
      <c r="Q13" s="1032">
        <v>0</v>
      </c>
      <c r="R13" s="1032">
        <v>6.059331243908766</v>
      </c>
      <c r="S13" s="1032"/>
      <c r="T13" s="1032">
        <v>65.12759894504883</v>
      </c>
      <c r="U13" s="1032">
        <v>14.031783746075522</v>
      </c>
      <c r="V13" s="1032">
        <v>7.024217301071848</v>
      </c>
      <c r="W13" s="1032">
        <v>6.79437363526966</v>
      </c>
      <c r="X13" s="1032">
        <v>7.0220233602584265</v>
      </c>
      <c r="Y13" s="1032"/>
      <c r="Z13" s="1032">
        <v>75.8294798081729</v>
      </c>
      <c r="AA13" s="1032">
        <v>9.486718801173048</v>
      </c>
      <c r="AB13" s="1032">
        <v>3.992126045404703</v>
      </c>
      <c r="AC13" s="1032">
        <v>6.185800651820538</v>
      </c>
      <c r="AD13" s="1032">
        <v>4.505871762712823</v>
      </c>
      <c r="AE13" s="1032"/>
      <c r="AF13" s="1032">
        <v>52.84527090556941</v>
      </c>
      <c r="AG13" s="1032">
        <v>17.927148699321844</v>
      </c>
      <c r="AH13" s="1032">
        <v>7.93072083556378</v>
      </c>
      <c r="AI13" s="1032">
        <v>16.375714558563907</v>
      </c>
      <c r="AJ13" s="1032">
        <v>4.921141459888396</v>
      </c>
      <c r="AK13" s="1032"/>
      <c r="AL13" s="1032" t="s">
        <v>39</v>
      </c>
      <c r="AM13" s="1032" t="s">
        <v>39</v>
      </c>
      <c r="AN13" s="1032" t="s">
        <v>39</v>
      </c>
      <c r="AO13" s="1032" t="s">
        <v>39</v>
      </c>
      <c r="AP13" s="1032" t="s">
        <v>39</v>
      </c>
      <c r="AQ13" s="1032"/>
    </row>
    <row r="14" spans="1:43" s="1033" customFormat="1" ht="20.1" customHeight="1">
      <c r="A14" s="1031" t="s">
        <v>33</v>
      </c>
      <c r="B14" s="1032" t="s">
        <v>39</v>
      </c>
      <c r="C14" s="1032" t="s">
        <v>39</v>
      </c>
      <c r="D14" s="1032" t="s">
        <v>39</v>
      </c>
      <c r="E14" s="1032" t="s">
        <v>39</v>
      </c>
      <c r="F14" s="1032" t="s">
        <v>39</v>
      </c>
      <c r="G14" s="1032"/>
      <c r="H14" s="1032" t="s">
        <v>39</v>
      </c>
      <c r="I14" s="1032" t="s">
        <v>39</v>
      </c>
      <c r="J14" s="1032" t="s">
        <v>39</v>
      </c>
      <c r="K14" s="1032" t="s">
        <v>39</v>
      </c>
      <c r="L14" s="1032" t="s">
        <v>39</v>
      </c>
      <c r="M14" s="1032"/>
      <c r="N14" s="1032">
        <v>50.806947534965644</v>
      </c>
      <c r="O14" s="1032">
        <v>4.535772322872541</v>
      </c>
      <c r="P14" s="1032">
        <v>2.2791874018448297</v>
      </c>
      <c r="Q14" s="1032">
        <v>18.860912906406245</v>
      </c>
      <c r="R14" s="1032">
        <v>23.5170629245272</v>
      </c>
      <c r="S14" s="1032"/>
      <c r="T14" s="1032" t="s">
        <v>39</v>
      </c>
      <c r="U14" s="1032" t="s">
        <v>39</v>
      </c>
      <c r="V14" s="1032" t="s">
        <v>39</v>
      </c>
      <c r="W14" s="1032" t="s">
        <v>39</v>
      </c>
      <c r="X14" s="1032" t="s">
        <v>39</v>
      </c>
      <c r="Y14" s="1032"/>
      <c r="Z14" s="1032" t="s">
        <v>39</v>
      </c>
      <c r="AA14" s="1032" t="s">
        <v>39</v>
      </c>
      <c r="AB14" s="1032" t="s">
        <v>39</v>
      </c>
      <c r="AC14" s="1032" t="s">
        <v>39</v>
      </c>
      <c r="AD14" s="1032" t="s">
        <v>39</v>
      </c>
      <c r="AE14" s="1032"/>
      <c r="AF14" s="1032">
        <v>84.86143342226353</v>
      </c>
      <c r="AG14" s="1032">
        <v>2.3040154160375814</v>
      </c>
      <c r="AH14" s="1032">
        <v>2.786324841348611</v>
      </c>
      <c r="AI14" s="1032">
        <v>5.451298701983682</v>
      </c>
      <c r="AJ14" s="1032">
        <v>4.59692726820137</v>
      </c>
      <c r="AK14" s="1032"/>
      <c r="AL14" s="1032" t="s">
        <v>39</v>
      </c>
      <c r="AM14" s="1032" t="s">
        <v>39</v>
      </c>
      <c r="AN14" s="1032" t="s">
        <v>39</v>
      </c>
      <c r="AO14" s="1032" t="s">
        <v>39</v>
      </c>
      <c r="AP14" s="1032" t="s">
        <v>39</v>
      </c>
      <c r="AQ14" s="1032"/>
    </row>
    <row r="15" spans="1:43" s="1033" customFormat="1" ht="20.1" customHeight="1">
      <c r="A15" s="1031" t="s">
        <v>34</v>
      </c>
      <c r="B15" s="1032" t="s">
        <v>39</v>
      </c>
      <c r="C15" s="1032" t="s">
        <v>39</v>
      </c>
      <c r="D15" s="1032" t="s">
        <v>39</v>
      </c>
      <c r="E15" s="1032" t="s">
        <v>39</v>
      </c>
      <c r="F15" s="1032" t="s">
        <v>39</v>
      </c>
      <c r="G15" s="1032"/>
      <c r="H15" s="1032" t="s">
        <v>39</v>
      </c>
      <c r="I15" s="1032" t="s">
        <v>39</v>
      </c>
      <c r="J15" s="1032" t="s">
        <v>39</v>
      </c>
      <c r="K15" s="1032" t="s">
        <v>39</v>
      </c>
      <c r="L15" s="1032" t="s">
        <v>39</v>
      </c>
      <c r="M15" s="1032"/>
      <c r="N15" s="1032" t="s">
        <v>39</v>
      </c>
      <c r="O15" s="1032" t="s">
        <v>39</v>
      </c>
      <c r="P15" s="1032" t="s">
        <v>39</v>
      </c>
      <c r="Q15" s="1032" t="s">
        <v>39</v>
      </c>
      <c r="R15" s="1032" t="s">
        <v>39</v>
      </c>
      <c r="S15" s="1032"/>
      <c r="T15" s="1032" t="s">
        <v>39</v>
      </c>
      <c r="U15" s="1032" t="s">
        <v>39</v>
      </c>
      <c r="V15" s="1032" t="s">
        <v>39</v>
      </c>
      <c r="W15" s="1032" t="s">
        <v>39</v>
      </c>
      <c r="X15" s="1032" t="s">
        <v>39</v>
      </c>
      <c r="Y15" s="1032"/>
      <c r="Z15" s="1032" t="s">
        <v>39</v>
      </c>
      <c r="AA15" s="1032" t="s">
        <v>39</v>
      </c>
      <c r="AB15" s="1032" t="s">
        <v>39</v>
      </c>
      <c r="AC15" s="1032" t="s">
        <v>39</v>
      </c>
      <c r="AD15" s="1032" t="s">
        <v>39</v>
      </c>
      <c r="AE15" s="1032"/>
      <c r="AF15" s="1032" t="s">
        <v>39</v>
      </c>
      <c r="AG15" s="1032" t="s">
        <v>39</v>
      </c>
      <c r="AH15" s="1032" t="s">
        <v>39</v>
      </c>
      <c r="AI15" s="1032" t="s">
        <v>39</v>
      </c>
      <c r="AJ15" s="1032" t="s">
        <v>39</v>
      </c>
      <c r="AK15" s="1032"/>
      <c r="AL15" s="1032" t="s">
        <v>39</v>
      </c>
      <c r="AM15" s="1032" t="s">
        <v>39</v>
      </c>
      <c r="AN15" s="1032" t="s">
        <v>39</v>
      </c>
      <c r="AO15" s="1032" t="s">
        <v>39</v>
      </c>
      <c r="AP15" s="1032" t="s">
        <v>39</v>
      </c>
      <c r="AQ15" s="1032"/>
    </row>
    <row r="16" spans="1:43" s="1033" customFormat="1" ht="20.1" customHeight="1">
      <c r="A16" s="1031" t="s">
        <v>878</v>
      </c>
      <c r="B16" s="1032">
        <v>100</v>
      </c>
      <c r="C16" s="1032">
        <v>0</v>
      </c>
      <c r="D16" s="1032">
        <v>0</v>
      </c>
      <c r="E16" s="1032">
        <v>0</v>
      </c>
      <c r="F16" s="1032">
        <v>0</v>
      </c>
      <c r="G16" s="1032"/>
      <c r="H16" s="1032">
        <v>95.50385951349622</v>
      </c>
      <c r="I16" s="1032">
        <v>4.496140486503774</v>
      </c>
      <c r="J16" s="1032">
        <v>0</v>
      </c>
      <c r="K16" s="1032">
        <v>0</v>
      </c>
      <c r="L16" s="1032">
        <v>0</v>
      </c>
      <c r="M16" s="1032"/>
      <c r="N16" s="1032">
        <v>85.33406874105312</v>
      </c>
      <c r="O16" s="1032">
        <v>8.179547636891142</v>
      </c>
      <c r="P16" s="1032">
        <v>1.358630984407028</v>
      </c>
      <c r="Q16" s="1032">
        <v>2.869566804141926</v>
      </c>
      <c r="R16" s="1032">
        <v>2.2581841104064795</v>
      </c>
      <c r="S16" s="1032"/>
      <c r="T16" s="1032">
        <v>72.8638195381031</v>
      </c>
      <c r="U16" s="1032">
        <v>7.9345010945740215</v>
      </c>
      <c r="V16" s="1032">
        <v>2.7172408555961995</v>
      </c>
      <c r="W16" s="1032">
        <v>4.231663797261613</v>
      </c>
      <c r="X16" s="1032">
        <v>12.252773828367621</v>
      </c>
      <c r="Y16" s="1032"/>
      <c r="Z16" s="1032">
        <v>85.42056348235072</v>
      </c>
      <c r="AA16" s="1032">
        <v>4.906994379616479</v>
      </c>
      <c r="AB16" s="1032">
        <v>1.1610735636585903</v>
      </c>
      <c r="AC16" s="1032">
        <v>3.071019619995166</v>
      </c>
      <c r="AD16" s="1032">
        <v>5.440337743209507</v>
      </c>
      <c r="AE16" s="1032"/>
      <c r="AF16" s="1032">
        <v>85.05514600981301</v>
      </c>
      <c r="AG16" s="1032">
        <v>3.9079586916470945</v>
      </c>
      <c r="AH16" s="1032">
        <v>2.932770782311058</v>
      </c>
      <c r="AI16" s="1032">
        <v>4.210378904428861</v>
      </c>
      <c r="AJ16" s="1032">
        <v>3.893745438499326</v>
      </c>
      <c r="AK16" s="1032"/>
      <c r="AL16" s="1032" t="s">
        <v>39</v>
      </c>
      <c r="AM16" s="1032" t="s">
        <v>39</v>
      </c>
      <c r="AN16" s="1032" t="s">
        <v>39</v>
      </c>
      <c r="AO16" s="1032" t="s">
        <v>39</v>
      </c>
      <c r="AP16" s="1032" t="s">
        <v>39</v>
      </c>
      <c r="AQ16" s="1032"/>
    </row>
    <row r="17" spans="1:43" s="1033" customFormat="1" ht="20.1" customHeight="1">
      <c r="A17" s="1031" t="s">
        <v>36</v>
      </c>
      <c r="B17" s="1032" t="s">
        <v>39</v>
      </c>
      <c r="C17" s="1032" t="s">
        <v>39</v>
      </c>
      <c r="D17" s="1032" t="s">
        <v>39</v>
      </c>
      <c r="E17" s="1032" t="s">
        <v>39</v>
      </c>
      <c r="F17" s="1032" t="s">
        <v>39</v>
      </c>
      <c r="G17" s="1032"/>
      <c r="H17" s="1032">
        <v>100</v>
      </c>
      <c r="I17" s="1032">
        <v>0</v>
      </c>
      <c r="J17" s="1032">
        <v>0</v>
      </c>
      <c r="K17" s="1032">
        <v>0</v>
      </c>
      <c r="L17" s="1032">
        <v>0</v>
      </c>
      <c r="M17" s="1032"/>
      <c r="N17" s="1032">
        <v>71.11807725489719</v>
      </c>
      <c r="O17" s="1032">
        <v>1.8222613095083564</v>
      </c>
      <c r="P17" s="1032">
        <v>4.587309619875297</v>
      </c>
      <c r="Q17" s="1032">
        <v>22.47234835884272</v>
      </c>
      <c r="R17" s="1032">
        <v>0</v>
      </c>
      <c r="S17" s="1032"/>
      <c r="T17" s="1032">
        <v>77.20032783619264</v>
      </c>
      <c r="U17" s="1032">
        <v>9.27768394882482</v>
      </c>
      <c r="V17" s="1032">
        <v>3.153547294994237</v>
      </c>
      <c r="W17" s="1032">
        <v>5.713658763737519</v>
      </c>
      <c r="X17" s="1032">
        <v>4.654781401525195</v>
      </c>
      <c r="Y17" s="1032"/>
      <c r="Z17" s="1032">
        <v>84.09530194715916</v>
      </c>
      <c r="AA17" s="1032">
        <v>4.675575630132308</v>
      </c>
      <c r="AB17" s="1032">
        <v>2.058428791711679</v>
      </c>
      <c r="AC17" s="1032">
        <v>4.276488334264671</v>
      </c>
      <c r="AD17" s="1032">
        <v>4.89420483367598</v>
      </c>
      <c r="AE17" s="1032"/>
      <c r="AF17" s="1032">
        <v>78.00087570607045</v>
      </c>
      <c r="AG17" s="1032">
        <v>7.369430693121104</v>
      </c>
      <c r="AH17" s="1032">
        <v>2.581089653903584</v>
      </c>
      <c r="AI17" s="1032">
        <v>5.771867268673436</v>
      </c>
      <c r="AJ17" s="1032">
        <v>6.27673500416132</v>
      </c>
      <c r="AK17" s="1032"/>
      <c r="AL17" s="1032" t="s">
        <v>39</v>
      </c>
      <c r="AM17" s="1032" t="s">
        <v>39</v>
      </c>
      <c r="AN17" s="1032" t="s">
        <v>39</v>
      </c>
      <c r="AO17" s="1032" t="s">
        <v>39</v>
      </c>
      <c r="AP17" s="1032" t="s">
        <v>39</v>
      </c>
      <c r="AQ17" s="1032"/>
    </row>
    <row r="18" spans="1:43" s="1033" customFormat="1" ht="20.1" customHeight="1">
      <c r="A18" s="1031" t="s">
        <v>37</v>
      </c>
      <c r="B18" s="1032">
        <v>100</v>
      </c>
      <c r="C18" s="1032">
        <v>0</v>
      </c>
      <c r="D18" s="1032">
        <v>0</v>
      </c>
      <c r="E18" s="1032">
        <v>0</v>
      </c>
      <c r="F18" s="1032">
        <v>0</v>
      </c>
      <c r="G18" s="1032"/>
      <c r="H18" s="1032" t="s">
        <v>39</v>
      </c>
      <c r="I18" s="1032" t="s">
        <v>39</v>
      </c>
      <c r="J18" s="1032" t="s">
        <v>39</v>
      </c>
      <c r="K18" s="1032" t="s">
        <v>39</v>
      </c>
      <c r="L18" s="1032" t="s">
        <v>39</v>
      </c>
      <c r="M18" s="1032"/>
      <c r="N18" s="1032">
        <v>87.57302787019464</v>
      </c>
      <c r="O18" s="1032">
        <v>4.2885984899582095</v>
      </c>
      <c r="P18" s="1032">
        <v>5.230012247552827</v>
      </c>
      <c r="Q18" s="1032">
        <v>0.9750193997497065</v>
      </c>
      <c r="R18" s="1032">
        <v>1.9333386535171315</v>
      </c>
      <c r="S18" s="1032"/>
      <c r="T18" s="1032">
        <v>77.3789471875884</v>
      </c>
      <c r="U18" s="1032">
        <v>8.400457110042172</v>
      </c>
      <c r="V18" s="1032">
        <v>3.7578487011661132</v>
      </c>
      <c r="W18" s="1032">
        <v>6.478528995969573</v>
      </c>
      <c r="X18" s="1032">
        <v>3.984217331807532</v>
      </c>
      <c r="Y18" s="1032"/>
      <c r="Z18" s="1032">
        <v>90.29551261141654</v>
      </c>
      <c r="AA18" s="1032">
        <v>1.5718901844518907</v>
      </c>
      <c r="AB18" s="1032">
        <v>1.5495864343056875</v>
      </c>
      <c r="AC18" s="1032">
        <v>3.952437551688886</v>
      </c>
      <c r="AD18" s="1032">
        <v>2.630572234184191</v>
      </c>
      <c r="AE18" s="1032"/>
      <c r="AF18" s="1032">
        <v>79.15879939636763</v>
      </c>
      <c r="AG18" s="1032">
        <v>7.816397153363298</v>
      </c>
      <c r="AH18" s="1032">
        <v>3.9099922766211934</v>
      </c>
      <c r="AI18" s="1032">
        <v>5.551547376780142</v>
      </c>
      <c r="AJ18" s="1032">
        <v>3.5632624009923</v>
      </c>
      <c r="AK18" s="1032"/>
      <c r="AL18" s="1032">
        <v>73.67981888866227</v>
      </c>
      <c r="AM18" s="1032">
        <v>4.843794554276199</v>
      </c>
      <c r="AN18" s="1032">
        <v>3.8411761827917577</v>
      </c>
      <c r="AO18" s="1032">
        <v>7.777035679316715</v>
      </c>
      <c r="AP18" s="1032">
        <v>9.858171024630398</v>
      </c>
      <c r="AQ18" s="1032"/>
    </row>
    <row r="19" spans="1:43" s="1033" customFormat="1" ht="20.1" customHeight="1" thickBot="1">
      <c r="A19" s="1034" t="s">
        <v>38</v>
      </c>
      <c r="B19" s="1035">
        <v>100</v>
      </c>
      <c r="C19" s="1035">
        <v>0</v>
      </c>
      <c r="D19" s="1035">
        <v>0</v>
      </c>
      <c r="E19" s="1035">
        <v>0</v>
      </c>
      <c r="F19" s="1035">
        <v>0</v>
      </c>
      <c r="G19" s="1035"/>
      <c r="H19" s="1035">
        <v>97.53845700395492</v>
      </c>
      <c r="I19" s="1035">
        <v>2.46154299604508</v>
      </c>
      <c r="J19" s="1035">
        <v>0</v>
      </c>
      <c r="K19" s="1035">
        <v>0</v>
      </c>
      <c r="L19" s="1035">
        <v>0</v>
      </c>
      <c r="M19" s="1035"/>
      <c r="N19" s="1035">
        <v>79.52839749231543</v>
      </c>
      <c r="O19" s="1035">
        <v>6.411637594293122</v>
      </c>
      <c r="P19" s="1035">
        <v>3.52630798665715</v>
      </c>
      <c r="Q19" s="1035">
        <v>8.167954361833322</v>
      </c>
      <c r="R19" s="1035">
        <v>2.3656953664840246</v>
      </c>
      <c r="S19" s="1035"/>
      <c r="T19" s="1035">
        <v>65.16963349540687</v>
      </c>
      <c r="U19" s="1035">
        <v>18.497189087173904</v>
      </c>
      <c r="V19" s="1035">
        <v>4.334302496026564</v>
      </c>
      <c r="W19" s="1035">
        <v>5.835513631302916</v>
      </c>
      <c r="X19" s="1035">
        <v>6.163360823621494</v>
      </c>
      <c r="Y19" s="1035"/>
      <c r="Z19" s="1035">
        <v>80.82859236585097</v>
      </c>
      <c r="AA19" s="1035">
        <v>8.861026777712635</v>
      </c>
      <c r="AB19" s="1035">
        <v>2.4493864461232744</v>
      </c>
      <c r="AC19" s="1035">
        <v>4.420285734473599</v>
      </c>
      <c r="AD19" s="1035">
        <v>3.4407081015276066</v>
      </c>
      <c r="AE19" s="1035"/>
      <c r="AF19" s="1035">
        <v>69.95082820177751</v>
      </c>
      <c r="AG19" s="1035">
        <v>6.616091722506674</v>
      </c>
      <c r="AH19" s="1035">
        <v>4.394395779855915</v>
      </c>
      <c r="AI19" s="1035">
        <v>9.38617663802667</v>
      </c>
      <c r="AJ19" s="1035">
        <v>9.652507317385016</v>
      </c>
      <c r="AK19" s="1035"/>
      <c r="AL19" s="1035">
        <v>90.40942950527248</v>
      </c>
      <c r="AM19" s="1035">
        <v>2.0519848972423516</v>
      </c>
      <c r="AN19" s="1035">
        <v>1.749768127508482</v>
      </c>
      <c r="AO19" s="1035">
        <v>4.09193708742122</v>
      </c>
      <c r="AP19" s="1035">
        <v>1.6968778525497914</v>
      </c>
      <c r="AQ19" s="1032"/>
    </row>
    <row r="20" spans="1:8" s="1033" customFormat="1" ht="15.75" customHeight="1">
      <c r="A20" s="1036" t="s">
        <v>954</v>
      </c>
      <c r="B20" s="1037"/>
      <c r="C20" s="1037"/>
      <c r="D20" s="1037"/>
      <c r="E20" s="1037"/>
      <c r="F20" s="1037"/>
      <c r="G20" s="1037"/>
      <c r="H20" s="1037"/>
    </row>
    <row r="21" s="1033" customFormat="1" ht="12.75" customHeight="1">
      <c r="A21" s="1037" t="s">
        <v>955</v>
      </c>
    </row>
    <row r="22" spans="1:6" s="1033" customFormat="1" ht="15">
      <c r="A22" s="1037" t="s">
        <v>956</v>
      </c>
      <c r="B22" s="1038"/>
      <c r="C22" s="1038"/>
      <c r="D22" s="1038"/>
      <c r="E22" s="1038"/>
      <c r="F22" s="1038"/>
    </row>
    <row r="23" ht="15">
      <c r="A23" s="1039" t="s">
        <v>957</v>
      </c>
    </row>
    <row r="24" ht="15">
      <c r="A24" s="1039" t="s">
        <v>958</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40" customWidth="1"/>
    <col min="2" max="31" width="8.7109375" style="1040" customWidth="1"/>
    <col min="32" max="32" width="9.421875" style="1040" customWidth="1"/>
    <col min="33" max="33" width="8.7109375" style="1040" customWidth="1"/>
    <col min="34" max="34" width="12.00390625" style="1040" bestFit="1" customWidth="1"/>
    <col min="35" max="16384" width="11.421875" style="1041" customWidth="1"/>
  </cols>
  <sheetData>
    <row r="1" spans="1:4" ht="18" customHeight="1">
      <c r="A1" s="1365" t="s">
        <v>1053</v>
      </c>
      <c r="B1" s="1365"/>
      <c r="C1" s="1365"/>
      <c r="D1" s="1365"/>
    </row>
    <row r="2" spans="5:15" ht="21" customHeight="1">
      <c r="E2" s="540"/>
      <c r="F2" s="540"/>
      <c r="G2" s="540"/>
      <c r="L2" s="540" t="s">
        <v>959</v>
      </c>
      <c r="M2" s="540"/>
      <c r="N2" s="540"/>
      <c r="O2" s="540"/>
    </row>
    <row r="3" spans="17:20" ht="18.75" customHeight="1">
      <c r="Q3" s="1366">
        <v>44316</v>
      </c>
      <c r="R3" s="1366"/>
      <c r="S3" s="1366"/>
      <c r="T3" s="1366"/>
    </row>
    <row r="4" spans="1:4" ht="15">
      <c r="A4" s="1042"/>
      <c r="B4" s="1043"/>
      <c r="C4" s="1042"/>
      <c r="D4" s="1042"/>
    </row>
    <row r="5" spans="1:34" ht="12.75" customHeight="1">
      <c r="A5" s="1044"/>
      <c r="B5" s="1367" t="s">
        <v>28</v>
      </c>
      <c r="C5" s="1367"/>
      <c r="D5" s="1368"/>
      <c r="E5" s="1368" t="s">
        <v>29</v>
      </c>
      <c r="F5" s="1364"/>
      <c r="G5" s="1364"/>
      <c r="H5" s="1364" t="s">
        <v>30</v>
      </c>
      <c r="I5" s="1364"/>
      <c r="J5" s="1364"/>
      <c r="K5" s="1364" t="s">
        <v>31</v>
      </c>
      <c r="L5" s="1364"/>
      <c r="M5" s="1364"/>
      <c r="N5" s="1364" t="s">
        <v>32</v>
      </c>
      <c r="O5" s="1364"/>
      <c r="P5" s="1364"/>
      <c r="Q5" s="1364" t="s">
        <v>33</v>
      </c>
      <c r="R5" s="1364"/>
      <c r="S5" s="1364"/>
      <c r="T5" s="1364" t="s">
        <v>34</v>
      </c>
      <c r="U5" s="1364"/>
      <c r="V5" s="1364"/>
      <c r="W5" s="1364" t="s">
        <v>35</v>
      </c>
      <c r="X5" s="1364"/>
      <c r="Y5" s="1364"/>
      <c r="Z5" s="1364" t="s">
        <v>36</v>
      </c>
      <c r="AA5" s="1364"/>
      <c r="AB5" s="1364"/>
      <c r="AC5" s="1364" t="s">
        <v>37</v>
      </c>
      <c r="AD5" s="1364"/>
      <c r="AE5" s="1364"/>
      <c r="AF5" s="1364" t="s">
        <v>428</v>
      </c>
      <c r="AG5" s="1364"/>
      <c r="AH5" s="1364"/>
    </row>
    <row r="6" spans="1:34" s="1049" customFormat="1" ht="38.25">
      <c r="A6" s="1045"/>
      <c r="B6" s="1046" t="s">
        <v>960</v>
      </c>
      <c r="C6" s="1047" t="s">
        <v>961</v>
      </c>
      <c r="D6" s="1048" t="s">
        <v>962</v>
      </c>
      <c r="E6" s="1046" t="s">
        <v>960</v>
      </c>
      <c r="F6" s="1047" t="s">
        <v>961</v>
      </c>
      <c r="G6" s="1048" t="s">
        <v>962</v>
      </c>
      <c r="H6" s="1046" t="s">
        <v>960</v>
      </c>
      <c r="I6" s="1047" t="s">
        <v>961</v>
      </c>
      <c r="J6" s="1048" t="s">
        <v>962</v>
      </c>
      <c r="K6" s="1046" t="s">
        <v>960</v>
      </c>
      <c r="L6" s="1047" t="s">
        <v>961</v>
      </c>
      <c r="M6" s="1048" t="s">
        <v>962</v>
      </c>
      <c r="N6" s="1046" t="s">
        <v>960</v>
      </c>
      <c r="O6" s="1047" t="s">
        <v>961</v>
      </c>
      <c r="P6" s="1048" t="s">
        <v>962</v>
      </c>
      <c r="Q6" s="1046" t="s">
        <v>960</v>
      </c>
      <c r="R6" s="1047" t="s">
        <v>961</v>
      </c>
      <c r="S6" s="1048" t="s">
        <v>962</v>
      </c>
      <c r="T6" s="1046" t="s">
        <v>960</v>
      </c>
      <c r="U6" s="1047" t="s">
        <v>961</v>
      </c>
      <c r="V6" s="1048" t="s">
        <v>962</v>
      </c>
      <c r="W6" s="1046" t="s">
        <v>960</v>
      </c>
      <c r="X6" s="1047" t="s">
        <v>961</v>
      </c>
      <c r="Y6" s="1048" t="s">
        <v>962</v>
      </c>
      <c r="Z6" s="1046" t="s">
        <v>960</v>
      </c>
      <c r="AA6" s="1047" t="s">
        <v>961</v>
      </c>
      <c r="AB6" s="1048" t="s">
        <v>962</v>
      </c>
      <c r="AC6" s="1046" t="s">
        <v>960</v>
      </c>
      <c r="AD6" s="1047" t="s">
        <v>961</v>
      </c>
      <c r="AE6" s="1048" t="s">
        <v>962</v>
      </c>
      <c r="AF6" s="1046" t="s">
        <v>960</v>
      </c>
      <c r="AG6" s="1047" t="s">
        <v>961</v>
      </c>
      <c r="AH6" s="1048" t="s">
        <v>962</v>
      </c>
    </row>
    <row r="7" spans="1:36" s="1049" customFormat="1" ht="15">
      <c r="A7" s="1050" t="s">
        <v>963</v>
      </c>
      <c r="B7" s="1051">
        <v>0</v>
      </c>
      <c r="C7" s="1052">
        <v>0</v>
      </c>
      <c r="D7" s="1053">
        <v>0</v>
      </c>
      <c r="E7" s="1051">
        <v>0</v>
      </c>
      <c r="F7" s="1052">
        <v>0</v>
      </c>
      <c r="G7" s="1053">
        <v>0</v>
      </c>
      <c r="H7" s="1051">
        <v>0</v>
      </c>
      <c r="I7" s="1052">
        <v>0</v>
      </c>
      <c r="J7" s="1053">
        <v>0</v>
      </c>
      <c r="K7" s="1051">
        <v>0</v>
      </c>
      <c r="L7" s="1052">
        <v>0</v>
      </c>
      <c r="M7" s="1053">
        <v>0</v>
      </c>
      <c r="N7" s="1051">
        <v>0</v>
      </c>
      <c r="O7" s="1052">
        <v>0</v>
      </c>
      <c r="P7" s="1053">
        <v>0</v>
      </c>
      <c r="Q7" s="1051">
        <v>0</v>
      </c>
      <c r="R7" s="1052">
        <v>0</v>
      </c>
      <c r="S7" s="1053">
        <v>0</v>
      </c>
      <c r="T7" s="1051">
        <v>0</v>
      </c>
      <c r="U7" s="1052">
        <v>0</v>
      </c>
      <c r="V7" s="1053">
        <v>0</v>
      </c>
      <c r="W7" s="1051">
        <v>0</v>
      </c>
      <c r="X7" s="1052">
        <v>110.58938473725905</v>
      </c>
      <c r="Y7" s="1053">
        <v>418.802</v>
      </c>
      <c r="Z7" s="1051">
        <v>0</v>
      </c>
      <c r="AA7" s="1052">
        <v>0</v>
      </c>
      <c r="AB7" s="1053">
        <v>0</v>
      </c>
      <c r="AC7" s="1051">
        <v>15500</v>
      </c>
      <c r="AD7" s="1052">
        <v>0</v>
      </c>
      <c r="AE7" s="1053">
        <v>15500</v>
      </c>
      <c r="AF7" s="1051">
        <v>15500</v>
      </c>
      <c r="AG7" s="1052">
        <v>110.58938473725905</v>
      </c>
      <c r="AH7" s="1053">
        <v>15918.802</v>
      </c>
      <c r="AI7" s="1054"/>
      <c r="AJ7" s="1054"/>
    </row>
    <row r="8" spans="1:36" s="1049" customFormat="1" ht="15">
      <c r="A8" s="1055" t="s">
        <v>964</v>
      </c>
      <c r="B8" s="1056">
        <v>0</v>
      </c>
      <c r="C8" s="1057">
        <v>0</v>
      </c>
      <c r="D8" s="1058">
        <v>0</v>
      </c>
      <c r="E8" s="1056">
        <v>0</v>
      </c>
      <c r="F8" s="1057">
        <v>0</v>
      </c>
      <c r="G8" s="1058">
        <v>0</v>
      </c>
      <c r="H8" s="1056">
        <v>0</v>
      </c>
      <c r="I8" s="1057">
        <v>0</v>
      </c>
      <c r="J8" s="1058">
        <v>0</v>
      </c>
      <c r="K8" s="1056">
        <v>0</v>
      </c>
      <c r="L8" s="1057">
        <v>0</v>
      </c>
      <c r="M8" s="1058">
        <v>0</v>
      </c>
      <c r="N8" s="1056">
        <v>0</v>
      </c>
      <c r="O8" s="1057">
        <v>0</v>
      </c>
      <c r="P8" s="1058">
        <v>0</v>
      </c>
      <c r="Q8" s="1056">
        <v>0</v>
      </c>
      <c r="R8" s="1057">
        <v>0</v>
      </c>
      <c r="S8" s="1058">
        <v>0</v>
      </c>
      <c r="T8" s="1056">
        <v>0</v>
      </c>
      <c r="U8" s="1057">
        <v>0</v>
      </c>
      <c r="V8" s="1058">
        <v>0</v>
      </c>
      <c r="W8" s="1056">
        <v>0</v>
      </c>
      <c r="X8" s="1057">
        <v>0</v>
      </c>
      <c r="Y8" s="1058">
        <v>0</v>
      </c>
      <c r="Z8" s="1056">
        <v>0</v>
      </c>
      <c r="AA8" s="1057">
        <v>0</v>
      </c>
      <c r="AB8" s="1058">
        <v>0</v>
      </c>
      <c r="AC8" s="1056">
        <v>0</v>
      </c>
      <c r="AD8" s="1057">
        <v>0</v>
      </c>
      <c r="AE8" s="1058">
        <v>0</v>
      </c>
      <c r="AF8" s="1056">
        <v>0</v>
      </c>
      <c r="AG8" s="1057">
        <v>0</v>
      </c>
      <c r="AH8" s="1059">
        <v>0</v>
      </c>
      <c r="AI8" s="1054"/>
      <c r="AJ8" s="1054"/>
    </row>
    <row r="9" spans="1:36" s="1049" customFormat="1" ht="15">
      <c r="A9" s="1055" t="s">
        <v>626</v>
      </c>
      <c r="B9" s="1056">
        <v>0</v>
      </c>
      <c r="C9" s="1058">
        <v>0</v>
      </c>
      <c r="D9" s="1058">
        <v>0</v>
      </c>
      <c r="E9" s="1056">
        <v>0</v>
      </c>
      <c r="F9" s="1058">
        <v>0</v>
      </c>
      <c r="G9" s="1058">
        <v>0</v>
      </c>
      <c r="H9" s="1056">
        <v>0</v>
      </c>
      <c r="I9" s="1058">
        <v>0</v>
      </c>
      <c r="J9" s="1058">
        <v>0</v>
      </c>
      <c r="K9" s="1056">
        <v>0</v>
      </c>
      <c r="L9" s="1058">
        <v>0</v>
      </c>
      <c r="M9" s="1058">
        <v>0</v>
      </c>
      <c r="N9" s="1056">
        <v>0</v>
      </c>
      <c r="O9" s="1058">
        <v>0</v>
      </c>
      <c r="P9" s="1058">
        <v>0</v>
      </c>
      <c r="Q9" s="1056">
        <v>0</v>
      </c>
      <c r="R9" s="1058">
        <v>0</v>
      </c>
      <c r="S9" s="1058">
        <v>0</v>
      </c>
      <c r="T9" s="1056">
        <v>0</v>
      </c>
      <c r="U9" s="1058">
        <v>0</v>
      </c>
      <c r="V9" s="1058">
        <v>0</v>
      </c>
      <c r="W9" s="1056">
        <v>0</v>
      </c>
      <c r="X9" s="1058">
        <v>0</v>
      </c>
      <c r="Y9" s="1058">
        <v>0</v>
      </c>
      <c r="Z9" s="1056">
        <v>0</v>
      </c>
      <c r="AA9" s="1058">
        <v>0</v>
      </c>
      <c r="AB9" s="1058">
        <v>0</v>
      </c>
      <c r="AC9" s="1056">
        <v>0</v>
      </c>
      <c r="AD9" s="1058">
        <v>0</v>
      </c>
      <c r="AE9" s="1058">
        <v>0</v>
      </c>
      <c r="AF9" s="1056">
        <v>0</v>
      </c>
      <c r="AG9" s="1058">
        <v>0</v>
      </c>
      <c r="AH9" s="1059">
        <v>0</v>
      </c>
      <c r="AI9" s="1054"/>
      <c r="AJ9" s="1054"/>
    </row>
    <row r="10" spans="1:36" s="1049" customFormat="1" ht="15">
      <c r="A10" s="1055" t="s">
        <v>395</v>
      </c>
      <c r="B10" s="1056">
        <v>0</v>
      </c>
      <c r="C10" s="1058">
        <v>0</v>
      </c>
      <c r="D10" s="1058">
        <v>0</v>
      </c>
      <c r="E10" s="1056">
        <v>0</v>
      </c>
      <c r="F10" s="1058">
        <v>0</v>
      </c>
      <c r="G10" s="1058">
        <v>0</v>
      </c>
      <c r="H10" s="1056">
        <v>0</v>
      </c>
      <c r="I10" s="1058">
        <v>0</v>
      </c>
      <c r="J10" s="1058">
        <v>0</v>
      </c>
      <c r="K10" s="1056">
        <v>0</v>
      </c>
      <c r="L10" s="1058">
        <v>0</v>
      </c>
      <c r="M10" s="1058">
        <v>0</v>
      </c>
      <c r="N10" s="1056">
        <v>0</v>
      </c>
      <c r="O10" s="1058">
        <v>0</v>
      </c>
      <c r="P10" s="1058">
        <v>0</v>
      </c>
      <c r="Q10" s="1056">
        <v>0</v>
      </c>
      <c r="R10" s="1058">
        <v>0</v>
      </c>
      <c r="S10" s="1058">
        <v>0</v>
      </c>
      <c r="T10" s="1056">
        <v>0</v>
      </c>
      <c r="U10" s="1058">
        <v>0</v>
      </c>
      <c r="V10" s="1058">
        <v>0</v>
      </c>
      <c r="W10" s="1056">
        <v>0</v>
      </c>
      <c r="X10" s="1058">
        <v>0</v>
      </c>
      <c r="Y10" s="1058">
        <v>0</v>
      </c>
      <c r="Z10" s="1056">
        <v>0</v>
      </c>
      <c r="AA10" s="1058">
        <v>0</v>
      </c>
      <c r="AB10" s="1058">
        <v>0</v>
      </c>
      <c r="AC10" s="1056">
        <v>0</v>
      </c>
      <c r="AD10" s="1058">
        <v>0</v>
      </c>
      <c r="AE10" s="1058">
        <v>0</v>
      </c>
      <c r="AF10" s="1056">
        <v>0</v>
      </c>
      <c r="AG10" s="1058">
        <v>0</v>
      </c>
      <c r="AH10" s="1059">
        <v>0</v>
      </c>
      <c r="AI10" s="1054"/>
      <c r="AJ10" s="1054"/>
    </row>
    <row r="11" spans="1:36" s="1049" customFormat="1" ht="15">
      <c r="A11" s="1055" t="s">
        <v>399</v>
      </c>
      <c r="B11" s="1056">
        <v>0</v>
      </c>
      <c r="C11" s="1058">
        <v>0</v>
      </c>
      <c r="D11" s="1058">
        <v>0</v>
      </c>
      <c r="E11" s="1056">
        <v>0</v>
      </c>
      <c r="F11" s="1058">
        <v>0</v>
      </c>
      <c r="G11" s="1058">
        <v>0</v>
      </c>
      <c r="H11" s="1056">
        <v>0</v>
      </c>
      <c r="I11" s="1058">
        <v>0</v>
      </c>
      <c r="J11" s="1058">
        <v>0</v>
      </c>
      <c r="K11" s="1056">
        <v>0</v>
      </c>
      <c r="L11" s="1058">
        <v>0</v>
      </c>
      <c r="M11" s="1058">
        <v>0</v>
      </c>
      <c r="N11" s="1056">
        <v>0</v>
      </c>
      <c r="O11" s="1058">
        <v>0</v>
      </c>
      <c r="P11" s="1058">
        <v>0</v>
      </c>
      <c r="Q11" s="1056">
        <v>0</v>
      </c>
      <c r="R11" s="1058">
        <v>0</v>
      </c>
      <c r="S11" s="1058">
        <v>0</v>
      </c>
      <c r="T11" s="1056">
        <v>0</v>
      </c>
      <c r="U11" s="1058">
        <v>0</v>
      </c>
      <c r="V11" s="1058">
        <v>0</v>
      </c>
      <c r="W11" s="1056">
        <v>0</v>
      </c>
      <c r="X11" s="1058">
        <v>0</v>
      </c>
      <c r="Y11" s="1058">
        <v>0</v>
      </c>
      <c r="Z11" s="1056">
        <v>0</v>
      </c>
      <c r="AA11" s="1058">
        <v>0</v>
      </c>
      <c r="AB11" s="1058">
        <v>0</v>
      </c>
      <c r="AC11" s="1056">
        <v>15500</v>
      </c>
      <c r="AD11" s="1058">
        <v>0</v>
      </c>
      <c r="AE11" s="1058">
        <v>15500</v>
      </c>
      <c r="AF11" s="1056">
        <v>15500</v>
      </c>
      <c r="AG11" s="1058">
        <v>0</v>
      </c>
      <c r="AH11" s="1059">
        <v>15500</v>
      </c>
      <c r="AI11" s="1054"/>
      <c r="AJ11" s="1054"/>
    </row>
    <row r="12" spans="1:36" s="1049" customFormat="1" ht="15">
      <c r="A12" s="1055" t="s">
        <v>627</v>
      </c>
      <c r="B12" s="1056">
        <v>0</v>
      </c>
      <c r="C12" s="1058">
        <v>0</v>
      </c>
      <c r="D12" s="1058">
        <v>0</v>
      </c>
      <c r="E12" s="1056">
        <v>0</v>
      </c>
      <c r="F12" s="1058">
        <v>0</v>
      </c>
      <c r="G12" s="1058">
        <v>0</v>
      </c>
      <c r="H12" s="1056">
        <v>0</v>
      </c>
      <c r="I12" s="1058">
        <v>0</v>
      </c>
      <c r="J12" s="1058">
        <v>0</v>
      </c>
      <c r="K12" s="1056">
        <v>0</v>
      </c>
      <c r="L12" s="1058">
        <v>0</v>
      </c>
      <c r="M12" s="1058">
        <v>0</v>
      </c>
      <c r="N12" s="1056">
        <v>0</v>
      </c>
      <c r="O12" s="1058">
        <v>0</v>
      </c>
      <c r="P12" s="1058">
        <v>0</v>
      </c>
      <c r="Q12" s="1056">
        <v>0</v>
      </c>
      <c r="R12" s="1058">
        <v>0</v>
      </c>
      <c r="S12" s="1058">
        <v>0</v>
      </c>
      <c r="T12" s="1056">
        <v>0</v>
      </c>
      <c r="U12" s="1058">
        <v>0</v>
      </c>
      <c r="V12" s="1058">
        <v>0</v>
      </c>
      <c r="W12" s="1056">
        <v>0</v>
      </c>
      <c r="X12" s="1058">
        <v>0</v>
      </c>
      <c r="Y12" s="1058">
        <v>0</v>
      </c>
      <c r="Z12" s="1056">
        <v>0</v>
      </c>
      <c r="AA12" s="1058">
        <v>0</v>
      </c>
      <c r="AB12" s="1058">
        <v>0</v>
      </c>
      <c r="AC12" s="1056">
        <v>0</v>
      </c>
      <c r="AD12" s="1058">
        <v>0</v>
      </c>
      <c r="AE12" s="1058">
        <v>0</v>
      </c>
      <c r="AF12" s="1056">
        <v>0</v>
      </c>
      <c r="AG12" s="1058">
        <v>0</v>
      </c>
      <c r="AH12" s="1059">
        <v>0</v>
      </c>
      <c r="AI12" s="1054"/>
      <c r="AJ12" s="1054"/>
    </row>
    <row r="13" spans="1:36" s="1049" customFormat="1" ht="15">
      <c r="A13" s="1055" t="s">
        <v>628</v>
      </c>
      <c r="B13" s="1056">
        <v>0</v>
      </c>
      <c r="C13" s="1058">
        <v>0</v>
      </c>
      <c r="D13" s="1058">
        <v>0</v>
      </c>
      <c r="E13" s="1056">
        <v>0</v>
      </c>
      <c r="F13" s="1058">
        <v>0</v>
      </c>
      <c r="G13" s="1058">
        <v>0</v>
      </c>
      <c r="H13" s="1056">
        <v>0</v>
      </c>
      <c r="I13" s="1058">
        <v>0</v>
      </c>
      <c r="J13" s="1058">
        <v>0</v>
      </c>
      <c r="K13" s="1056">
        <v>0</v>
      </c>
      <c r="L13" s="1058">
        <v>0</v>
      </c>
      <c r="M13" s="1058">
        <v>0</v>
      </c>
      <c r="N13" s="1056">
        <v>0</v>
      </c>
      <c r="O13" s="1058">
        <v>0</v>
      </c>
      <c r="P13" s="1058">
        <v>0</v>
      </c>
      <c r="Q13" s="1056">
        <v>0</v>
      </c>
      <c r="R13" s="1058">
        <v>0</v>
      </c>
      <c r="S13" s="1058">
        <v>0</v>
      </c>
      <c r="T13" s="1056">
        <v>0</v>
      </c>
      <c r="U13" s="1058">
        <v>0</v>
      </c>
      <c r="V13" s="1058">
        <v>0</v>
      </c>
      <c r="W13" s="1056">
        <v>0</v>
      </c>
      <c r="X13" s="1058">
        <v>110.58938473725905</v>
      </c>
      <c r="Y13" s="1058">
        <v>418.802</v>
      </c>
      <c r="Z13" s="1056">
        <v>0</v>
      </c>
      <c r="AA13" s="1058">
        <v>0</v>
      </c>
      <c r="AB13" s="1058">
        <v>0</v>
      </c>
      <c r="AC13" s="1056">
        <v>0</v>
      </c>
      <c r="AD13" s="1058">
        <v>0</v>
      </c>
      <c r="AE13" s="1058">
        <v>0</v>
      </c>
      <c r="AF13" s="1056">
        <v>0</v>
      </c>
      <c r="AG13" s="1058">
        <v>110.58938473725905</v>
      </c>
      <c r="AH13" s="1059">
        <v>418.802</v>
      </c>
      <c r="AI13" s="1054"/>
      <c r="AJ13" s="1054"/>
    </row>
    <row r="14" spans="1:36" s="1049" customFormat="1" ht="15">
      <c r="A14" s="1055" t="s">
        <v>629</v>
      </c>
      <c r="B14" s="1056">
        <v>0</v>
      </c>
      <c r="C14" s="1058">
        <v>0</v>
      </c>
      <c r="D14" s="1058">
        <v>0</v>
      </c>
      <c r="E14" s="1056">
        <v>0</v>
      </c>
      <c r="F14" s="1058">
        <v>0</v>
      </c>
      <c r="G14" s="1058">
        <v>0</v>
      </c>
      <c r="H14" s="1056">
        <v>0</v>
      </c>
      <c r="I14" s="1058">
        <v>0</v>
      </c>
      <c r="J14" s="1058">
        <v>0</v>
      </c>
      <c r="K14" s="1056">
        <v>0</v>
      </c>
      <c r="L14" s="1058">
        <v>0</v>
      </c>
      <c r="M14" s="1058">
        <v>0</v>
      </c>
      <c r="N14" s="1056">
        <v>0</v>
      </c>
      <c r="O14" s="1058">
        <v>0</v>
      </c>
      <c r="P14" s="1058">
        <v>0</v>
      </c>
      <c r="Q14" s="1056">
        <v>0</v>
      </c>
      <c r="R14" s="1058">
        <v>0</v>
      </c>
      <c r="S14" s="1058">
        <v>0</v>
      </c>
      <c r="T14" s="1056">
        <v>0</v>
      </c>
      <c r="U14" s="1058">
        <v>0</v>
      </c>
      <c r="V14" s="1058">
        <v>0</v>
      </c>
      <c r="W14" s="1056">
        <v>0</v>
      </c>
      <c r="X14" s="1058">
        <v>0</v>
      </c>
      <c r="Y14" s="1058">
        <v>0</v>
      </c>
      <c r="Z14" s="1056">
        <v>0</v>
      </c>
      <c r="AA14" s="1058">
        <v>0</v>
      </c>
      <c r="AB14" s="1058">
        <v>0</v>
      </c>
      <c r="AC14" s="1056">
        <v>0</v>
      </c>
      <c r="AD14" s="1058">
        <v>0</v>
      </c>
      <c r="AE14" s="1058">
        <v>0</v>
      </c>
      <c r="AF14" s="1056">
        <v>0</v>
      </c>
      <c r="AG14" s="1058">
        <v>0</v>
      </c>
      <c r="AH14" s="1059">
        <v>0</v>
      </c>
      <c r="AI14" s="1054"/>
      <c r="AJ14" s="1054"/>
    </row>
    <row r="15" spans="1:36" s="1049" customFormat="1" ht="15">
      <c r="A15" s="1055" t="s">
        <v>965</v>
      </c>
      <c r="B15" s="1056">
        <v>0</v>
      </c>
      <c r="C15" s="1058">
        <v>0</v>
      </c>
      <c r="D15" s="1058">
        <v>0</v>
      </c>
      <c r="E15" s="1056">
        <v>0</v>
      </c>
      <c r="F15" s="1058">
        <v>0</v>
      </c>
      <c r="G15" s="1058">
        <v>0</v>
      </c>
      <c r="H15" s="1056">
        <v>0</v>
      </c>
      <c r="I15" s="1058">
        <v>0</v>
      </c>
      <c r="J15" s="1058">
        <v>0</v>
      </c>
      <c r="K15" s="1056">
        <v>0</v>
      </c>
      <c r="L15" s="1058">
        <v>0</v>
      </c>
      <c r="M15" s="1058">
        <v>0</v>
      </c>
      <c r="N15" s="1056">
        <v>0</v>
      </c>
      <c r="O15" s="1058">
        <v>0</v>
      </c>
      <c r="P15" s="1058">
        <v>0</v>
      </c>
      <c r="Q15" s="1056">
        <v>0</v>
      </c>
      <c r="R15" s="1058">
        <v>0</v>
      </c>
      <c r="S15" s="1058">
        <v>0</v>
      </c>
      <c r="T15" s="1056">
        <v>0</v>
      </c>
      <c r="U15" s="1058">
        <v>0</v>
      </c>
      <c r="V15" s="1058">
        <v>0</v>
      </c>
      <c r="W15" s="1056">
        <v>0</v>
      </c>
      <c r="X15" s="1058">
        <v>0</v>
      </c>
      <c r="Y15" s="1058">
        <v>0</v>
      </c>
      <c r="Z15" s="1056">
        <v>0</v>
      </c>
      <c r="AA15" s="1058">
        <v>0</v>
      </c>
      <c r="AB15" s="1058">
        <v>0</v>
      </c>
      <c r="AC15" s="1056">
        <v>0</v>
      </c>
      <c r="AD15" s="1058">
        <v>0</v>
      </c>
      <c r="AE15" s="1058">
        <v>0</v>
      </c>
      <c r="AF15" s="1056">
        <v>0</v>
      </c>
      <c r="AG15" s="1058">
        <v>0</v>
      </c>
      <c r="AH15" s="1059">
        <v>0</v>
      </c>
      <c r="AI15" s="1054"/>
      <c r="AJ15" s="1054"/>
    </row>
    <row r="16" spans="1:36" s="1049" customFormat="1" ht="15">
      <c r="A16" s="1050" t="s">
        <v>966</v>
      </c>
      <c r="B16" s="1051">
        <v>0</v>
      </c>
      <c r="C16" s="1052">
        <v>0</v>
      </c>
      <c r="D16" s="1053">
        <v>0</v>
      </c>
      <c r="E16" s="1051">
        <v>0</v>
      </c>
      <c r="F16" s="1052">
        <v>0</v>
      </c>
      <c r="G16" s="1053">
        <v>0</v>
      </c>
      <c r="H16" s="1051">
        <v>0</v>
      </c>
      <c r="I16" s="1052">
        <v>0</v>
      </c>
      <c r="J16" s="1053">
        <v>0</v>
      </c>
      <c r="K16" s="1051">
        <v>0</v>
      </c>
      <c r="L16" s="1052">
        <v>0</v>
      </c>
      <c r="M16" s="1053">
        <v>0</v>
      </c>
      <c r="N16" s="1051">
        <v>0</v>
      </c>
      <c r="O16" s="1052">
        <v>0</v>
      </c>
      <c r="P16" s="1053">
        <v>0</v>
      </c>
      <c r="Q16" s="1051">
        <v>0</v>
      </c>
      <c r="R16" s="1052">
        <v>0</v>
      </c>
      <c r="S16" s="1053">
        <v>0</v>
      </c>
      <c r="T16" s="1051">
        <v>0</v>
      </c>
      <c r="U16" s="1052">
        <v>0</v>
      </c>
      <c r="V16" s="1053">
        <v>0</v>
      </c>
      <c r="W16" s="1051">
        <v>1856.013</v>
      </c>
      <c r="X16" s="1052">
        <v>1754.2009506205438</v>
      </c>
      <c r="Y16" s="1053">
        <v>8499.172</v>
      </c>
      <c r="Z16" s="1051">
        <v>1</v>
      </c>
      <c r="AA16" s="1052">
        <v>0</v>
      </c>
      <c r="AB16" s="1053">
        <v>1</v>
      </c>
      <c r="AC16" s="1051">
        <v>0</v>
      </c>
      <c r="AD16" s="1052">
        <v>0</v>
      </c>
      <c r="AE16" s="1053">
        <v>0</v>
      </c>
      <c r="AF16" s="1051">
        <v>1857.013</v>
      </c>
      <c r="AG16" s="1052">
        <v>1754.2009506205438</v>
      </c>
      <c r="AH16" s="1053">
        <v>8500.172</v>
      </c>
      <c r="AI16" s="1054"/>
      <c r="AJ16" s="1054"/>
    </row>
    <row r="17" spans="1:36" s="1049" customFormat="1" ht="15">
      <c r="A17" s="1055" t="s">
        <v>964</v>
      </c>
      <c r="B17" s="1056">
        <v>0</v>
      </c>
      <c r="C17" s="1057">
        <v>0</v>
      </c>
      <c r="D17" s="1058">
        <v>0</v>
      </c>
      <c r="E17" s="1056">
        <v>0</v>
      </c>
      <c r="F17" s="1057">
        <v>0</v>
      </c>
      <c r="G17" s="1058">
        <v>0</v>
      </c>
      <c r="H17" s="1056">
        <v>0</v>
      </c>
      <c r="I17" s="1057">
        <v>0</v>
      </c>
      <c r="J17" s="1058">
        <v>0</v>
      </c>
      <c r="K17" s="1056">
        <v>0</v>
      </c>
      <c r="L17" s="1057">
        <v>0</v>
      </c>
      <c r="M17" s="1058">
        <v>0</v>
      </c>
      <c r="N17" s="1056">
        <v>0</v>
      </c>
      <c r="O17" s="1057">
        <v>0</v>
      </c>
      <c r="P17" s="1058">
        <v>0</v>
      </c>
      <c r="Q17" s="1056">
        <v>0</v>
      </c>
      <c r="R17" s="1057">
        <v>0</v>
      </c>
      <c r="S17" s="1058">
        <v>0</v>
      </c>
      <c r="T17" s="1056">
        <v>0</v>
      </c>
      <c r="U17" s="1057">
        <v>0</v>
      </c>
      <c r="V17" s="1058">
        <v>0</v>
      </c>
      <c r="W17" s="1056">
        <v>0</v>
      </c>
      <c r="X17" s="1057">
        <v>0</v>
      </c>
      <c r="Y17" s="1058">
        <v>0</v>
      </c>
      <c r="Z17" s="1056">
        <v>0</v>
      </c>
      <c r="AA17" s="1057">
        <v>0</v>
      </c>
      <c r="AB17" s="1058">
        <v>0</v>
      </c>
      <c r="AC17" s="1056">
        <v>0</v>
      </c>
      <c r="AD17" s="1057">
        <v>0</v>
      </c>
      <c r="AE17" s="1058">
        <v>0</v>
      </c>
      <c r="AF17" s="1056">
        <v>0</v>
      </c>
      <c r="AG17" s="1057">
        <v>0</v>
      </c>
      <c r="AH17" s="1059">
        <v>0</v>
      </c>
      <c r="AI17" s="1054"/>
      <c r="AJ17" s="1054"/>
    </row>
    <row r="18" spans="1:36" s="1049" customFormat="1" ht="15">
      <c r="A18" s="1055" t="s">
        <v>626</v>
      </c>
      <c r="B18" s="1056">
        <v>0</v>
      </c>
      <c r="C18" s="1058">
        <v>0</v>
      </c>
      <c r="D18" s="1058">
        <v>0</v>
      </c>
      <c r="E18" s="1056">
        <v>0</v>
      </c>
      <c r="F18" s="1058">
        <v>0</v>
      </c>
      <c r="G18" s="1058">
        <v>0</v>
      </c>
      <c r="H18" s="1056">
        <v>0</v>
      </c>
      <c r="I18" s="1058">
        <v>0</v>
      </c>
      <c r="J18" s="1058">
        <v>0</v>
      </c>
      <c r="K18" s="1056">
        <v>0</v>
      </c>
      <c r="L18" s="1058">
        <v>0</v>
      </c>
      <c r="M18" s="1058">
        <v>0</v>
      </c>
      <c r="N18" s="1056">
        <v>0</v>
      </c>
      <c r="O18" s="1058">
        <v>0</v>
      </c>
      <c r="P18" s="1058">
        <v>0</v>
      </c>
      <c r="Q18" s="1056">
        <v>0</v>
      </c>
      <c r="R18" s="1058">
        <v>0</v>
      </c>
      <c r="S18" s="1058">
        <v>0</v>
      </c>
      <c r="T18" s="1056">
        <v>0</v>
      </c>
      <c r="U18" s="1058">
        <v>0</v>
      </c>
      <c r="V18" s="1058">
        <v>0</v>
      </c>
      <c r="W18" s="1056">
        <v>0</v>
      </c>
      <c r="X18" s="1058">
        <v>0</v>
      </c>
      <c r="Y18" s="1058">
        <v>0</v>
      </c>
      <c r="Z18" s="1056">
        <v>0</v>
      </c>
      <c r="AA18" s="1058">
        <v>0</v>
      </c>
      <c r="AB18" s="1058">
        <v>0</v>
      </c>
      <c r="AC18" s="1056">
        <v>0</v>
      </c>
      <c r="AD18" s="1058">
        <v>0</v>
      </c>
      <c r="AE18" s="1058">
        <v>0</v>
      </c>
      <c r="AF18" s="1056">
        <v>0</v>
      </c>
      <c r="AG18" s="1058">
        <v>0</v>
      </c>
      <c r="AH18" s="1059">
        <v>0</v>
      </c>
      <c r="AI18" s="1054"/>
      <c r="AJ18" s="1054"/>
    </row>
    <row r="19" spans="1:36" s="1049" customFormat="1" ht="15">
      <c r="A19" s="1055" t="s">
        <v>395</v>
      </c>
      <c r="B19" s="1056">
        <v>0</v>
      </c>
      <c r="C19" s="1058">
        <v>0</v>
      </c>
      <c r="D19" s="1058">
        <v>0</v>
      </c>
      <c r="E19" s="1056">
        <v>0</v>
      </c>
      <c r="F19" s="1058">
        <v>0</v>
      </c>
      <c r="G19" s="1058">
        <v>0</v>
      </c>
      <c r="H19" s="1056">
        <v>0</v>
      </c>
      <c r="I19" s="1058">
        <v>0</v>
      </c>
      <c r="J19" s="1058">
        <v>0</v>
      </c>
      <c r="K19" s="1056">
        <v>0</v>
      </c>
      <c r="L19" s="1058">
        <v>0</v>
      </c>
      <c r="M19" s="1058">
        <v>0</v>
      </c>
      <c r="N19" s="1056">
        <v>0</v>
      </c>
      <c r="O19" s="1058">
        <v>0</v>
      </c>
      <c r="P19" s="1058">
        <v>0</v>
      </c>
      <c r="Q19" s="1056">
        <v>0</v>
      </c>
      <c r="R19" s="1058">
        <v>0</v>
      </c>
      <c r="S19" s="1058">
        <v>0</v>
      </c>
      <c r="T19" s="1056">
        <v>0</v>
      </c>
      <c r="U19" s="1058">
        <v>0</v>
      </c>
      <c r="V19" s="1058">
        <v>0</v>
      </c>
      <c r="W19" s="1056">
        <v>0</v>
      </c>
      <c r="X19" s="1058">
        <v>0</v>
      </c>
      <c r="Y19" s="1058">
        <v>0</v>
      </c>
      <c r="Z19" s="1056">
        <v>0</v>
      </c>
      <c r="AA19" s="1058">
        <v>0</v>
      </c>
      <c r="AB19" s="1058">
        <v>0</v>
      </c>
      <c r="AC19" s="1056">
        <v>0</v>
      </c>
      <c r="AD19" s="1058">
        <v>0</v>
      </c>
      <c r="AE19" s="1058">
        <v>0</v>
      </c>
      <c r="AF19" s="1056">
        <v>0</v>
      </c>
      <c r="AG19" s="1058">
        <v>0</v>
      </c>
      <c r="AH19" s="1059">
        <v>0</v>
      </c>
      <c r="AI19" s="1054"/>
      <c r="AJ19" s="1054"/>
    </row>
    <row r="20" spans="1:36" s="1049" customFormat="1" ht="15">
      <c r="A20" s="1055" t="s">
        <v>399</v>
      </c>
      <c r="B20" s="1056">
        <v>0</v>
      </c>
      <c r="C20" s="1058">
        <v>0</v>
      </c>
      <c r="D20" s="1058">
        <v>0</v>
      </c>
      <c r="E20" s="1056">
        <v>0</v>
      </c>
      <c r="F20" s="1058">
        <v>0</v>
      </c>
      <c r="G20" s="1058">
        <v>0</v>
      </c>
      <c r="H20" s="1056">
        <v>0</v>
      </c>
      <c r="I20" s="1058">
        <v>0</v>
      </c>
      <c r="J20" s="1058">
        <v>0</v>
      </c>
      <c r="K20" s="1056">
        <v>0</v>
      </c>
      <c r="L20" s="1058">
        <v>0</v>
      </c>
      <c r="M20" s="1058">
        <v>0</v>
      </c>
      <c r="N20" s="1056">
        <v>0</v>
      </c>
      <c r="O20" s="1058">
        <v>0</v>
      </c>
      <c r="P20" s="1058">
        <v>0</v>
      </c>
      <c r="Q20" s="1056">
        <v>0</v>
      </c>
      <c r="R20" s="1058">
        <v>0</v>
      </c>
      <c r="S20" s="1058">
        <v>0</v>
      </c>
      <c r="T20" s="1056">
        <v>0</v>
      </c>
      <c r="U20" s="1058">
        <v>0</v>
      </c>
      <c r="V20" s="1058">
        <v>0</v>
      </c>
      <c r="W20" s="1056">
        <v>1856.013</v>
      </c>
      <c r="X20" s="1058">
        <v>1028.415632426723</v>
      </c>
      <c r="Y20" s="1058">
        <v>5750.624</v>
      </c>
      <c r="Z20" s="1056">
        <v>1</v>
      </c>
      <c r="AA20" s="1058">
        <v>0</v>
      </c>
      <c r="AB20" s="1058">
        <v>1</v>
      </c>
      <c r="AC20" s="1056">
        <v>0</v>
      </c>
      <c r="AD20" s="1058">
        <v>0</v>
      </c>
      <c r="AE20" s="1058">
        <v>0</v>
      </c>
      <c r="AF20" s="1056">
        <v>1857.013</v>
      </c>
      <c r="AG20" s="1058">
        <v>1028.415632426723</v>
      </c>
      <c r="AH20" s="1059">
        <v>5751.624</v>
      </c>
      <c r="AI20" s="1054"/>
      <c r="AJ20" s="1054"/>
    </row>
    <row r="21" spans="1:36" s="1049" customFormat="1" ht="15">
      <c r="A21" s="1055" t="s">
        <v>627</v>
      </c>
      <c r="B21" s="1056">
        <v>0</v>
      </c>
      <c r="C21" s="1058">
        <v>0</v>
      </c>
      <c r="D21" s="1058">
        <v>0</v>
      </c>
      <c r="E21" s="1056">
        <v>0</v>
      </c>
      <c r="F21" s="1058">
        <v>0</v>
      </c>
      <c r="G21" s="1058">
        <v>0</v>
      </c>
      <c r="H21" s="1056">
        <v>0</v>
      </c>
      <c r="I21" s="1058">
        <v>0</v>
      </c>
      <c r="J21" s="1058">
        <v>0</v>
      </c>
      <c r="K21" s="1056">
        <v>0</v>
      </c>
      <c r="L21" s="1058">
        <v>0</v>
      </c>
      <c r="M21" s="1058">
        <v>0</v>
      </c>
      <c r="N21" s="1056">
        <v>0</v>
      </c>
      <c r="O21" s="1058">
        <v>0</v>
      </c>
      <c r="P21" s="1058">
        <v>0</v>
      </c>
      <c r="Q21" s="1056">
        <v>0</v>
      </c>
      <c r="R21" s="1058">
        <v>0</v>
      </c>
      <c r="S21" s="1058">
        <v>0</v>
      </c>
      <c r="T21" s="1056">
        <v>0</v>
      </c>
      <c r="U21" s="1058">
        <v>0</v>
      </c>
      <c r="V21" s="1058">
        <v>0</v>
      </c>
      <c r="W21" s="1056">
        <v>0</v>
      </c>
      <c r="X21" s="1058">
        <v>0</v>
      </c>
      <c r="Y21" s="1058">
        <v>0</v>
      </c>
      <c r="Z21" s="1056">
        <v>0</v>
      </c>
      <c r="AA21" s="1058">
        <v>0</v>
      </c>
      <c r="AB21" s="1058">
        <v>0</v>
      </c>
      <c r="AC21" s="1056">
        <v>0</v>
      </c>
      <c r="AD21" s="1058">
        <v>0</v>
      </c>
      <c r="AE21" s="1058">
        <v>0</v>
      </c>
      <c r="AF21" s="1056">
        <v>0</v>
      </c>
      <c r="AG21" s="1058">
        <v>0</v>
      </c>
      <c r="AH21" s="1059">
        <v>0</v>
      </c>
      <c r="AI21" s="1054"/>
      <c r="AJ21" s="1054"/>
    </row>
    <row r="22" spans="1:36" s="1049" customFormat="1" ht="15">
      <c r="A22" s="1055" t="s">
        <v>628</v>
      </c>
      <c r="B22" s="1056">
        <v>0</v>
      </c>
      <c r="C22" s="1058">
        <v>0</v>
      </c>
      <c r="D22" s="1058">
        <v>0</v>
      </c>
      <c r="E22" s="1056">
        <v>0</v>
      </c>
      <c r="F22" s="1058">
        <v>0</v>
      </c>
      <c r="G22" s="1058">
        <v>0</v>
      </c>
      <c r="H22" s="1056">
        <v>0</v>
      </c>
      <c r="I22" s="1058">
        <v>0</v>
      </c>
      <c r="J22" s="1058">
        <v>0</v>
      </c>
      <c r="K22" s="1056">
        <v>0</v>
      </c>
      <c r="L22" s="1058">
        <v>0</v>
      </c>
      <c r="M22" s="1058">
        <v>0</v>
      </c>
      <c r="N22" s="1056">
        <v>0</v>
      </c>
      <c r="O22" s="1058">
        <v>0</v>
      </c>
      <c r="P22" s="1058">
        <v>0</v>
      </c>
      <c r="Q22" s="1056">
        <v>0</v>
      </c>
      <c r="R22" s="1058">
        <v>0</v>
      </c>
      <c r="S22" s="1058">
        <v>0</v>
      </c>
      <c r="T22" s="1056">
        <v>0</v>
      </c>
      <c r="U22" s="1058">
        <v>0</v>
      </c>
      <c r="V22" s="1058">
        <v>0</v>
      </c>
      <c r="W22" s="1056">
        <v>0</v>
      </c>
      <c r="X22" s="1058">
        <v>725.7850541325587</v>
      </c>
      <c r="Y22" s="1058">
        <v>2748.548</v>
      </c>
      <c r="Z22" s="1056">
        <v>0</v>
      </c>
      <c r="AA22" s="1058">
        <v>0</v>
      </c>
      <c r="AB22" s="1058">
        <v>0</v>
      </c>
      <c r="AC22" s="1056">
        <v>0</v>
      </c>
      <c r="AD22" s="1058">
        <v>0</v>
      </c>
      <c r="AE22" s="1058">
        <v>0</v>
      </c>
      <c r="AF22" s="1056">
        <v>0</v>
      </c>
      <c r="AG22" s="1058">
        <v>725.7850541325587</v>
      </c>
      <c r="AH22" s="1059">
        <v>2748.548</v>
      </c>
      <c r="AI22" s="1054"/>
      <c r="AJ22" s="1054"/>
    </row>
    <row r="23" spans="1:36" s="1049" customFormat="1" ht="15">
      <c r="A23" s="1055" t="s">
        <v>629</v>
      </c>
      <c r="B23" s="1056">
        <v>0</v>
      </c>
      <c r="C23" s="1058">
        <v>0</v>
      </c>
      <c r="D23" s="1058">
        <v>0</v>
      </c>
      <c r="E23" s="1056">
        <v>0</v>
      </c>
      <c r="F23" s="1058">
        <v>0</v>
      </c>
      <c r="G23" s="1058">
        <v>0</v>
      </c>
      <c r="H23" s="1056">
        <v>0</v>
      </c>
      <c r="I23" s="1058">
        <v>0</v>
      </c>
      <c r="J23" s="1058">
        <v>0</v>
      </c>
      <c r="K23" s="1056">
        <v>0</v>
      </c>
      <c r="L23" s="1058">
        <v>0</v>
      </c>
      <c r="M23" s="1058">
        <v>0</v>
      </c>
      <c r="N23" s="1056">
        <v>0</v>
      </c>
      <c r="O23" s="1058">
        <v>0</v>
      </c>
      <c r="P23" s="1058">
        <v>0</v>
      </c>
      <c r="Q23" s="1056">
        <v>0</v>
      </c>
      <c r="R23" s="1058">
        <v>0</v>
      </c>
      <c r="S23" s="1058">
        <v>0</v>
      </c>
      <c r="T23" s="1056">
        <v>0</v>
      </c>
      <c r="U23" s="1058">
        <v>0</v>
      </c>
      <c r="V23" s="1058">
        <v>0</v>
      </c>
      <c r="W23" s="1056">
        <v>0</v>
      </c>
      <c r="X23" s="1058">
        <v>0</v>
      </c>
      <c r="Y23" s="1058">
        <v>0</v>
      </c>
      <c r="Z23" s="1056">
        <v>0</v>
      </c>
      <c r="AA23" s="1058">
        <v>0</v>
      </c>
      <c r="AB23" s="1058">
        <v>0</v>
      </c>
      <c r="AC23" s="1056">
        <v>0</v>
      </c>
      <c r="AD23" s="1058">
        <v>0</v>
      </c>
      <c r="AE23" s="1058">
        <v>0</v>
      </c>
      <c r="AF23" s="1056">
        <v>0</v>
      </c>
      <c r="AG23" s="1058">
        <v>0</v>
      </c>
      <c r="AH23" s="1059">
        <v>0</v>
      </c>
      <c r="AI23" s="1054"/>
      <c r="AJ23" s="1054"/>
    </row>
    <row r="24" spans="1:36" s="1049" customFormat="1" ht="15">
      <c r="A24" s="1055" t="s">
        <v>967</v>
      </c>
      <c r="B24" s="1056">
        <v>0</v>
      </c>
      <c r="C24" s="1058">
        <v>0</v>
      </c>
      <c r="D24" s="1058">
        <v>0</v>
      </c>
      <c r="E24" s="1056">
        <v>0</v>
      </c>
      <c r="F24" s="1058">
        <v>0</v>
      </c>
      <c r="G24" s="1058">
        <v>0</v>
      </c>
      <c r="H24" s="1056">
        <v>0</v>
      </c>
      <c r="I24" s="1058">
        <v>0</v>
      </c>
      <c r="J24" s="1058">
        <v>0</v>
      </c>
      <c r="K24" s="1056">
        <v>0</v>
      </c>
      <c r="L24" s="1058">
        <v>0</v>
      </c>
      <c r="M24" s="1058">
        <v>0</v>
      </c>
      <c r="N24" s="1056">
        <v>0</v>
      </c>
      <c r="O24" s="1058">
        <v>0</v>
      </c>
      <c r="P24" s="1058">
        <v>0</v>
      </c>
      <c r="Q24" s="1056">
        <v>0</v>
      </c>
      <c r="R24" s="1058">
        <v>0</v>
      </c>
      <c r="S24" s="1058">
        <v>0</v>
      </c>
      <c r="T24" s="1056">
        <v>0</v>
      </c>
      <c r="U24" s="1058">
        <v>0</v>
      </c>
      <c r="V24" s="1058">
        <v>0</v>
      </c>
      <c r="W24" s="1056">
        <v>0</v>
      </c>
      <c r="X24" s="1058">
        <v>0</v>
      </c>
      <c r="Y24" s="1058">
        <v>0</v>
      </c>
      <c r="Z24" s="1056">
        <v>0</v>
      </c>
      <c r="AA24" s="1058">
        <v>0</v>
      </c>
      <c r="AB24" s="1058">
        <v>0</v>
      </c>
      <c r="AC24" s="1056">
        <v>0</v>
      </c>
      <c r="AD24" s="1058">
        <v>0</v>
      </c>
      <c r="AE24" s="1058">
        <v>0</v>
      </c>
      <c r="AF24" s="1056">
        <v>0</v>
      </c>
      <c r="AG24" s="1058">
        <v>0</v>
      </c>
      <c r="AH24" s="1059">
        <v>0</v>
      </c>
      <c r="AI24" s="1054"/>
      <c r="AJ24" s="1054"/>
    </row>
    <row r="25" spans="1:36" s="1049" customFormat="1" ht="15">
      <c r="A25" s="1050" t="s">
        <v>968</v>
      </c>
      <c r="B25" s="1051">
        <v>13083.764</v>
      </c>
      <c r="C25" s="1052">
        <v>0</v>
      </c>
      <c r="D25" s="1053">
        <v>13083.764</v>
      </c>
      <c r="E25" s="1051">
        <v>8687.421</v>
      </c>
      <c r="F25" s="1052">
        <v>0</v>
      </c>
      <c r="G25" s="1053">
        <v>8687.421</v>
      </c>
      <c r="H25" s="1051">
        <v>5995.157</v>
      </c>
      <c r="I25" s="1052">
        <v>0</v>
      </c>
      <c r="J25" s="1053">
        <v>5995.157</v>
      </c>
      <c r="K25" s="1051">
        <v>145.516</v>
      </c>
      <c r="L25" s="1052">
        <v>0</v>
      </c>
      <c r="M25" s="1053">
        <v>145.516</v>
      </c>
      <c r="N25" s="1051">
        <v>570.706</v>
      </c>
      <c r="O25" s="1052">
        <v>0</v>
      </c>
      <c r="P25" s="1053">
        <v>570.706</v>
      </c>
      <c r="Q25" s="1051">
        <v>2566.09</v>
      </c>
      <c r="R25" s="1052">
        <v>0</v>
      </c>
      <c r="S25" s="1053">
        <v>2566.09</v>
      </c>
      <c r="T25" s="1051">
        <v>0</v>
      </c>
      <c r="U25" s="1052">
        <v>0</v>
      </c>
      <c r="V25" s="1053">
        <v>0</v>
      </c>
      <c r="W25" s="1051">
        <v>27056.947</v>
      </c>
      <c r="X25" s="1052">
        <v>23824.60285186163</v>
      </c>
      <c r="Y25" s="1053">
        <v>117280.719</v>
      </c>
      <c r="Z25" s="1051">
        <v>24812.515</v>
      </c>
      <c r="AA25" s="1052">
        <v>1100.6300501716398</v>
      </c>
      <c r="AB25" s="1053">
        <v>28980.602</v>
      </c>
      <c r="AC25" s="1051">
        <v>30798.83</v>
      </c>
      <c r="AD25" s="1052">
        <v>7632.371798257196</v>
      </c>
      <c r="AE25" s="1053">
        <v>59702.623</v>
      </c>
      <c r="AF25" s="1051">
        <v>113716.95</v>
      </c>
      <c r="AG25" s="1052">
        <v>32557.60496435173</v>
      </c>
      <c r="AH25" s="1053">
        <v>237012.6</v>
      </c>
      <c r="AI25" s="1054"/>
      <c r="AJ25" s="1054"/>
    </row>
    <row r="26" spans="1:36" s="1049" customFormat="1" ht="15">
      <c r="A26" s="1055" t="s">
        <v>964</v>
      </c>
      <c r="B26" s="1056">
        <v>0</v>
      </c>
      <c r="C26" s="1057">
        <v>0</v>
      </c>
      <c r="D26" s="1058">
        <v>0</v>
      </c>
      <c r="E26" s="1056">
        <v>0</v>
      </c>
      <c r="F26" s="1057">
        <v>0</v>
      </c>
      <c r="G26" s="1058">
        <v>0</v>
      </c>
      <c r="H26" s="1056">
        <v>0</v>
      </c>
      <c r="I26" s="1057">
        <v>0</v>
      </c>
      <c r="J26" s="1058">
        <v>0</v>
      </c>
      <c r="K26" s="1056">
        <v>0</v>
      </c>
      <c r="L26" s="1057">
        <v>0</v>
      </c>
      <c r="M26" s="1058">
        <v>0</v>
      </c>
      <c r="N26" s="1056">
        <v>0</v>
      </c>
      <c r="O26" s="1057">
        <v>0</v>
      </c>
      <c r="P26" s="1058">
        <v>0</v>
      </c>
      <c r="Q26" s="1056">
        <v>0</v>
      </c>
      <c r="R26" s="1057">
        <v>0</v>
      </c>
      <c r="S26" s="1058">
        <v>0</v>
      </c>
      <c r="T26" s="1056">
        <v>0</v>
      </c>
      <c r="U26" s="1057">
        <v>0</v>
      </c>
      <c r="V26" s="1058">
        <v>0</v>
      </c>
      <c r="W26" s="1056">
        <v>0</v>
      </c>
      <c r="X26" s="1057">
        <v>0</v>
      </c>
      <c r="Y26" s="1058">
        <v>0</v>
      </c>
      <c r="Z26" s="1056">
        <v>0</v>
      </c>
      <c r="AA26" s="1057">
        <v>0</v>
      </c>
      <c r="AB26" s="1058">
        <v>0</v>
      </c>
      <c r="AC26" s="1056">
        <v>0</v>
      </c>
      <c r="AD26" s="1057">
        <v>0</v>
      </c>
      <c r="AE26" s="1058">
        <v>0</v>
      </c>
      <c r="AF26" s="1056">
        <v>0</v>
      </c>
      <c r="AG26" s="1057">
        <v>0</v>
      </c>
      <c r="AH26" s="1059">
        <v>0</v>
      </c>
      <c r="AI26" s="1054"/>
      <c r="AJ26" s="1054"/>
    </row>
    <row r="27" spans="1:36" s="1049" customFormat="1" ht="15">
      <c r="A27" s="1055" t="s">
        <v>626</v>
      </c>
      <c r="B27" s="1056">
        <v>1504.259</v>
      </c>
      <c r="C27" s="1058">
        <v>0</v>
      </c>
      <c r="D27" s="1058">
        <v>1504.259</v>
      </c>
      <c r="E27" s="1056">
        <v>0</v>
      </c>
      <c r="F27" s="1058">
        <v>0</v>
      </c>
      <c r="G27" s="1058">
        <v>0</v>
      </c>
      <c r="H27" s="1056">
        <v>0</v>
      </c>
      <c r="I27" s="1058">
        <v>0</v>
      </c>
      <c r="J27" s="1058">
        <v>0</v>
      </c>
      <c r="K27" s="1056">
        <v>0</v>
      </c>
      <c r="L27" s="1058">
        <v>0</v>
      </c>
      <c r="M27" s="1058">
        <v>0</v>
      </c>
      <c r="N27" s="1056">
        <v>0</v>
      </c>
      <c r="O27" s="1058">
        <v>0</v>
      </c>
      <c r="P27" s="1058">
        <v>0</v>
      </c>
      <c r="Q27" s="1056">
        <v>1693.279</v>
      </c>
      <c r="R27" s="1058">
        <v>0</v>
      </c>
      <c r="S27" s="1058">
        <v>1693.279</v>
      </c>
      <c r="T27" s="1056">
        <v>0</v>
      </c>
      <c r="U27" s="1058">
        <v>0</v>
      </c>
      <c r="V27" s="1058">
        <v>0</v>
      </c>
      <c r="W27" s="1056">
        <v>0</v>
      </c>
      <c r="X27" s="1058">
        <v>0</v>
      </c>
      <c r="Y27" s="1058">
        <v>0</v>
      </c>
      <c r="Z27" s="1056">
        <v>0</v>
      </c>
      <c r="AA27" s="1058">
        <v>0</v>
      </c>
      <c r="AB27" s="1058">
        <v>0</v>
      </c>
      <c r="AC27" s="1056">
        <v>0</v>
      </c>
      <c r="AD27" s="1058">
        <v>0</v>
      </c>
      <c r="AE27" s="1058">
        <v>0</v>
      </c>
      <c r="AF27" s="1056">
        <v>3197.539</v>
      </c>
      <c r="AG27" s="1058">
        <v>0</v>
      </c>
      <c r="AH27" s="1059">
        <v>3197.539</v>
      </c>
      <c r="AI27" s="1054"/>
      <c r="AJ27" s="1054"/>
    </row>
    <row r="28" spans="1:36" s="1049" customFormat="1" ht="15">
      <c r="A28" s="1055" t="s">
        <v>395</v>
      </c>
      <c r="B28" s="1056">
        <v>0</v>
      </c>
      <c r="C28" s="1058">
        <v>0</v>
      </c>
      <c r="D28" s="1058">
        <v>0</v>
      </c>
      <c r="E28" s="1056">
        <v>0</v>
      </c>
      <c r="F28" s="1058">
        <v>0</v>
      </c>
      <c r="G28" s="1058">
        <v>0</v>
      </c>
      <c r="H28" s="1056">
        <v>0</v>
      </c>
      <c r="I28" s="1058">
        <v>0</v>
      </c>
      <c r="J28" s="1058">
        <v>0</v>
      </c>
      <c r="K28" s="1056">
        <v>0</v>
      </c>
      <c r="L28" s="1058">
        <v>0</v>
      </c>
      <c r="M28" s="1058">
        <v>0</v>
      </c>
      <c r="N28" s="1056">
        <v>0</v>
      </c>
      <c r="O28" s="1058">
        <v>0</v>
      </c>
      <c r="P28" s="1058">
        <v>0</v>
      </c>
      <c r="Q28" s="1056">
        <v>0</v>
      </c>
      <c r="R28" s="1058">
        <v>0</v>
      </c>
      <c r="S28" s="1058">
        <v>0</v>
      </c>
      <c r="T28" s="1056">
        <v>0</v>
      </c>
      <c r="U28" s="1058">
        <v>0</v>
      </c>
      <c r="V28" s="1058">
        <v>0</v>
      </c>
      <c r="W28" s="1056">
        <v>0</v>
      </c>
      <c r="X28" s="1058">
        <v>0</v>
      </c>
      <c r="Y28" s="1058">
        <v>0</v>
      </c>
      <c r="Z28" s="1056">
        <v>0</v>
      </c>
      <c r="AA28" s="1058">
        <v>0</v>
      </c>
      <c r="AB28" s="1058">
        <v>0</v>
      </c>
      <c r="AC28" s="1056">
        <v>0</v>
      </c>
      <c r="AD28" s="1058">
        <v>0</v>
      </c>
      <c r="AE28" s="1058">
        <v>0</v>
      </c>
      <c r="AF28" s="1056">
        <v>0</v>
      </c>
      <c r="AG28" s="1058">
        <v>0</v>
      </c>
      <c r="AH28" s="1059">
        <v>0</v>
      </c>
      <c r="AI28" s="1054"/>
      <c r="AJ28" s="1054"/>
    </row>
    <row r="29" spans="1:36" s="1049" customFormat="1" ht="15">
      <c r="A29" s="1055" t="s">
        <v>399</v>
      </c>
      <c r="B29" s="1056">
        <v>11095.609</v>
      </c>
      <c r="C29" s="1058">
        <v>0</v>
      </c>
      <c r="D29" s="1058">
        <v>11095.609</v>
      </c>
      <c r="E29" s="1056">
        <v>8687.421</v>
      </c>
      <c r="F29" s="1058">
        <v>0</v>
      </c>
      <c r="G29" s="1058">
        <v>8687.421</v>
      </c>
      <c r="H29" s="1056">
        <v>5995.157</v>
      </c>
      <c r="I29" s="1058">
        <v>0</v>
      </c>
      <c r="J29" s="1058">
        <v>5995.157</v>
      </c>
      <c r="K29" s="1056">
        <v>145.516</v>
      </c>
      <c r="L29" s="1058">
        <v>0</v>
      </c>
      <c r="M29" s="1058">
        <v>145.516</v>
      </c>
      <c r="N29" s="1056">
        <v>570.706</v>
      </c>
      <c r="O29" s="1058">
        <v>0</v>
      </c>
      <c r="P29" s="1058">
        <v>570.706</v>
      </c>
      <c r="Q29" s="1056">
        <v>872.81</v>
      </c>
      <c r="R29" s="1058">
        <v>0</v>
      </c>
      <c r="S29" s="1058">
        <v>872.81</v>
      </c>
      <c r="T29" s="1056">
        <v>0</v>
      </c>
      <c r="U29" s="1058">
        <v>0</v>
      </c>
      <c r="V29" s="1058">
        <v>0</v>
      </c>
      <c r="W29" s="1056">
        <v>26538.812</v>
      </c>
      <c r="X29" s="1058">
        <v>19324.013467124376</v>
      </c>
      <c r="Y29" s="1058">
        <v>99718.851</v>
      </c>
      <c r="Z29" s="1056">
        <v>24812.515</v>
      </c>
      <c r="AA29" s="1058">
        <v>1100.6300501716398</v>
      </c>
      <c r="AB29" s="1058">
        <v>28980.602</v>
      </c>
      <c r="AC29" s="1056">
        <v>30798.83</v>
      </c>
      <c r="AD29" s="1058">
        <v>6406.831264853446</v>
      </c>
      <c r="AE29" s="1058">
        <v>55061.501</v>
      </c>
      <c r="AF29" s="1056">
        <v>109517.38</v>
      </c>
      <c r="AG29" s="1058">
        <v>26831.47478214946</v>
      </c>
      <c r="AH29" s="1059">
        <v>211128.176</v>
      </c>
      <c r="AI29" s="1054"/>
      <c r="AJ29" s="1054"/>
    </row>
    <row r="30" spans="1:36" s="1049" customFormat="1" ht="15">
      <c r="A30" s="1055" t="s">
        <v>627</v>
      </c>
      <c r="B30" s="1056">
        <v>0</v>
      </c>
      <c r="C30" s="1058">
        <v>0</v>
      </c>
      <c r="D30" s="1058">
        <v>0</v>
      </c>
      <c r="E30" s="1056">
        <v>0</v>
      </c>
      <c r="F30" s="1058">
        <v>0</v>
      </c>
      <c r="G30" s="1058">
        <v>0</v>
      </c>
      <c r="H30" s="1056">
        <v>0</v>
      </c>
      <c r="I30" s="1058">
        <v>0</v>
      </c>
      <c r="J30" s="1058">
        <v>0</v>
      </c>
      <c r="K30" s="1056">
        <v>0</v>
      </c>
      <c r="L30" s="1058">
        <v>0</v>
      </c>
      <c r="M30" s="1058">
        <v>0</v>
      </c>
      <c r="N30" s="1056">
        <v>0</v>
      </c>
      <c r="O30" s="1058">
        <v>0</v>
      </c>
      <c r="P30" s="1058">
        <v>0</v>
      </c>
      <c r="Q30" s="1056">
        <v>0</v>
      </c>
      <c r="R30" s="1058">
        <v>0</v>
      </c>
      <c r="S30" s="1058">
        <v>0</v>
      </c>
      <c r="T30" s="1056">
        <v>0</v>
      </c>
      <c r="U30" s="1058">
        <v>0</v>
      </c>
      <c r="V30" s="1058">
        <v>0</v>
      </c>
      <c r="W30" s="1056">
        <v>0</v>
      </c>
      <c r="X30" s="1058">
        <v>0</v>
      </c>
      <c r="Y30" s="1058">
        <v>0</v>
      </c>
      <c r="Z30" s="1056">
        <v>0</v>
      </c>
      <c r="AA30" s="1058">
        <v>0</v>
      </c>
      <c r="AB30" s="1058">
        <v>0</v>
      </c>
      <c r="AC30" s="1056">
        <v>0</v>
      </c>
      <c r="AD30" s="1058">
        <v>1225.5402693424876</v>
      </c>
      <c r="AE30" s="1058">
        <v>4641.121</v>
      </c>
      <c r="AF30" s="1056">
        <v>0</v>
      </c>
      <c r="AG30" s="1058">
        <v>1225.5402693424876</v>
      </c>
      <c r="AH30" s="1059">
        <v>4641.121</v>
      </c>
      <c r="AI30" s="1054"/>
      <c r="AJ30" s="1054"/>
    </row>
    <row r="31" spans="1:36" s="1049" customFormat="1" ht="15">
      <c r="A31" s="1055" t="s">
        <v>628</v>
      </c>
      <c r="B31" s="1056">
        <v>0</v>
      </c>
      <c r="C31" s="1058">
        <v>0</v>
      </c>
      <c r="D31" s="1058">
        <v>0</v>
      </c>
      <c r="E31" s="1056">
        <v>0</v>
      </c>
      <c r="F31" s="1058">
        <v>0</v>
      </c>
      <c r="G31" s="1058">
        <v>0</v>
      </c>
      <c r="H31" s="1056">
        <v>0</v>
      </c>
      <c r="I31" s="1058">
        <v>0</v>
      </c>
      <c r="J31" s="1058">
        <v>0</v>
      </c>
      <c r="K31" s="1056">
        <v>0</v>
      </c>
      <c r="L31" s="1058">
        <v>0</v>
      </c>
      <c r="M31" s="1058">
        <v>0</v>
      </c>
      <c r="N31" s="1056">
        <v>0</v>
      </c>
      <c r="O31" s="1058">
        <v>0</v>
      </c>
      <c r="P31" s="1058">
        <v>0</v>
      </c>
      <c r="Q31" s="1056">
        <v>0</v>
      </c>
      <c r="R31" s="1058">
        <v>0</v>
      </c>
      <c r="S31" s="1058">
        <v>0</v>
      </c>
      <c r="T31" s="1056">
        <v>0</v>
      </c>
      <c r="U31" s="1058">
        <v>0</v>
      </c>
      <c r="V31" s="1058">
        <v>0</v>
      </c>
      <c r="W31" s="1056">
        <v>518.135</v>
      </c>
      <c r="X31" s="1058">
        <v>4500.589384737259</v>
      </c>
      <c r="Y31" s="1058">
        <v>17561.867</v>
      </c>
      <c r="Z31" s="1056">
        <v>0</v>
      </c>
      <c r="AA31" s="1058">
        <v>0</v>
      </c>
      <c r="AB31" s="1058">
        <v>0</v>
      </c>
      <c r="AC31" s="1056">
        <v>0</v>
      </c>
      <c r="AD31" s="1058">
        <v>0</v>
      </c>
      <c r="AE31" s="1058">
        <v>0</v>
      </c>
      <c r="AF31" s="1056">
        <v>518.135</v>
      </c>
      <c r="AG31" s="1058">
        <v>4500.589384737259</v>
      </c>
      <c r="AH31" s="1059">
        <v>17561.867</v>
      </c>
      <c r="AI31" s="1054"/>
      <c r="AJ31" s="1054"/>
    </row>
    <row r="32" spans="1:36" s="1049" customFormat="1" ht="15">
      <c r="A32" s="1055" t="s">
        <v>629</v>
      </c>
      <c r="B32" s="1056">
        <v>0</v>
      </c>
      <c r="C32" s="1058">
        <v>0</v>
      </c>
      <c r="D32" s="1058">
        <v>0</v>
      </c>
      <c r="E32" s="1056">
        <v>0</v>
      </c>
      <c r="F32" s="1058">
        <v>0</v>
      </c>
      <c r="G32" s="1058">
        <v>0</v>
      </c>
      <c r="H32" s="1056">
        <v>0</v>
      </c>
      <c r="I32" s="1058">
        <v>0</v>
      </c>
      <c r="J32" s="1058">
        <v>0</v>
      </c>
      <c r="K32" s="1056">
        <v>0</v>
      </c>
      <c r="L32" s="1058">
        <v>0</v>
      </c>
      <c r="M32" s="1058">
        <v>0</v>
      </c>
      <c r="N32" s="1056">
        <v>0</v>
      </c>
      <c r="O32" s="1058">
        <v>0</v>
      </c>
      <c r="P32" s="1058">
        <v>0</v>
      </c>
      <c r="Q32" s="1056">
        <v>0</v>
      </c>
      <c r="R32" s="1058">
        <v>0</v>
      </c>
      <c r="S32" s="1058">
        <v>0</v>
      </c>
      <c r="T32" s="1056">
        <v>0</v>
      </c>
      <c r="U32" s="1058">
        <v>0</v>
      </c>
      <c r="V32" s="1058">
        <v>0</v>
      </c>
      <c r="W32" s="1056">
        <v>0</v>
      </c>
      <c r="X32" s="1058">
        <v>0</v>
      </c>
      <c r="Y32" s="1058">
        <v>0</v>
      </c>
      <c r="Z32" s="1056">
        <v>0</v>
      </c>
      <c r="AA32" s="1058">
        <v>0</v>
      </c>
      <c r="AB32" s="1058">
        <v>0</v>
      </c>
      <c r="AC32" s="1056">
        <v>0</v>
      </c>
      <c r="AD32" s="1058">
        <v>0</v>
      </c>
      <c r="AE32" s="1058">
        <v>0</v>
      </c>
      <c r="AF32" s="1056">
        <v>0</v>
      </c>
      <c r="AG32" s="1058">
        <v>0</v>
      </c>
      <c r="AH32" s="1059">
        <v>0</v>
      </c>
      <c r="AI32" s="1054"/>
      <c r="AJ32" s="1054"/>
    </row>
    <row r="33" spans="1:36" s="1049" customFormat="1" ht="15">
      <c r="A33" s="1055" t="s">
        <v>969</v>
      </c>
      <c r="B33" s="1056">
        <v>483.895</v>
      </c>
      <c r="C33" s="1058">
        <v>0</v>
      </c>
      <c r="D33" s="1058">
        <v>483.895</v>
      </c>
      <c r="E33" s="1056">
        <v>0</v>
      </c>
      <c r="F33" s="1058">
        <v>0</v>
      </c>
      <c r="G33" s="1058">
        <v>0</v>
      </c>
      <c r="H33" s="1056">
        <v>0</v>
      </c>
      <c r="I33" s="1058">
        <v>0</v>
      </c>
      <c r="J33" s="1058">
        <v>0</v>
      </c>
      <c r="K33" s="1056">
        <v>0</v>
      </c>
      <c r="L33" s="1058">
        <v>0</v>
      </c>
      <c r="M33" s="1058">
        <v>0</v>
      </c>
      <c r="N33" s="1056">
        <v>0</v>
      </c>
      <c r="O33" s="1058">
        <v>0</v>
      </c>
      <c r="P33" s="1058">
        <v>0</v>
      </c>
      <c r="Q33" s="1056">
        <v>0</v>
      </c>
      <c r="R33" s="1058">
        <v>0</v>
      </c>
      <c r="S33" s="1058">
        <v>0</v>
      </c>
      <c r="T33" s="1056">
        <v>0</v>
      </c>
      <c r="U33" s="1058">
        <v>0</v>
      </c>
      <c r="V33" s="1058">
        <v>0</v>
      </c>
      <c r="W33" s="1056">
        <v>0</v>
      </c>
      <c r="X33" s="1058">
        <v>0</v>
      </c>
      <c r="Y33" s="1058">
        <v>0</v>
      </c>
      <c r="Z33" s="1056">
        <v>0</v>
      </c>
      <c r="AA33" s="1058">
        <v>0</v>
      </c>
      <c r="AB33" s="1058">
        <v>0</v>
      </c>
      <c r="AC33" s="1056">
        <v>0</v>
      </c>
      <c r="AD33" s="1058">
        <v>0</v>
      </c>
      <c r="AE33" s="1058">
        <v>0</v>
      </c>
      <c r="AF33" s="1056">
        <v>483.895</v>
      </c>
      <c r="AG33" s="1058">
        <v>0</v>
      </c>
      <c r="AH33" s="1059">
        <v>483.895</v>
      </c>
      <c r="AI33" s="1054"/>
      <c r="AJ33" s="1054"/>
    </row>
    <row r="34" spans="1:36" s="1049" customFormat="1" ht="15">
      <c r="A34" s="1050" t="s">
        <v>970</v>
      </c>
      <c r="B34" s="1051">
        <v>251472.416</v>
      </c>
      <c r="C34" s="1052">
        <v>120.40163717982573</v>
      </c>
      <c r="D34" s="1053">
        <v>251928.378</v>
      </c>
      <c r="E34" s="1051">
        <v>1408379.555</v>
      </c>
      <c r="F34" s="1052">
        <v>0</v>
      </c>
      <c r="G34" s="1053">
        <v>1408379.555</v>
      </c>
      <c r="H34" s="1051">
        <v>932576.223</v>
      </c>
      <c r="I34" s="1052">
        <v>27.03459202534988</v>
      </c>
      <c r="J34" s="1053">
        <v>932678.603</v>
      </c>
      <c r="K34" s="1051">
        <v>26333.015</v>
      </c>
      <c r="L34" s="1052">
        <v>0</v>
      </c>
      <c r="M34" s="1053">
        <v>26333.015</v>
      </c>
      <c r="N34" s="1051">
        <v>97225.325</v>
      </c>
      <c r="O34" s="1052">
        <v>0</v>
      </c>
      <c r="P34" s="1053">
        <v>97225.325</v>
      </c>
      <c r="Q34" s="1051">
        <v>0</v>
      </c>
      <c r="R34" s="1052">
        <v>0</v>
      </c>
      <c r="S34" s="1053">
        <v>0</v>
      </c>
      <c r="T34" s="1051">
        <v>0</v>
      </c>
      <c r="U34" s="1052">
        <v>0</v>
      </c>
      <c r="V34" s="1053">
        <v>0</v>
      </c>
      <c r="W34" s="1051">
        <v>147535.543</v>
      </c>
      <c r="X34" s="1052">
        <v>21304.541325587536</v>
      </c>
      <c r="Y34" s="1053">
        <v>228215.841</v>
      </c>
      <c r="Z34" s="1051">
        <v>265805.239</v>
      </c>
      <c r="AA34" s="1052">
        <v>88.44151043041985</v>
      </c>
      <c r="AB34" s="1053">
        <v>266140.167</v>
      </c>
      <c r="AC34" s="1051">
        <v>441472.213</v>
      </c>
      <c r="AD34" s="1052">
        <v>553.5677317137576</v>
      </c>
      <c r="AE34" s="1053">
        <v>443568.575</v>
      </c>
      <c r="AF34" s="1051">
        <v>3570799.531</v>
      </c>
      <c r="AG34" s="1052">
        <v>22093.987589120676</v>
      </c>
      <c r="AH34" s="1053">
        <v>3654469.463</v>
      </c>
      <c r="AI34" s="1054"/>
      <c r="AJ34" s="1054"/>
    </row>
    <row r="35" spans="1:36" s="1049" customFormat="1" ht="15">
      <c r="A35" s="1055" t="s">
        <v>964</v>
      </c>
      <c r="B35" s="1056">
        <v>0</v>
      </c>
      <c r="C35" s="1057">
        <v>0</v>
      </c>
      <c r="D35" s="1058">
        <v>0</v>
      </c>
      <c r="E35" s="1056">
        <v>0</v>
      </c>
      <c r="F35" s="1057">
        <v>0</v>
      </c>
      <c r="G35" s="1058">
        <v>0</v>
      </c>
      <c r="H35" s="1056">
        <v>0</v>
      </c>
      <c r="I35" s="1057">
        <v>0</v>
      </c>
      <c r="J35" s="1058">
        <v>0</v>
      </c>
      <c r="K35" s="1056">
        <v>0</v>
      </c>
      <c r="L35" s="1057">
        <v>0</v>
      </c>
      <c r="M35" s="1058">
        <v>0</v>
      </c>
      <c r="N35" s="1056">
        <v>0</v>
      </c>
      <c r="O35" s="1057">
        <v>0</v>
      </c>
      <c r="P35" s="1058">
        <v>0</v>
      </c>
      <c r="Q35" s="1056">
        <v>0</v>
      </c>
      <c r="R35" s="1057">
        <v>0</v>
      </c>
      <c r="S35" s="1058">
        <v>0</v>
      </c>
      <c r="T35" s="1056">
        <v>0</v>
      </c>
      <c r="U35" s="1057">
        <v>0</v>
      </c>
      <c r="V35" s="1058">
        <v>0</v>
      </c>
      <c r="W35" s="1056">
        <v>0</v>
      </c>
      <c r="X35" s="1057">
        <v>0</v>
      </c>
      <c r="Y35" s="1058">
        <v>0</v>
      </c>
      <c r="Z35" s="1056">
        <v>0</v>
      </c>
      <c r="AA35" s="1057">
        <v>0</v>
      </c>
      <c r="AB35" s="1058">
        <v>0</v>
      </c>
      <c r="AC35" s="1056">
        <v>0</v>
      </c>
      <c r="AD35" s="1057">
        <v>0</v>
      </c>
      <c r="AE35" s="1058">
        <v>0</v>
      </c>
      <c r="AF35" s="1056">
        <v>0</v>
      </c>
      <c r="AG35" s="1057">
        <v>0</v>
      </c>
      <c r="AH35" s="1059">
        <v>0</v>
      </c>
      <c r="AI35" s="1054"/>
      <c r="AJ35" s="1054"/>
    </row>
    <row r="36" spans="1:36" s="1049" customFormat="1" ht="15">
      <c r="A36" s="1055" t="s">
        <v>626</v>
      </c>
      <c r="B36" s="1056">
        <v>0</v>
      </c>
      <c r="C36" s="1058">
        <v>0</v>
      </c>
      <c r="D36" s="1058">
        <v>0</v>
      </c>
      <c r="E36" s="1056">
        <v>0</v>
      </c>
      <c r="F36" s="1058">
        <v>0</v>
      </c>
      <c r="G36" s="1058">
        <v>0</v>
      </c>
      <c r="H36" s="1056">
        <v>0</v>
      </c>
      <c r="I36" s="1058">
        <v>0</v>
      </c>
      <c r="J36" s="1058">
        <v>0</v>
      </c>
      <c r="K36" s="1056">
        <v>0</v>
      </c>
      <c r="L36" s="1058">
        <v>0</v>
      </c>
      <c r="M36" s="1058">
        <v>0</v>
      </c>
      <c r="N36" s="1056">
        <v>0</v>
      </c>
      <c r="O36" s="1058">
        <v>0</v>
      </c>
      <c r="P36" s="1058">
        <v>0</v>
      </c>
      <c r="Q36" s="1056">
        <v>0</v>
      </c>
      <c r="R36" s="1058">
        <v>0</v>
      </c>
      <c r="S36" s="1058">
        <v>0</v>
      </c>
      <c r="T36" s="1056">
        <v>0</v>
      </c>
      <c r="U36" s="1058">
        <v>0</v>
      </c>
      <c r="V36" s="1058">
        <v>0</v>
      </c>
      <c r="W36" s="1056">
        <v>0</v>
      </c>
      <c r="X36" s="1058">
        <v>0</v>
      </c>
      <c r="Y36" s="1058">
        <v>0</v>
      </c>
      <c r="Z36" s="1056">
        <v>0</v>
      </c>
      <c r="AA36" s="1058">
        <v>0</v>
      </c>
      <c r="AB36" s="1058">
        <v>0</v>
      </c>
      <c r="AC36" s="1056">
        <v>0</v>
      </c>
      <c r="AD36" s="1058">
        <v>0</v>
      </c>
      <c r="AE36" s="1058">
        <v>0</v>
      </c>
      <c r="AF36" s="1056">
        <v>0</v>
      </c>
      <c r="AG36" s="1058">
        <v>0</v>
      </c>
      <c r="AH36" s="1059">
        <v>0</v>
      </c>
      <c r="AI36" s="1054"/>
      <c r="AJ36" s="1054"/>
    </row>
    <row r="37" spans="1:36" s="1049" customFormat="1" ht="15">
      <c r="A37" s="1055" t="s">
        <v>395</v>
      </c>
      <c r="B37" s="1056">
        <v>0</v>
      </c>
      <c r="C37" s="1058">
        <v>0</v>
      </c>
      <c r="D37" s="1058">
        <v>0</v>
      </c>
      <c r="E37" s="1056">
        <v>0</v>
      </c>
      <c r="F37" s="1058">
        <v>0</v>
      </c>
      <c r="G37" s="1058">
        <v>0</v>
      </c>
      <c r="H37" s="1056">
        <v>0</v>
      </c>
      <c r="I37" s="1058">
        <v>0</v>
      </c>
      <c r="J37" s="1058">
        <v>0</v>
      </c>
      <c r="K37" s="1056">
        <v>0</v>
      </c>
      <c r="L37" s="1058">
        <v>0</v>
      </c>
      <c r="M37" s="1058">
        <v>0</v>
      </c>
      <c r="N37" s="1056">
        <v>0</v>
      </c>
      <c r="O37" s="1058">
        <v>0</v>
      </c>
      <c r="P37" s="1058">
        <v>0</v>
      </c>
      <c r="Q37" s="1056">
        <v>0</v>
      </c>
      <c r="R37" s="1058">
        <v>0</v>
      </c>
      <c r="S37" s="1058">
        <v>0</v>
      </c>
      <c r="T37" s="1056">
        <v>0</v>
      </c>
      <c r="U37" s="1058">
        <v>0</v>
      </c>
      <c r="V37" s="1058">
        <v>0</v>
      </c>
      <c r="W37" s="1056">
        <v>0</v>
      </c>
      <c r="X37" s="1058">
        <v>0</v>
      </c>
      <c r="Y37" s="1058">
        <v>0</v>
      </c>
      <c r="Z37" s="1056">
        <v>0</v>
      </c>
      <c r="AA37" s="1058">
        <v>0</v>
      </c>
      <c r="AB37" s="1058">
        <v>0</v>
      </c>
      <c r="AC37" s="1056">
        <v>0</v>
      </c>
      <c r="AD37" s="1058">
        <v>0</v>
      </c>
      <c r="AE37" s="1058">
        <v>0</v>
      </c>
      <c r="AF37" s="1056">
        <v>0</v>
      </c>
      <c r="AG37" s="1058">
        <v>0</v>
      </c>
      <c r="AH37" s="1059">
        <v>0</v>
      </c>
      <c r="AI37" s="1054"/>
      <c r="AJ37" s="1054"/>
    </row>
    <row r="38" spans="1:36" s="1049" customFormat="1" ht="15">
      <c r="A38" s="1055" t="s">
        <v>399</v>
      </c>
      <c r="B38" s="1056">
        <v>247230.953</v>
      </c>
      <c r="C38" s="1058">
        <v>120.40163717982573</v>
      </c>
      <c r="D38" s="1058">
        <v>247686.915</v>
      </c>
      <c r="E38" s="1056">
        <v>1408379.555</v>
      </c>
      <c r="F38" s="1058">
        <v>0</v>
      </c>
      <c r="G38" s="1058">
        <v>1408379.555</v>
      </c>
      <c r="H38" s="1056">
        <v>932576.223</v>
      </c>
      <c r="I38" s="1058">
        <v>27.03459202534988</v>
      </c>
      <c r="J38" s="1058">
        <v>932678.603</v>
      </c>
      <c r="K38" s="1056">
        <v>26333.015</v>
      </c>
      <c r="L38" s="1058">
        <v>0</v>
      </c>
      <c r="M38" s="1058">
        <v>26333.015</v>
      </c>
      <c r="N38" s="1056">
        <v>97225.325</v>
      </c>
      <c r="O38" s="1058">
        <v>0</v>
      </c>
      <c r="P38" s="1058">
        <v>97225.325</v>
      </c>
      <c r="Q38" s="1056">
        <v>0</v>
      </c>
      <c r="R38" s="1058">
        <v>0</v>
      </c>
      <c r="S38" s="1058">
        <v>0</v>
      </c>
      <c r="T38" s="1056">
        <v>0</v>
      </c>
      <c r="U38" s="1058">
        <v>0</v>
      </c>
      <c r="V38" s="1058">
        <v>0</v>
      </c>
      <c r="W38" s="1056">
        <v>147510.035</v>
      </c>
      <c r="X38" s="1058">
        <v>21194.59176128862</v>
      </c>
      <c r="Y38" s="1058">
        <v>227773.954</v>
      </c>
      <c r="Z38" s="1056">
        <v>265805.239</v>
      </c>
      <c r="AA38" s="1058">
        <v>88.44151043041985</v>
      </c>
      <c r="AB38" s="1058">
        <v>266140.167</v>
      </c>
      <c r="AC38" s="1056">
        <v>441472.213</v>
      </c>
      <c r="AD38" s="1058">
        <v>68.40137311856351</v>
      </c>
      <c r="AE38" s="1058">
        <v>441731.249</v>
      </c>
      <c r="AF38" s="1056">
        <v>3566532.561</v>
      </c>
      <c r="AG38" s="1058">
        <v>21498.871402165303</v>
      </c>
      <c r="AH38" s="1059">
        <v>3647948.787</v>
      </c>
      <c r="AI38" s="1054"/>
      <c r="AJ38" s="1054"/>
    </row>
    <row r="39" spans="1:36" s="1049" customFormat="1" ht="15">
      <c r="A39" s="1055" t="s">
        <v>627</v>
      </c>
      <c r="B39" s="1056">
        <v>0</v>
      </c>
      <c r="C39" s="1058">
        <v>0</v>
      </c>
      <c r="D39" s="1058">
        <v>0</v>
      </c>
      <c r="E39" s="1056">
        <v>0</v>
      </c>
      <c r="F39" s="1058">
        <v>0</v>
      </c>
      <c r="G39" s="1058">
        <v>0</v>
      </c>
      <c r="H39" s="1056">
        <v>0</v>
      </c>
      <c r="I39" s="1058">
        <v>0</v>
      </c>
      <c r="J39" s="1058">
        <v>0</v>
      </c>
      <c r="K39" s="1056">
        <v>0</v>
      </c>
      <c r="L39" s="1058">
        <v>0</v>
      </c>
      <c r="M39" s="1058">
        <v>0</v>
      </c>
      <c r="N39" s="1056">
        <v>0</v>
      </c>
      <c r="O39" s="1058">
        <v>0</v>
      </c>
      <c r="P39" s="1058">
        <v>0</v>
      </c>
      <c r="Q39" s="1056">
        <v>0</v>
      </c>
      <c r="R39" s="1058">
        <v>0</v>
      </c>
      <c r="S39" s="1058">
        <v>0</v>
      </c>
      <c r="T39" s="1056">
        <v>0</v>
      </c>
      <c r="U39" s="1058">
        <v>0</v>
      </c>
      <c r="V39" s="1058">
        <v>0</v>
      </c>
      <c r="W39" s="1056">
        <v>0</v>
      </c>
      <c r="X39" s="1058">
        <v>0</v>
      </c>
      <c r="Y39" s="1058">
        <v>0</v>
      </c>
      <c r="Z39" s="1056">
        <v>0</v>
      </c>
      <c r="AA39" s="1058">
        <v>0</v>
      </c>
      <c r="AB39" s="1058">
        <v>0</v>
      </c>
      <c r="AC39" s="1056">
        <v>0</v>
      </c>
      <c r="AD39" s="1058">
        <v>485.1663585951941</v>
      </c>
      <c r="AE39" s="1058">
        <v>1837.325</v>
      </c>
      <c r="AF39" s="1056">
        <v>0</v>
      </c>
      <c r="AG39" s="1058">
        <v>485.1663585951941</v>
      </c>
      <c r="AH39" s="1059">
        <v>1837.325</v>
      </c>
      <c r="AI39" s="1054"/>
      <c r="AJ39" s="1054"/>
    </row>
    <row r="40" spans="1:36" s="1049" customFormat="1" ht="15">
      <c r="A40" s="1055" t="s">
        <v>628</v>
      </c>
      <c r="B40" s="1056">
        <v>0</v>
      </c>
      <c r="C40" s="1058">
        <v>0</v>
      </c>
      <c r="D40" s="1058">
        <v>0</v>
      </c>
      <c r="E40" s="1056">
        <v>0</v>
      </c>
      <c r="F40" s="1058">
        <v>0</v>
      </c>
      <c r="G40" s="1058">
        <v>0</v>
      </c>
      <c r="H40" s="1056">
        <v>0</v>
      </c>
      <c r="I40" s="1058">
        <v>0</v>
      </c>
      <c r="J40" s="1058">
        <v>0</v>
      </c>
      <c r="K40" s="1056">
        <v>0</v>
      </c>
      <c r="L40" s="1058">
        <v>0</v>
      </c>
      <c r="M40" s="1058">
        <v>0</v>
      </c>
      <c r="N40" s="1056">
        <v>0</v>
      </c>
      <c r="O40" s="1058">
        <v>0</v>
      </c>
      <c r="P40" s="1058">
        <v>0</v>
      </c>
      <c r="Q40" s="1056">
        <v>0</v>
      </c>
      <c r="R40" s="1058">
        <v>0</v>
      </c>
      <c r="S40" s="1058">
        <v>0</v>
      </c>
      <c r="T40" s="1056">
        <v>0</v>
      </c>
      <c r="U40" s="1058">
        <v>0</v>
      </c>
      <c r="V40" s="1058">
        <v>0</v>
      </c>
      <c r="W40" s="1056">
        <v>25.507</v>
      </c>
      <c r="X40" s="1058">
        <v>109.94956429891735</v>
      </c>
      <c r="Y40" s="1058">
        <v>441.887</v>
      </c>
      <c r="Z40" s="1056">
        <v>0</v>
      </c>
      <c r="AA40" s="1058">
        <v>0</v>
      </c>
      <c r="AB40" s="1058">
        <v>0</v>
      </c>
      <c r="AC40" s="1056">
        <v>0</v>
      </c>
      <c r="AD40" s="1058">
        <v>0</v>
      </c>
      <c r="AE40" s="1058">
        <v>0</v>
      </c>
      <c r="AF40" s="1056">
        <v>25.507</v>
      </c>
      <c r="AG40" s="1058">
        <v>109.94956429891735</v>
      </c>
      <c r="AH40" s="1059">
        <v>441.887</v>
      </c>
      <c r="AI40" s="1054"/>
      <c r="AJ40" s="1054"/>
    </row>
    <row r="41" spans="1:36" s="1049" customFormat="1" ht="15">
      <c r="A41" s="1055" t="s">
        <v>629</v>
      </c>
      <c r="B41" s="1056">
        <v>0</v>
      </c>
      <c r="C41" s="1058">
        <v>0</v>
      </c>
      <c r="D41" s="1058">
        <v>0</v>
      </c>
      <c r="E41" s="1056">
        <v>0</v>
      </c>
      <c r="F41" s="1058">
        <v>0</v>
      </c>
      <c r="G41" s="1058">
        <v>0</v>
      </c>
      <c r="H41" s="1056">
        <v>0</v>
      </c>
      <c r="I41" s="1058">
        <v>0</v>
      </c>
      <c r="J41" s="1058">
        <v>0</v>
      </c>
      <c r="K41" s="1056">
        <v>0</v>
      </c>
      <c r="L41" s="1058">
        <v>0</v>
      </c>
      <c r="M41" s="1058">
        <v>0</v>
      </c>
      <c r="N41" s="1056">
        <v>0</v>
      </c>
      <c r="O41" s="1058">
        <v>0</v>
      </c>
      <c r="P41" s="1058">
        <v>0</v>
      </c>
      <c r="Q41" s="1056">
        <v>0</v>
      </c>
      <c r="R41" s="1058">
        <v>0</v>
      </c>
      <c r="S41" s="1058">
        <v>0</v>
      </c>
      <c r="T41" s="1056">
        <v>0</v>
      </c>
      <c r="U41" s="1058">
        <v>0</v>
      </c>
      <c r="V41" s="1058">
        <v>0</v>
      </c>
      <c r="W41" s="1056">
        <v>0</v>
      </c>
      <c r="X41" s="1058">
        <v>0</v>
      </c>
      <c r="Y41" s="1058">
        <v>0</v>
      </c>
      <c r="Z41" s="1056">
        <v>0</v>
      </c>
      <c r="AA41" s="1058">
        <v>0</v>
      </c>
      <c r="AB41" s="1058">
        <v>0</v>
      </c>
      <c r="AC41" s="1056">
        <v>0</v>
      </c>
      <c r="AD41" s="1058">
        <v>0</v>
      </c>
      <c r="AE41" s="1058">
        <v>0</v>
      </c>
      <c r="AF41" s="1056">
        <v>0</v>
      </c>
      <c r="AG41" s="1058">
        <v>0</v>
      </c>
      <c r="AH41" s="1059">
        <v>0</v>
      </c>
      <c r="AI41" s="1054"/>
      <c r="AJ41" s="1054"/>
    </row>
    <row r="42" spans="1:36" s="1049" customFormat="1" ht="15">
      <c r="A42" s="1055" t="s">
        <v>971</v>
      </c>
      <c r="B42" s="1056">
        <v>4241.463</v>
      </c>
      <c r="C42" s="1058">
        <v>0</v>
      </c>
      <c r="D42" s="1058">
        <v>4241.463</v>
      </c>
      <c r="E42" s="1056">
        <v>0</v>
      </c>
      <c r="F42" s="1058">
        <v>0</v>
      </c>
      <c r="G42" s="1058">
        <v>0</v>
      </c>
      <c r="H42" s="1056">
        <v>0</v>
      </c>
      <c r="I42" s="1058">
        <v>0</v>
      </c>
      <c r="J42" s="1058">
        <v>0</v>
      </c>
      <c r="K42" s="1056">
        <v>0</v>
      </c>
      <c r="L42" s="1058">
        <v>0</v>
      </c>
      <c r="M42" s="1058">
        <v>0</v>
      </c>
      <c r="N42" s="1056">
        <v>0</v>
      </c>
      <c r="O42" s="1058">
        <v>0</v>
      </c>
      <c r="P42" s="1058">
        <v>0</v>
      </c>
      <c r="Q42" s="1056">
        <v>0</v>
      </c>
      <c r="R42" s="1058">
        <v>0</v>
      </c>
      <c r="S42" s="1058">
        <v>0</v>
      </c>
      <c r="T42" s="1056">
        <v>0</v>
      </c>
      <c r="U42" s="1058">
        <v>0</v>
      </c>
      <c r="V42" s="1058">
        <v>0</v>
      </c>
      <c r="W42" s="1056">
        <v>0</v>
      </c>
      <c r="X42" s="1058">
        <v>0</v>
      </c>
      <c r="Y42" s="1058">
        <v>0</v>
      </c>
      <c r="Z42" s="1056">
        <v>0</v>
      </c>
      <c r="AA42" s="1058">
        <v>0</v>
      </c>
      <c r="AB42" s="1058">
        <v>0</v>
      </c>
      <c r="AC42" s="1056">
        <v>0</v>
      </c>
      <c r="AD42" s="1058">
        <v>0</v>
      </c>
      <c r="AE42" s="1058">
        <v>0</v>
      </c>
      <c r="AF42" s="1056">
        <v>4241.463</v>
      </c>
      <c r="AG42" s="1058">
        <v>0</v>
      </c>
      <c r="AH42" s="1059">
        <v>4241.463</v>
      </c>
      <c r="AI42" s="1054"/>
      <c r="AJ42" s="1054"/>
    </row>
    <row r="43" spans="1:36" s="1049" customFormat="1" ht="15">
      <c r="A43" s="1060" t="s">
        <v>972</v>
      </c>
      <c r="B43" s="1061">
        <v>91480.611</v>
      </c>
      <c r="C43" s="1062">
        <v>2.4631634539213096</v>
      </c>
      <c r="D43" s="1063">
        <v>91489.94</v>
      </c>
      <c r="E43" s="1061">
        <v>1069711.956</v>
      </c>
      <c r="F43" s="1062">
        <v>0</v>
      </c>
      <c r="G43" s="1063">
        <v>1069711.956</v>
      </c>
      <c r="H43" s="1061">
        <v>694964.564</v>
      </c>
      <c r="I43" s="1062">
        <v>0</v>
      </c>
      <c r="J43" s="1063">
        <v>694964.564</v>
      </c>
      <c r="K43" s="1061">
        <v>84864.319</v>
      </c>
      <c r="L43" s="1062">
        <v>0</v>
      </c>
      <c r="M43" s="1063">
        <v>84864.319</v>
      </c>
      <c r="N43" s="1061">
        <v>67279.418</v>
      </c>
      <c r="O43" s="1062">
        <v>0</v>
      </c>
      <c r="P43" s="1063">
        <v>67279.418</v>
      </c>
      <c r="Q43" s="1061">
        <v>0</v>
      </c>
      <c r="R43" s="1062">
        <v>0</v>
      </c>
      <c r="S43" s="1063">
        <v>0</v>
      </c>
      <c r="T43" s="1061">
        <v>0</v>
      </c>
      <c r="U43" s="1062">
        <v>0</v>
      </c>
      <c r="V43" s="1063">
        <v>0</v>
      </c>
      <c r="W43" s="1061">
        <v>10501.589</v>
      </c>
      <c r="X43" s="1062">
        <v>1973.9625033007658</v>
      </c>
      <c r="Y43" s="1063">
        <v>17976.986</v>
      </c>
      <c r="Z43" s="1061">
        <v>216764.888</v>
      </c>
      <c r="AA43" s="1062">
        <v>0</v>
      </c>
      <c r="AB43" s="1063">
        <v>216764.888</v>
      </c>
      <c r="AC43" s="1061">
        <v>203058.658</v>
      </c>
      <c r="AD43" s="1062">
        <v>22.017692104568262</v>
      </c>
      <c r="AE43" s="1063">
        <v>203142.039</v>
      </c>
      <c r="AF43" s="1061">
        <v>2438626.007</v>
      </c>
      <c r="AG43" s="1062">
        <v>1998.4438869817798</v>
      </c>
      <c r="AH43" s="1063">
        <v>2446194.114</v>
      </c>
      <c r="AI43" s="1054"/>
      <c r="AJ43" s="1054"/>
    </row>
    <row r="44" spans="1:36" s="1049" customFormat="1" ht="15">
      <c r="A44" s="1055" t="s">
        <v>964</v>
      </c>
      <c r="B44" s="1056">
        <v>0</v>
      </c>
      <c r="C44" s="1058">
        <v>0</v>
      </c>
      <c r="D44" s="1058">
        <v>0</v>
      </c>
      <c r="E44" s="1056">
        <v>0</v>
      </c>
      <c r="F44" s="1058">
        <v>0</v>
      </c>
      <c r="G44" s="1058">
        <v>0</v>
      </c>
      <c r="H44" s="1056">
        <v>0</v>
      </c>
      <c r="I44" s="1058">
        <v>0</v>
      </c>
      <c r="J44" s="1058">
        <v>0</v>
      </c>
      <c r="K44" s="1056">
        <v>0</v>
      </c>
      <c r="L44" s="1058">
        <v>0</v>
      </c>
      <c r="M44" s="1058">
        <v>0</v>
      </c>
      <c r="N44" s="1056">
        <v>0</v>
      </c>
      <c r="O44" s="1058">
        <v>0</v>
      </c>
      <c r="P44" s="1058">
        <v>0</v>
      </c>
      <c r="Q44" s="1056">
        <v>0</v>
      </c>
      <c r="R44" s="1058">
        <v>0</v>
      </c>
      <c r="S44" s="1058">
        <v>0</v>
      </c>
      <c r="T44" s="1056">
        <v>0</v>
      </c>
      <c r="U44" s="1058">
        <v>0</v>
      </c>
      <c r="V44" s="1058">
        <v>0</v>
      </c>
      <c r="W44" s="1056">
        <v>0</v>
      </c>
      <c r="X44" s="1058">
        <v>0</v>
      </c>
      <c r="Y44" s="1058">
        <v>0</v>
      </c>
      <c r="Z44" s="1056">
        <v>0</v>
      </c>
      <c r="AA44" s="1058">
        <v>0</v>
      </c>
      <c r="AB44" s="1058">
        <v>0</v>
      </c>
      <c r="AC44" s="1056">
        <v>0</v>
      </c>
      <c r="AD44" s="1058">
        <v>0</v>
      </c>
      <c r="AE44" s="1058">
        <v>0</v>
      </c>
      <c r="AF44" s="1056">
        <v>0</v>
      </c>
      <c r="AG44" s="1058">
        <v>0</v>
      </c>
      <c r="AH44" s="1059">
        <v>0</v>
      </c>
      <c r="AI44" s="1054"/>
      <c r="AJ44" s="1054"/>
    </row>
    <row r="45" spans="1:36" s="1049" customFormat="1" ht="15">
      <c r="A45" s="1055" t="s">
        <v>626</v>
      </c>
      <c r="B45" s="1056">
        <v>0</v>
      </c>
      <c r="C45" s="1058">
        <v>0</v>
      </c>
      <c r="D45" s="1058">
        <v>0</v>
      </c>
      <c r="E45" s="1056">
        <v>0</v>
      </c>
      <c r="F45" s="1058">
        <v>0</v>
      </c>
      <c r="G45" s="1058">
        <v>0</v>
      </c>
      <c r="H45" s="1056">
        <v>0</v>
      </c>
      <c r="I45" s="1058">
        <v>0</v>
      </c>
      <c r="J45" s="1058">
        <v>0</v>
      </c>
      <c r="K45" s="1056">
        <v>0</v>
      </c>
      <c r="L45" s="1058">
        <v>0</v>
      </c>
      <c r="M45" s="1058">
        <v>0</v>
      </c>
      <c r="N45" s="1056">
        <v>0</v>
      </c>
      <c r="O45" s="1058">
        <v>0</v>
      </c>
      <c r="P45" s="1058">
        <v>0</v>
      </c>
      <c r="Q45" s="1056">
        <v>0</v>
      </c>
      <c r="R45" s="1058">
        <v>0</v>
      </c>
      <c r="S45" s="1058">
        <v>0</v>
      </c>
      <c r="T45" s="1056">
        <v>0</v>
      </c>
      <c r="U45" s="1058">
        <v>0</v>
      </c>
      <c r="V45" s="1058">
        <v>0</v>
      </c>
      <c r="W45" s="1056">
        <v>0</v>
      </c>
      <c r="X45" s="1058">
        <v>0</v>
      </c>
      <c r="Y45" s="1058">
        <v>0</v>
      </c>
      <c r="Z45" s="1056">
        <v>0</v>
      </c>
      <c r="AA45" s="1058">
        <v>0</v>
      </c>
      <c r="AB45" s="1058">
        <v>0</v>
      </c>
      <c r="AC45" s="1056">
        <v>0</v>
      </c>
      <c r="AD45" s="1058">
        <v>0</v>
      </c>
      <c r="AE45" s="1058">
        <v>0</v>
      </c>
      <c r="AF45" s="1056">
        <v>0</v>
      </c>
      <c r="AG45" s="1058">
        <v>0</v>
      </c>
      <c r="AH45" s="1059">
        <v>0</v>
      </c>
      <c r="AI45" s="1054"/>
      <c r="AJ45" s="1054"/>
    </row>
    <row r="46" spans="1:36" s="1049" customFormat="1" ht="15">
      <c r="A46" s="1055" t="s">
        <v>395</v>
      </c>
      <c r="B46" s="1056">
        <v>0</v>
      </c>
      <c r="C46" s="1058">
        <v>0</v>
      </c>
      <c r="D46" s="1058">
        <v>0</v>
      </c>
      <c r="E46" s="1056">
        <v>0</v>
      </c>
      <c r="F46" s="1058">
        <v>0</v>
      </c>
      <c r="G46" s="1058">
        <v>0</v>
      </c>
      <c r="H46" s="1056">
        <v>0</v>
      </c>
      <c r="I46" s="1058">
        <v>0</v>
      </c>
      <c r="J46" s="1058">
        <v>0</v>
      </c>
      <c r="K46" s="1056">
        <v>0</v>
      </c>
      <c r="L46" s="1058">
        <v>0</v>
      </c>
      <c r="M46" s="1058">
        <v>0</v>
      </c>
      <c r="N46" s="1056">
        <v>0</v>
      </c>
      <c r="O46" s="1058">
        <v>0</v>
      </c>
      <c r="P46" s="1058">
        <v>0</v>
      </c>
      <c r="Q46" s="1056">
        <v>0</v>
      </c>
      <c r="R46" s="1058">
        <v>0</v>
      </c>
      <c r="S46" s="1058">
        <v>0</v>
      </c>
      <c r="T46" s="1056">
        <v>0</v>
      </c>
      <c r="U46" s="1058">
        <v>0</v>
      </c>
      <c r="V46" s="1058">
        <v>0</v>
      </c>
      <c r="W46" s="1056">
        <v>0</v>
      </c>
      <c r="X46" s="1058">
        <v>0</v>
      </c>
      <c r="Y46" s="1058">
        <v>0</v>
      </c>
      <c r="Z46" s="1056">
        <v>0</v>
      </c>
      <c r="AA46" s="1058">
        <v>0</v>
      </c>
      <c r="AB46" s="1058">
        <v>0</v>
      </c>
      <c r="AC46" s="1056">
        <v>0</v>
      </c>
      <c r="AD46" s="1058">
        <v>0</v>
      </c>
      <c r="AE46" s="1058">
        <v>0</v>
      </c>
      <c r="AF46" s="1056">
        <v>0</v>
      </c>
      <c r="AG46" s="1058">
        <v>0</v>
      </c>
      <c r="AH46" s="1059">
        <v>0</v>
      </c>
      <c r="AI46" s="1054"/>
      <c r="AJ46" s="1054"/>
    </row>
    <row r="47" spans="1:36" s="1049" customFormat="1" ht="15">
      <c r="A47" s="1055" t="s">
        <v>399</v>
      </c>
      <c r="B47" s="1056">
        <v>78988.1</v>
      </c>
      <c r="C47" s="1058">
        <v>2.4631634539213096</v>
      </c>
      <c r="D47" s="1058">
        <v>78997.429</v>
      </c>
      <c r="E47" s="1056">
        <v>1069711.956</v>
      </c>
      <c r="F47" s="1058">
        <v>0</v>
      </c>
      <c r="G47" s="1058">
        <v>1069711.956</v>
      </c>
      <c r="H47" s="1056">
        <v>694964.564</v>
      </c>
      <c r="I47" s="1058">
        <v>0</v>
      </c>
      <c r="J47" s="1058">
        <v>694964.564</v>
      </c>
      <c r="K47" s="1056">
        <v>84864.319</v>
      </c>
      <c r="L47" s="1058">
        <v>0</v>
      </c>
      <c r="M47" s="1058">
        <v>84864.319</v>
      </c>
      <c r="N47" s="1056">
        <v>67279.418</v>
      </c>
      <c r="O47" s="1058">
        <v>0</v>
      </c>
      <c r="P47" s="1058">
        <v>67279.418</v>
      </c>
      <c r="Q47" s="1056">
        <v>0</v>
      </c>
      <c r="R47" s="1058">
        <v>0</v>
      </c>
      <c r="S47" s="1058">
        <v>0</v>
      </c>
      <c r="T47" s="1056">
        <v>0</v>
      </c>
      <c r="U47" s="1058">
        <v>0</v>
      </c>
      <c r="V47" s="1058">
        <v>0</v>
      </c>
      <c r="W47" s="1056">
        <v>10501.589</v>
      </c>
      <c r="X47" s="1058">
        <v>1972.8711381040403</v>
      </c>
      <c r="Y47" s="1058">
        <v>17972.853</v>
      </c>
      <c r="Z47" s="1056">
        <v>216764.888</v>
      </c>
      <c r="AA47" s="1058">
        <v>0</v>
      </c>
      <c r="AB47" s="1058">
        <v>216764.888</v>
      </c>
      <c r="AC47" s="1056">
        <v>203058.658</v>
      </c>
      <c r="AD47" s="1058">
        <v>0.19434908898864536</v>
      </c>
      <c r="AE47" s="1058">
        <v>203059.395</v>
      </c>
      <c r="AF47" s="1056">
        <v>2426133.497</v>
      </c>
      <c r="AG47" s="1058">
        <v>1975.5291787694746</v>
      </c>
      <c r="AH47" s="1059">
        <v>2433614.826</v>
      </c>
      <c r="AI47" s="1054"/>
      <c r="AJ47" s="1054"/>
    </row>
    <row r="48" spans="1:36" s="1049" customFormat="1" ht="15">
      <c r="A48" s="1055" t="s">
        <v>627</v>
      </c>
      <c r="B48" s="1056">
        <v>0</v>
      </c>
      <c r="C48" s="1058">
        <v>0</v>
      </c>
      <c r="D48" s="1058">
        <v>0</v>
      </c>
      <c r="E48" s="1056">
        <v>0</v>
      </c>
      <c r="F48" s="1058">
        <v>0</v>
      </c>
      <c r="G48" s="1058">
        <v>0</v>
      </c>
      <c r="H48" s="1056">
        <v>0</v>
      </c>
      <c r="I48" s="1058">
        <v>0</v>
      </c>
      <c r="J48" s="1058">
        <v>0</v>
      </c>
      <c r="K48" s="1056">
        <v>0</v>
      </c>
      <c r="L48" s="1058">
        <v>0</v>
      </c>
      <c r="M48" s="1058">
        <v>0</v>
      </c>
      <c r="N48" s="1056">
        <v>0</v>
      </c>
      <c r="O48" s="1058">
        <v>0</v>
      </c>
      <c r="P48" s="1058">
        <v>0</v>
      </c>
      <c r="Q48" s="1056">
        <v>0</v>
      </c>
      <c r="R48" s="1058">
        <v>0</v>
      </c>
      <c r="S48" s="1058">
        <v>0</v>
      </c>
      <c r="T48" s="1056">
        <v>0</v>
      </c>
      <c r="U48" s="1058">
        <v>0</v>
      </c>
      <c r="V48" s="1058">
        <v>0</v>
      </c>
      <c r="W48" s="1056">
        <v>0</v>
      </c>
      <c r="X48" s="1058">
        <v>0</v>
      </c>
      <c r="Y48" s="1058">
        <v>0</v>
      </c>
      <c r="Z48" s="1056">
        <v>0</v>
      </c>
      <c r="AA48" s="1058">
        <v>0</v>
      </c>
      <c r="AB48" s="1058">
        <v>0</v>
      </c>
      <c r="AC48" s="1056">
        <v>0</v>
      </c>
      <c r="AD48" s="1058">
        <v>21.823078954317403</v>
      </c>
      <c r="AE48" s="1058">
        <v>82.644</v>
      </c>
      <c r="AF48" s="1056">
        <v>0</v>
      </c>
      <c r="AG48" s="1058">
        <v>21.823078954317403</v>
      </c>
      <c r="AH48" s="1059">
        <v>82.644</v>
      </c>
      <c r="AI48" s="1054"/>
      <c r="AJ48" s="1054"/>
    </row>
    <row r="49" spans="1:36" s="1049" customFormat="1" ht="15">
      <c r="A49" s="1055" t="s">
        <v>628</v>
      </c>
      <c r="B49" s="1056">
        <v>0</v>
      </c>
      <c r="C49" s="1058">
        <v>0</v>
      </c>
      <c r="D49" s="1058">
        <v>0</v>
      </c>
      <c r="E49" s="1056">
        <v>0</v>
      </c>
      <c r="F49" s="1058">
        <v>0</v>
      </c>
      <c r="G49" s="1058">
        <v>0</v>
      </c>
      <c r="H49" s="1056">
        <v>0</v>
      </c>
      <c r="I49" s="1058">
        <v>0</v>
      </c>
      <c r="J49" s="1058">
        <v>0</v>
      </c>
      <c r="K49" s="1056">
        <v>0</v>
      </c>
      <c r="L49" s="1058">
        <v>0</v>
      </c>
      <c r="M49" s="1058">
        <v>0</v>
      </c>
      <c r="N49" s="1056">
        <v>0</v>
      </c>
      <c r="O49" s="1058">
        <v>0</v>
      </c>
      <c r="P49" s="1058">
        <v>0</v>
      </c>
      <c r="Q49" s="1056">
        <v>0</v>
      </c>
      <c r="R49" s="1058">
        <v>0</v>
      </c>
      <c r="S49" s="1058">
        <v>0</v>
      </c>
      <c r="T49" s="1056">
        <v>0</v>
      </c>
      <c r="U49" s="1058">
        <v>0</v>
      </c>
      <c r="V49" s="1058">
        <v>0</v>
      </c>
      <c r="W49" s="1056">
        <v>0</v>
      </c>
      <c r="X49" s="1058">
        <v>1.0911011354634275</v>
      </c>
      <c r="Y49" s="1058">
        <v>4.132</v>
      </c>
      <c r="Z49" s="1056">
        <v>0</v>
      </c>
      <c r="AA49" s="1058">
        <v>0</v>
      </c>
      <c r="AB49" s="1058">
        <v>0</v>
      </c>
      <c r="AC49" s="1056">
        <v>0</v>
      </c>
      <c r="AD49" s="1058">
        <v>0</v>
      </c>
      <c r="AE49" s="1058">
        <v>0</v>
      </c>
      <c r="AF49" s="1056">
        <v>0</v>
      </c>
      <c r="AG49" s="1058">
        <v>1.0911011354634275</v>
      </c>
      <c r="AH49" s="1059">
        <v>4.132</v>
      </c>
      <c r="AI49" s="1054"/>
      <c r="AJ49" s="1054"/>
    </row>
    <row r="50" spans="1:36" s="1049" customFormat="1" ht="15">
      <c r="A50" s="1055" t="s">
        <v>629</v>
      </c>
      <c r="B50" s="1056">
        <v>0</v>
      </c>
      <c r="C50" s="1058">
        <v>0</v>
      </c>
      <c r="D50" s="1058">
        <v>0</v>
      </c>
      <c r="E50" s="1056">
        <v>0</v>
      </c>
      <c r="F50" s="1058">
        <v>0</v>
      </c>
      <c r="G50" s="1058">
        <v>0</v>
      </c>
      <c r="H50" s="1056">
        <v>0</v>
      </c>
      <c r="I50" s="1058">
        <v>0</v>
      </c>
      <c r="J50" s="1058">
        <v>0</v>
      </c>
      <c r="K50" s="1056">
        <v>0</v>
      </c>
      <c r="L50" s="1058">
        <v>0</v>
      </c>
      <c r="M50" s="1058">
        <v>0</v>
      </c>
      <c r="N50" s="1056">
        <v>0</v>
      </c>
      <c r="O50" s="1058">
        <v>0</v>
      </c>
      <c r="P50" s="1058">
        <v>0</v>
      </c>
      <c r="Q50" s="1056">
        <v>0</v>
      </c>
      <c r="R50" s="1058">
        <v>0</v>
      </c>
      <c r="S50" s="1058">
        <v>0</v>
      </c>
      <c r="T50" s="1056">
        <v>0</v>
      </c>
      <c r="U50" s="1058">
        <v>0</v>
      </c>
      <c r="V50" s="1058">
        <v>0</v>
      </c>
      <c r="W50" s="1056">
        <v>0</v>
      </c>
      <c r="X50" s="1058">
        <v>0</v>
      </c>
      <c r="Y50" s="1058">
        <v>0</v>
      </c>
      <c r="Z50" s="1056">
        <v>0</v>
      </c>
      <c r="AA50" s="1058">
        <v>0</v>
      </c>
      <c r="AB50" s="1058">
        <v>0</v>
      </c>
      <c r="AC50" s="1056">
        <v>0</v>
      </c>
      <c r="AD50" s="1058">
        <v>0</v>
      </c>
      <c r="AE50" s="1058">
        <v>0</v>
      </c>
      <c r="AF50" s="1056">
        <v>0</v>
      </c>
      <c r="AG50" s="1058">
        <v>0</v>
      </c>
      <c r="AH50" s="1059">
        <v>0</v>
      </c>
      <c r="AI50" s="1054"/>
      <c r="AJ50" s="1054"/>
    </row>
    <row r="51" spans="1:36" s="1049" customFormat="1" ht="15">
      <c r="A51" s="1055" t="s">
        <v>973</v>
      </c>
      <c r="B51" s="1056">
        <v>12492.51</v>
      </c>
      <c r="C51" s="1058">
        <v>0</v>
      </c>
      <c r="D51" s="1058">
        <v>12492.51</v>
      </c>
      <c r="E51" s="1056">
        <v>0</v>
      </c>
      <c r="F51" s="1058">
        <v>0</v>
      </c>
      <c r="G51" s="1058">
        <v>0</v>
      </c>
      <c r="H51" s="1056">
        <v>0</v>
      </c>
      <c r="I51" s="1058">
        <v>0</v>
      </c>
      <c r="J51" s="1058">
        <v>0</v>
      </c>
      <c r="K51" s="1056">
        <v>0</v>
      </c>
      <c r="L51" s="1058">
        <v>0</v>
      </c>
      <c r="M51" s="1058">
        <v>0</v>
      </c>
      <c r="N51" s="1056">
        <v>0</v>
      </c>
      <c r="O51" s="1058">
        <v>0</v>
      </c>
      <c r="P51" s="1058">
        <v>0</v>
      </c>
      <c r="Q51" s="1056">
        <v>0</v>
      </c>
      <c r="R51" s="1058">
        <v>0</v>
      </c>
      <c r="S51" s="1058">
        <v>0</v>
      </c>
      <c r="T51" s="1056">
        <v>0</v>
      </c>
      <c r="U51" s="1058">
        <v>0</v>
      </c>
      <c r="V51" s="1058">
        <v>0</v>
      </c>
      <c r="W51" s="1056">
        <v>0</v>
      </c>
      <c r="X51" s="1058">
        <v>0</v>
      </c>
      <c r="Y51" s="1058">
        <v>0</v>
      </c>
      <c r="Z51" s="1056">
        <v>0</v>
      </c>
      <c r="AA51" s="1058">
        <v>0</v>
      </c>
      <c r="AB51" s="1058">
        <v>0</v>
      </c>
      <c r="AC51" s="1056">
        <v>0</v>
      </c>
      <c r="AD51" s="1058">
        <v>0</v>
      </c>
      <c r="AE51" s="1058">
        <v>0</v>
      </c>
      <c r="AF51" s="1056">
        <v>12492.51</v>
      </c>
      <c r="AG51" s="1058">
        <v>0</v>
      </c>
      <c r="AH51" s="1059">
        <v>12492.51</v>
      </c>
      <c r="AI51" s="1054"/>
      <c r="AJ51" s="1054"/>
    </row>
    <row r="52" spans="1:36" s="1049" customFormat="1" ht="15">
      <c r="A52" s="1060" t="s">
        <v>974</v>
      </c>
      <c r="B52" s="1061">
        <v>2452335.345</v>
      </c>
      <c r="C52" s="1062">
        <v>0</v>
      </c>
      <c r="D52" s="1063">
        <v>2452335.345</v>
      </c>
      <c r="E52" s="1061">
        <v>157633.41</v>
      </c>
      <c r="F52" s="1062">
        <v>0</v>
      </c>
      <c r="G52" s="1063">
        <v>157633.41</v>
      </c>
      <c r="H52" s="1061">
        <v>406353.433</v>
      </c>
      <c r="I52" s="1062">
        <v>0</v>
      </c>
      <c r="J52" s="1063">
        <v>406353.433</v>
      </c>
      <c r="K52" s="1061">
        <v>648661.408</v>
      </c>
      <c r="L52" s="1062">
        <v>0</v>
      </c>
      <c r="M52" s="1063">
        <v>648661.408</v>
      </c>
      <c r="N52" s="1061">
        <v>81721.359</v>
      </c>
      <c r="O52" s="1062">
        <v>0</v>
      </c>
      <c r="P52" s="1063">
        <v>81721.359</v>
      </c>
      <c r="Q52" s="1061">
        <v>1142317.922</v>
      </c>
      <c r="R52" s="1062">
        <v>0</v>
      </c>
      <c r="S52" s="1063">
        <v>1142317.922</v>
      </c>
      <c r="T52" s="1061">
        <v>0</v>
      </c>
      <c r="U52" s="1062">
        <v>0</v>
      </c>
      <c r="V52" s="1063">
        <v>0</v>
      </c>
      <c r="W52" s="1061">
        <v>359113.393</v>
      </c>
      <c r="X52" s="1062">
        <v>58391.82123052548</v>
      </c>
      <c r="Y52" s="1063">
        <v>580243.22</v>
      </c>
      <c r="Z52" s="1061">
        <v>60021.597</v>
      </c>
      <c r="AA52" s="1062">
        <v>0</v>
      </c>
      <c r="AB52" s="1063">
        <v>60021.597</v>
      </c>
      <c r="AC52" s="1061">
        <v>71485.398</v>
      </c>
      <c r="AD52" s="1062">
        <v>18.17322418801162</v>
      </c>
      <c r="AE52" s="1063">
        <v>71554.22</v>
      </c>
      <c r="AF52" s="1061">
        <v>5379643.268</v>
      </c>
      <c r="AG52" s="1062">
        <v>58409.99471877475</v>
      </c>
      <c r="AH52" s="1063">
        <v>5600841.918</v>
      </c>
      <c r="AI52" s="1054"/>
      <c r="AJ52" s="1054"/>
    </row>
    <row r="53" spans="1:36" s="1049" customFormat="1" ht="15">
      <c r="A53" s="1055" t="s">
        <v>964</v>
      </c>
      <c r="B53" s="1056">
        <v>0.039</v>
      </c>
      <c r="C53" s="1058">
        <v>0</v>
      </c>
      <c r="D53" s="1058">
        <v>0.039</v>
      </c>
      <c r="E53" s="1056">
        <v>0</v>
      </c>
      <c r="F53" s="1058">
        <v>0</v>
      </c>
      <c r="G53" s="1058">
        <v>0</v>
      </c>
      <c r="H53" s="1056">
        <v>0</v>
      </c>
      <c r="I53" s="1058">
        <v>0</v>
      </c>
      <c r="J53" s="1058">
        <v>0</v>
      </c>
      <c r="K53" s="1056">
        <v>0</v>
      </c>
      <c r="L53" s="1058">
        <v>0</v>
      </c>
      <c r="M53" s="1058">
        <v>0</v>
      </c>
      <c r="N53" s="1056">
        <v>0</v>
      </c>
      <c r="O53" s="1058">
        <v>0</v>
      </c>
      <c r="P53" s="1058">
        <v>0</v>
      </c>
      <c r="Q53" s="1056">
        <v>0</v>
      </c>
      <c r="R53" s="1058">
        <v>0</v>
      </c>
      <c r="S53" s="1058">
        <v>0</v>
      </c>
      <c r="T53" s="1056">
        <v>0</v>
      </c>
      <c r="U53" s="1058">
        <v>0</v>
      </c>
      <c r="V53" s="1058">
        <v>0</v>
      </c>
      <c r="W53" s="1056">
        <v>0</v>
      </c>
      <c r="X53" s="1058">
        <v>0</v>
      </c>
      <c r="Y53" s="1058">
        <v>0</v>
      </c>
      <c r="Z53" s="1056">
        <v>0</v>
      </c>
      <c r="AA53" s="1058">
        <v>0</v>
      </c>
      <c r="AB53" s="1058">
        <v>0</v>
      </c>
      <c r="AC53" s="1056">
        <v>0</v>
      </c>
      <c r="AD53" s="1058">
        <v>0</v>
      </c>
      <c r="AE53" s="1058">
        <v>0</v>
      </c>
      <c r="AF53" s="1056">
        <v>0.039</v>
      </c>
      <c r="AG53" s="1058">
        <v>0</v>
      </c>
      <c r="AH53" s="1059">
        <v>0.039</v>
      </c>
      <c r="AI53" s="1054"/>
      <c r="AJ53" s="1054"/>
    </row>
    <row r="54" spans="1:36" s="1049" customFormat="1" ht="15">
      <c r="A54" s="1055" t="s">
        <v>626</v>
      </c>
      <c r="B54" s="1056">
        <v>504041.158</v>
      </c>
      <c r="C54" s="1058">
        <v>0</v>
      </c>
      <c r="D54" s="1058">
        <v>504041.158</v>
      </c>
      <c r="E54" s="1056">
        <v>0</v>
      </c>
      <c r="F54" s="1058">
        <v>0</v>
      </c>
      <c r="G54" s="1058">
        <v>0</v>
      </c>
      <c r="H54" s="1056">
        <v>0</v>
      </c>
      <c r="I54" s="1058">
        <v>0</v>
      </c>
      <c r="J54" s="1058">
        <v>0</v>
      </c>
      <c r="K54" s="1056">
        <v>0</v>
      </c>
      <c r="L54" s="1058">
        <v>0</v>
      </c>
      <c r="M54" s="1058">
        <v>0</v>
      </c>
      <c r="N54" s="1056">
        <v>0</v>
      </c>
      <c r="O54" s="1058">
        <v>0</v>
      </c>
      <c r="P54" s="1058">
        <v>0</v>
      </c>
      <c r="Q54" s="1056">
        <v>754206.69</v>
      </c>
      <c r="R54" s="1058">
        <v>0</v>
      </c>
      <c r="S54" s="1058">
        <v>754206.69</v>
      </c>
      <c r="T54" s="1056">
        <v>0</v>
      </c>
      <c r="U54" s="1058">
        <v>0</v>
      </c>
      <c r="V54" s="1058">
        <v>0</v>
      </c>
      <c r="W54" s="1056">
        <v>0</v>
      </c>
      <c r="X54" s="1058">
        <v>0</v>
      </c>
      <c r="Y54" s="1058">
        <v>0</v>
      </c>
      <c r="Z54" s="1056">
        <v>0</v>
      </c>
      <c r="AA54" s="1058">
        <v>0</v>
      </c>
      <c r="AB54" s="1058">
        <v>0</v>
      </c>
      <c r="AC54" s="1056">
        <v>0</v>
      </c>
      <c r="AD54" s="1058">
        <v>0</v>
      </c>
      <c r="AE54" s="1058">
        <v>0</v>
      </c>
      <c r="AF54" s="1056">
        <v>1258247.848</v>
      </c>
      <c r="AG54" s="1058">
        <v>0</v>
      </c>
      <c r="AH54" s="1059">
        <v>1258247.848</v>
      </c>
      <c r="AI54" s="1054"/>
      <c r="AJ54" s="1054"/>
    </row>
    <row r="55" spans="1:36" s="1049" customFormat="1" ht="15">
      <c r="A55" s="1055" t="s">
        <v>399</v>
      </c>
      <c r="B55" s="1056">
        <v>1401308.222</v>
      </c>
      <c r="C55" s="1058">
        <v>0</v>
      </c>
      <c r="D55" s="1058">
        <v>1401308.222</v>
      </c>
      <c r="E55" s="1056">
        <v>157633.41</v>
      </c>
      <c r="F55" s="1058">
        <v>0</v>
      </c>
      <c r="G55" s="1058">
        <v>157633.41</v>
      </c>
      <c r="H55" s="1056">
        <v>406353.433</v>
      </c>
      <c r="I55" s="1058">
        <v>0</v>
      </c>
      <c r="J55" s="1058">
        <v>406353.433</v>
      </c>
      <c r="K55" s="1056">
        <v>617682.709</v>
      </c>
      <c r="L55" s="1058">
        <v>0</v>
      </c>
      <c r="M55" s="1058">
        <v>617682.709</v>
      </c>
      <c r="N55" s="1056">
        <v>76431.869</v>
      </c>
      <c r="O55" s="1058">
        <v>0</v>
      </c>
      <c r="P55" s="1058">
        <v>76431.869</v>
      </c>
      <c r="Q55" s="1056">
        <v>388111.231</v>
      </c>
      <c r="R55" s="1058">
        <v>0</v>
      </c>
      <c r="S55" s="1058">
        <v>388111.231</v>
      </c>
      <c r="T55" s="1056">
        <v>0</v>
      </c>
      <c r="U55" s="1058">
        <v>0</v>
      </c>
      <c r="V55" s="1058">
        <v>0</v>
      </c>
      <c r="W55" s="1056">
        <v>359113.393</v>
      </c>
      <c r="X55" s="1058">
        <v>58391.82123052548</v>
      </c>
      <c r="Y55" s="1058">
        <v>580243.22</v>
      </c>
      <c r="Z55" s="1056">
        <v>60021.597</v>
      </c>
      <c r="AA55" s="1058">
        <v>0</v>
      </c>
      <c r="AB55" s="1058">
        <v>60021.597</v>
      </c>
      <c r="AC55" s="1056">
        <v>71485.398</v>
      </c>
      <c r="AD55" s="1058">
        <v>18.17322418801162</v>
      </c>
      <c r="AE55" s="1058">
        <v>71554.22</v>
      </c>
      <c r="AF55" s="1056">
        <v>3538141.266</v>
      </c>
      <c r="AG55" s="1058">
        <v>58409.99471877475</v>
      </c>
      <c r="AH55" s="1059">
        <v>3759339.917</v>
      </c>
      <c r="AI55" s="1054"/>
      <c r="AJ55" s="1054"/>
    </row>
    <row r="56" spans="1:36" s="1049" customFormat="1" ht="15">
      <c r="A56" s="1055" t="s">
        <v>975</v>
      </c>
      <c r="B56" s="1056">
        <v>0</v>
      </c>
      <c r="C56" s="1058">
        <v>0</v>
      </c>
      <c r="D56" s="1058">
        <v>0</v>
      </c>
      <c r="E56" s="1056">
        <v>0</v>
      </c>
      <c r="F56" s="1058">
        <v>0</v>
      </c>
      <c r="G56" s="1058">
        <v>0</v>
      </c>
      <c r="H56" s="1056">
        <v>0</v>
      </c>
      <c r="I56" s="1058">
        <v>0</v>
      </c>
      <c r="J56" s="1058">
        <v>0</v>
      </c>
      <c r="K56" s="1056">
        <v>0</v>
      </c>
      <c r="L56" s="1058">
        <v>0</v>
      </c>
      <c r="M56" s="1058">
        <v>0</v>
      </c>
      <c r="N56" s="1056">
        <v>0</v>
      </c>
      <c r="O56" s="1058">
        <v>0</v>
      </c>
      <c r="P56" s="1058">
        <v>0</v>
      </c>
      <c r="Q56" s="1056">
        <v>0</v>
      </c>
      <c r="R56" s="1058">
        <v>0</v>
      </c>
      <c r="S56" s="1058">
        <v>0</v>
      </c>
      <c r="T56" s="1056">
        <v>0</v>
      </c>
      <c r="U56" s="1058">
        <v>0</v>
      </c>
      <c r="V56" s="1058">
        <v>0</v>
      </c>
      <c r="W56" s="1056">
        <v>0</v>
      </c>
      <c r="X56" s="1058">
        <v>0</v>
      </c>
      <c r="Y56" s="1058">
        <v>0</v>
      </c>
      <c r="Z56" s="1056">
        <v>0</v>
      </c>
      <c r="AA56" s="1058">
        <v>0</v>
      </c>
      <c r="AB56" s="1058">
        <v>0</v>
      </c>
      <c r="AC56" s="1056">
        <v>0</v>
      </c>
      <c r="AD56" s="1058">
        <v>0</v>
      </c>
      <c r="AE56" s="1058">
        <v>0</v>
      </c>
      <c r="AF56" s="1056">
        <v>0</v>
      </c>
      <c r="AG56" s="1058">
        <v>0</v>
      </c>
      <c r="AH56" s="1059">
        <v>0</v>
      </c>
      <c r="AI56" s="1054"/>
      <c r="AJ56" s="1054"/>
    </row>
    <row r="57" spans="1:36" s="1049" customFormat="1" ht="15">
      <c r="A57" s="1055" t="s">
        <v>976</v>
      </c>
      <c r="B57" s="1056">
        <v>1401308.222</v>
      </c>
      <c r="C57" s="1058">
        <v>0</v>
      </c>
      <c r="D57" s="1058">
        <v>1401308.222</v>
      </c>
      <c r="E57" s="1056">
        <v>157633.41</v>
      </c>
      <c r="F57" s="1058">
        <v>0</v>
      </c>
      <c r="G57" s="1058">
        <v>157633.41</v>
      </c>
      <c r="H57" s="1056">
        <v>406353.433</v>
      </c>
      <c r="I57" s="1058">
        <v>0</v>
      </c>
      <c r="J57" s="1058">
        <v>406353.433</v>
      </c>
      <c r="K57" s="1056">
        <v>617682.709</v>
      </c>
      <c r="L57" s="1058">
        <v>0</v>
      </c>
      <c r="M57" s="1058">
        <v>617682.709</v>
      </c>
      <c r="N57" s="1056">
        <v>76431.869</v>
      </c>
      <c r="O57" s="1058">
        <v>0</v>
      </c>
      <c r="P57" s="1058">
        <v>76431.869</v>
      </c>
      <c r="Q57" s="1056">
        <v>388111.231</v>
      </c>
      <c r="R57" s="1058">
        <v>0</v>
      </c>
      <c r="S57" s="1058">
        <v>388111.231</v>
      </c>
      <c r="T57" s="1056">
        <v>0</v>
      </c>
      <c r="U57" s="1058">
        <v>0</v>
      </c>
      <c r="V57" s="1058">
        <v>0</v>
      </c>
      <c r="W57" s="1056">
        <v>359113.393</v>
      </c>
      <c r="X57" s="1058">
        <v>58391.82123052548</v>
      </c>
      <c r="Y57" s="1058">
        <v>580243.22</v>
      </c>
      <c r="Z57" s="1056">
        <v>60021.597</v>
      </c>
      <c r="AA57" s="1058">
        <v>0</v>
      </c>
      <c r="AB57" s="1058">
        <v>60021.597</v>
      </c>
      <c r="AC57" s="1056">
        <v>71485.398</v>
      </c>
      <c r="AD57" s="1058">
        <v>18.17322418801162</v>
      </c>
      <c r="AE57" s="1058">
        <v>71554.22</v>
      </c>
      <c r="AF57" s="1056">
        <v>3538141.266</v>
      </c>
      <c r="AG57" s="1058">
        <v>58409.99471877475</v>
      </c>
      <c r="AH57" s="1059">
        <v>3759339.917</v>
      </c>
      <c r="AI57" s="1054"/>
      <c r="AJ57" s="1054"/>
    </row>
    <row r="58" spans="1:36" s="1049" customFormat="1" ht="15">
      <c r="A58" s="1055" t="s">
        <v>977</v>
      </c>
      <c r="B58" s="1056">
        <v>11.472</v>
      </c>
      <c r="C58" s="1058">
        <v>0</v>
      </c>
      <c r="D58" s="1058">
        <v>11.472</v>
      </c>
      <c r="E58" s="1056">
        <v>0</v>
      </c>
      <c r="F58" s="1058">
        <v>0</v>
      </c>
      <c r="G58" s="1058">
        <v>0</v>
      </c>
      <c r="H58" s="1056">
        <v>0</v>
      </c>
      <c r="I58" s="1058">
        <v>0</v>
      </c>
      <c r="J58" s="1058">
        <v>0</v>
      </c>
      <c r="K58" s="1056">
        <v>51608.38</v>
      </c>
      <c r="L58" s="1058">
        <v>0</v>
      </c>
      <c r="M58" s="1058">
        <v>51608.38</v>
      </c>
      <c r="N58" s="1056">
        <v>0</v>
      </c>
      <c r="O58" s="1058">
        <v>0</v>
      </c>
      <c r="P58" s="1058">
        <v>0</v>
      </c>
      <c r="Q58" s="1056">
        <v>0</v>
      </c>
      <c r="R58" s="1058">
        <v>0</v>
      </c>
      <c r="S58" s="1058">
        <v>0</v>
      </c>
      <c r="T58" s="1056">
        <v>0</v>
      </c>
      <c r="U58" s="1058">
        <v>0</v>
      </c>
      <c r="V58" s="1058">
        <v>0</v>
      </c>
      <c r="W58" s="1056">
        <v>358163.952</v>
      </c>
      <c r="X58" s="1058">
        <v>58303.83522577238</v>
      </c>
      <c r="Y58" s="1058">
        <v>578960.577</v>
      </c>
      <c r="Z58" s="1056">
        <v>0</v>
      </c>
      <c r="AA58" s="1058">
        <v>0</v>
      </c>
      <c r="AB58" s="1058">
        <v>0</v>
      </c>
      <c r="AC58" s="1056">
        <v>0</v>
      </c>
      <c r="AD58" s="1058">
        <v>0</v>
      </c>
      <c r="AE58" s="1058">
        <v>0</v>
      </c>
      <c r="AF58" s="1056">
        <v>409783.806</v>
      </c>
      <c r="AG58" s="1058">
        <v>58303.83522577238</v>
      </c>
      <c r="AH58" s="1059">
        <v>630580.43</v>
      </c>
      <c r="AI58" s="1054"/>
      <c r="AJ58" s="1054"/>
    </row>
    <row r="59" spans="1:36" s="1049" customFormat="1" ht="15">
      <c r="A59" s="1055" t="s">
        <v>628</v>
      </c>
      <c r="B59" s="1056">
        <v>0</v>
      </c>
      <c r="C59" s="1058">
        <v>0</v>
      </c>
      <c r="D59" s="1058">
        <v>0</v>
      </c>
      <c r="E59" s="1056">
        <v>0</v>
      </c>
      <c r="F59" s="1058">
        <v>0</v>
      </c>
      <c r="G59" s="1058">
        <v>0</v>
      </c>
      <c r="H59" s="1056">
        <v>0</v>
      </c>
      <c r="I59" s="1058">
        <v>0</v>
      </c>
      <c r="J59" s="1058">
        <v>0</v>
      </c>
      <c r="K59" s="1056">
        <v>0</v>
      </c>
      <c r="L59" s="1058">
        <v>0</v>
      </c>
      <c r="M59" s="1058">
        <v>0</v>
      </c>
      <c r="N59" s="1056">
        <v>0</v>
      </c>
      <c r="O59" s="1058">
        <v>0</v>
      </c>
      <c r="P59" s="1058">
        <v>0</v>
      </c>
      <c r="Q59" s="1056">
        <v>0</v>
      </c>
      <c r="R59" s="1058">
        <v>0</v>
      </c>
      <c r="S59" s="1058">
        <v>0</v>
      </c>
      <c r="T59" s="1056">
        <v>0</v>
      </c>
      <c r="U59" s="1058">
        <v>0</v>
      </c>
      <c r="V59" s="1058">
        <v>0</v>
      </c>
      <c r="W59" s="1056">
        <v>0</v>
      </c>
      <c r="X59" s="1058">
        <v>0</v>
      </c>
      <c r="Y59" s="1058">
        <v>0</v>
      </c>
      <c r="Z59" s="1056">
        <v>0</v>
      </c>
      <c r="AA59" s="1058">
        <v>0</v>
      </c>
      <c r="AB59" s="1058">
        <v>0</v>
      </c>
      <c r="AC59" s="1056">
        <v>0</v>
      </c>
      <c r="AD59" s="1058">
        <v>0</v>
      </c>
      <c r="AE59" s="1058">
        <v>0</v>
      </c>
      <c r="AF59" s="1056">
        <v>0</v>
      </c>
      <c r="AG59" s="1058">
        <v>0</v>
      </c>
      <c r="AH59" s="1059">
        <v>0</v>
      </c>
      <c r="AI59" s="1054"/>
      <c r="AJ59" s="1054"/>
    </row>
    <row r="60" spans="1:36" s="1049" customFormat="1" ht="15">
      <c r="A60" s="1055" t="s">
        <v>978</v>
      </c>
      <c r="B60" s="1056">
        <v>0</v>
      </c>
      <c r="C60" s="1058">
        <v>0</v>
      </c>
      <c r="D60" s="1058">
        <v>0</v>
      </c>
      <c r="E60" s="1056">
        <v>0</v>
      </c>
      <c r="F60" s="1058">
        <v>0</v>
      </c>
      <c r="G60" s="1058">
        <v>0</v>
      </c>
      <c r="H60" s="1056">
        <v>0</v>
      </c>
      <c r="I60" s="1058">
        <v>0</v>
      </c>
      <c r="J60" s="1058">
        <v>0</v>
      </c>
      <c r="K60" s="1056">
        <v>0</v>
      </c>
      <c r="L60" s="1058">
        <v>0</v>
      </c>
      <c r="M60" s="1058">
        <v>0</v>
      </c>
      <c r="N60" s="1056">
        <v>5289.489</v>
      </c>
      <c r="O60" s="1058">
        <v>0</v>
      </c>
      <c r="P60" s="1058">
        <v>5289.489</v>
      </c>
      <c r="Q60" s="1056">
        <v>0</v>
      </c>
      <c r="R60" s="1058">
        <v>0</v>
      </c>
      <c r="S60" s="1058">
        <v>0</v>
      </c>
      <c r="T60" s="1056">
        <v>0</v>
      </c>
      <c r="U60" s="1058">
        <v>0</v>
      </c>
      <c r="V60" s="1058">
        <v>0</v>
      </c>
      <c r="W60" s="1056">
        <v>0</v>
      </c>
      <c r="X60" s="1058">
        <v>0</v>
      </c>
      <c r="Y60" s="1058">
        <v>0</v>
      </c>
      <c r="Z60" s="1056">
        <v>0</v>
      </c>
      <c r="AA60" s="1058">
        <v>0</v>
      </c>
      <c r="AB60" s="1058">
        <v>0</v>
      </c>
      <c r="AC60" s="1056">
        <v>0</v>
      </c>
      <c r="AD60" s="1058">
        <v>0</v>
      </c>
      <c r="AE60" s="1058">
        <v>0</v>
      </c>
      <c r="AF60" s="1056">
        <v>5289.489</v>
      </c>
      <c r="AG60" s="1058">
        <v>0</v>
      </c>
      <c r="AH60" s="1059">
        <v>5289.489</v>
      </c>
      <c r="AI60" s="1054"/>
      <c r="AJ60" s="1054"/>
    </row>
    <row r="61" spans="1:36" s="1049" customFormat="1" ht="15">
      <c r="A61" s="1055" t="s">
        <v>979</v>
      </c>
      <c r="B61" s="1056">
        <v>546985.925</v>
      </c>
      <c r="C61" s="1058">
        <v>0</v>
      </c>
      <c r="D61" s="1058">
        <v>546985.925</v>
      </c>
      <c r="E61" s="1056">
        <v>0</v>
      </c>
      <c r="F61" s="1058">
        <v>0</v>
      </c>
      <c r="G61" s="1058">
        <v>0</v>
      </c>
      <c r="H61" s="1056">
        <v>0</v>
      </c>
      <c r="I61" s="1058">
        <v>0</v>
      </c>
      <c r="J61" s="1058">
        <v>0</v>
      </c>
      <c r="K61" s="1056">
        <v>30978.698</v>
      </c>
      <c r="L61" s="1058">
        <v>0</v>
      </c>
      <c r="M61" s="1058">
        <v>30978.698</v>
      </c>
      <c r="N61" s="1056">
        <v>0</v>
      </c>
      <c r="O61" s="1058">
        <v>0</v>
      </c>
      <c r="P61" s="1058">
        <v>0</v>
      </c>
      <c r="Q61" s="1056">
        <v>0</v>
      </c>
      <c r="R61" s="1058">
        <v>0</v>
      </c>
      <c r="S61" s="1058">
        <v>0</v>
      </c>
      <c r="T61" s="1056">
        <v>0</v>
      </c>
      <c r="U61" s="1058">
        <v>0</v>
      </c>
      <c r="V61" s="1058">
        <v>0</v>
      </c>
      <c r="W61" s="1056">
        <v>0</v>
      </c>
      <c r="X61" s="1058">
        <v>0</v>
      </c>
      <c r="Y61" s="1058">
        <v>0</v>
      </c>
      <c r="Z61" s="1056">
        <v>0</v>
      </c>
      <c r="AA61" s="1058">
        <v>0</v>
      </c>
      <c r="AB61" s="1058">
        <v>0</v>
      </c>
      <c r="AC61" s="1056">
        <v>0</v>
      </c>
      <c r="AD61" s="1058">
        <v>0</v>
      </c>
      <c r="AE61" s="1058">
        <v>0</v>
      </c>
      <c r="AF61" s="1056">
        <v>577964.623</v>
      </c>
      <c r="AG61" s="1058">
        <v>0</v>
      </c>
      <c r="AH61" s="1059">
        <v>577964.623</v>
      </c>
      <c r="AI61" s="1054"/>
      <c r="AJ61" s="1054"/>
    </row>
    <row r="62" spans="1:36" s="1049" customFormat="1" ht="15">
      <c r="A62" s="1060" t="s">
        <v>980</v>
      </c>
      <c r="B62" s="1061">
        <v>0</v>
      </c>
      <c r="C62" s="1062">
        <v>180.91523633482967</v>
      </c>
      <c r="D62" s="1063">
        <v>685.126</v>
      </c>
      <c r="E62" s="1061">
        <v>0</v>
      </c>
      <c r="F62" s="1062">
        <v>0</v>
      </c>
      <c r="G62" s="1063">
        <v>0</v>
      </c>
      <c r="H62" s="1061">
        <v>224.701</v>
      </c>
      <c r="I62" s="1062">
        <v>203.38024821758648</v>
      </c>
      <c r="J62" s="1063">
        <v>994.903</v>
      </c>
      <c r="K62" s="1061">
        <v>169398.089</v>
      </c>
      <c r="L62" s="1062">
        <v>31.440454185371006</v>
      </c>
      <c r="M62" s="1063">
        <v>169517.155</v>
      </c>
      <c r="N62" s="1061">
        <v>0</v>
      </c>
      <c r="O62" s="1062">
        <v>0</v>
      </c>
      <c r="P62" s="1063">
        <v>0</v>
      </c>
      <c r="Q62" s="1061">
        <v>0</v>
      </c>
      <c r="R62" s="1062">
        <v>0</v>
      </c>
      <c r="S62" s="1063">
        <v>0</v>
      </c>
      <c r="T62" s="1061">
        <v>0</v>
      </c>
      <c r="U62" s="1062">
        <v>0</v>
      </c>
      <c r="V62" s="1063">
        <v>0</v>
      </c>
      <c r="W62" s="1061">
        <v>0</v>
      </c>
      <c r="X62" s="1062">
        <v>0</v>
      </c>
      <c r="Y62" s="1063">
        <v>0</v>
      </c>
      <c r="Z62" s="1061">
        <v>0</v>
      </c>
      <c r="AA62" s="1062">
        <v>0</v>
      </c>
      <c r="AB62" s="1063">
        <v>0</v>
      </c>
      <c r="AC62" s="1061">
        <v>27850.642</v>
      </c>
      <c r="AD62" s="1062">
        <v>0</v>
      </c>
      <c r="AE62" s="1063">
        <v>27850.642</v>
      </c>
      <c r="AF62" s="1061">
        <v>197473.434</v>
      </c>
      <c r="AG62" s="1062">
        <v>415.7364668603116</v>
      </c>
      <c r="AH62" s="1063">
        <v>199047.828</v>
      </c>
      <c r="AI62" s="1054"/>
      <c r="AJ62" s="1054"/>
    </row>
    <row r="63" spans="1:36" s="1049" customFormat="1" ht="15">
      <c r="A63" s="1055" t="s">
        <v>399</v>
      </c>
      <c r="B63" s="1064">
        <v>0</v>
      </c>
      <c r="C63" s="1058">
        <v>0</v>
      </c>
      <c r="D63" s="1057">
        <v>0</v>
      </c>
      <c r="E63" s="1064">
        <v>0</v>
      </c>
      <c r="F63" s="1058">
        <v>0</v>
      </c>
      <c r="G63" s="1057">
        <v>0</v>
      </c>
      <c r="H63" s="1064">
        <v>71.933</v>
      </c>
      <c r="I63" s="1058">
        <v>0</v>
      </c>
      <c r="J63" s="1057">
        <v>71.933</v>
      </c>
      <c r="K63" s="1064">
        <v>0</v>
      </c>
      <c r="L63" s="1058">
        <v>0</v>
      </c>
      <c r="M63" s="1057">
        <v>0</v>
      </c>
      <c r="N63" s="1064">
        <v>0</v>
      </c>
      <c r="O63" s="1058">
        <v>0</v>
      </c>
      <c r="P63" s="1057">
        <v>0</v>
      </c>
      <c r="Q63" s="1064">
        <v>0</v>
      </c>
      <c r="R63" s="1058">
        <v>0</v>
      </c>
      <c r="S63" s="1057">
        <v>0</v>
      </c>
      <c r="T63" s="1064">
        <v>0</v>
      </c>
      <c r="U63" s="1058">
        <v>0</v>
      </c>
      <c r="V63" s="1057">
        <v>0</v>
      </c>
      <c r="W63" s="1064">
        <v>0</v>
      </c>
      <c r="X63" s="1058">
        <v>0</v>
      </c>
      <c r="Y63" s="1057">
        <v>0</v>
      </c>
      <c r="Z63" s="1064">
        <v>0</v>
      </c>
      <c r="AA63" s="1058">
        <v>0</v>
      </c>
      <c r="AB63" s="1057">
        <v>0</v>
      </c>
      <c r="AC63" s="1064">
        <v>2243.045</v>
      </c>
      <c r="AD63" s="1058">
        <v>0</v>
      </c>
      <c r="AE63" s="1057">
        <v>2243.045</v>
      </c>
      <c r="AF63" s="1064">
        <v>2314.978</v>
      </c>
      <c r="AG63" s="1058">
        <v>0</v>
      </c>
      <c r="AH63" s="1065">
        <v>2314.978</v>
      </c>
      <c r="AI63" s="1054"/>
      <c r="AJ63" s="1054"/>
    </row>
    <row r="64" spans="1:36" s="1049" customFormat="1" ht="15">
      <c r="A64" s="1055" t="s">
        <v>640</v>
      </c>
      <c r="B64" s="1056">
        <v>0</v>
      </c>
      <c r="C64" s="1058">
        <v>180.91523633482967</v>
      </c>
      <c r="D64" s="1058">
        <v>685.126</v>
      </c>
      <c r="E64" s="1056">
        <v>0</v>
      </c>
      <c r="F64" s="1058">
        <v>0</v>
      </c>
      <c r="G64" s="1058">
        <v>0</v>
      </c>
      <c r="H64" s="1056">
        <v>149.284</v>
      </c>
      <c r="I64" s="1058">
        <v>169.06205439662003</v>
      </c>
      <c r="J64" s="1058">
        <v>789.523</v>
      </c>
      <c r="K64" s="1056">
        <v>169398.089</v>
      </c>
      <c r="L64" s="1058">
        <v>31.440454185371006</v>
      </c>
      <c r="M64" s="1058">
        <v>169517.155</v>
      </c>
      <c r="N64" s="1056">
        <v>0</v>
      </c>
      <c r="O64" s="1058">
        <v>0</v>
      </c>
      <c r="P64" s="1058">
        <v>0</v>
      </c>
      <c r="Q64" s="1056">
        <v>0</v>
      </c>
      <c r="R64" s="1058">
        <v>0</v>
      </c>
      <c r="S64" s="1058">
        <v>0</v>
      </c>
      <c r="T64" s="1056">
        <v>0</v>
      </c>
      <c r="U64" s="1058">
        <v>0</v>
      </c>
      <c r="V64" s="1058">
        <v>0</v>
      </c>
      <c r="W64" s="1056">
        <v>0</v>
      </c>
      <c r="X64" s="1058">
        <v>0</v>
      </c>
      <c r="Y64" s="1058">
        <v>0</v>
      </c>
      <c r="Z64" s="1056">
        <v>0</v>
      </c>
      <c r="AA64" s="1058">
        <v>0</v>
      </c>
      <c r="AB64" s="1058">
        <v>0</v>
      </c>
      <c r="AC64" s="1056">
        <v>25607.597</v>
      </c>
      <c r="AD64" s="1058">
        <v>0</v>
      </c>
      <c r="AE64" s="1058">
        <v>25607.597</v>
      </c>
      <c r="AF64" s="1056">
        <v>195154.971</v>
      </c>
      <c r="AG64" s="1058">
        <v>381.41827303934514</v>
      </c>
      <c r="AH64" s="1059">
        <v>196599.403</v>
      </c>
      <c r="AI64" s="1054"/>
      <c r="AJ64" s="1054"/>
    </row>
    <row r="65" spans="1:36" s="1049" customFormat="1" ht="15">
      <c r="A65" s="1066" t="s">
        <v>981</v>
      </c>
      <c r="B65" s="1067">
        <v>0</v>
      </c>
      <c r="C65" s="1058">
        <v>0</v>
      </c>
      <c r="D65" s="1068">
        <v>0</v>
      </c>
      <c r="E65" s="1067">
        <v>0</v>
      </c>
      <c r="F65" s="1058">
        <v>0</v>
      </c>
      <c r="G65" s="1068">
        <v>0</v>
      </c>
      <c r="H65" s="1067">
        <v>3.483</v>
      </c>
      <c r="I65" s="1058">
        <v>34.318193820966464</v>
      </c>
      <c r="J65" s="1068">
        <v>133.447</v>
      </c>
      <c r="K65" s="1067">
        <v>0</v>
      </c>
      <c r="L65" s="1058">
        <v>0</v>
      </c>
      <c r="M65" s="1068">
        <v>0</v>
      </c>
      <c r="N65" s="1067">
        <v>0</v>
      </c>
      <c r="O65" s="1058">
        <v>0</v>
      </c>
      <c r="P65" s="1068">
        <v>0</v>
      </c>
      <c r="Q65" s="1067">
        <v>0</v>
      </c>
      <c r="R65" s="1058">
        <v>0</v>
      </c>
      <c r="S65" s="1068">
        <v>0</v>
      </c>
      <c r="T65" s="1067">
        <v>0</v>
      </c>
      <c r="U65" s="1058">
        <v>0</v>
      </c>
      <c r="V65" s="1068">
        <v>0</v>
      </c>
      <c r="W65" s="1067">
        <v>0</v>
      </c>
      <c r="X65" s="1058">
        <v>0</v>
      </c>
      <c r="Y65" s="1068">
        <v>0</v>
      </c>
      <c r="Z65" s="1067">
        <v>0</v>
      </c>
      <c r="AA65" s="1058">
        <v>0</v>
      </c>
      <c r="AB65" s="1068">
        <v>0</v>
      </c>
      <c r="AC65" s="1067">
        <v>0</v>
      </c>
      <c r="AD65" s="1058">
        <v>0</v>
      </c>
      <c r="AE65" s="1068">
        <v>0</v>
      </c>
      <c r="AF65" s="1067">
        <v>3.483</v>
      </c>
      <c r="AG65" s="1058">
        <v>34.318193820966464</v>
      </c>
      <c r="AH65" s="1069">
        <v>133.447</v>
      </c>
      <c r="AI65" s="1054"/>
      <c r="AJ65" s="1054"/>
    </row>
    <row r="66" spans="1:36" s="1049" customFormat="1" ht="15">
      <c r="A66" s="1050" t="s">
        <v>982</v>
      </c>
      <c r="B66" s="1061">
        <v>2808372.136</v>
      </c>
      <c r="C66" s="1062">
        <v>303.7805650911011</v>
      </c>
      <c r="D66" s="1063">
        <v>2809522.556</v>
      </c>
      <c r="E66" s="1061">
        <v>2644412.342</v>
      </c>
      <c r="F66" s="1062">
        <v>0</v>
      </c>
      <c r="G66" s="1063">
        <v>2644412.343</v>
      </c>
      <c r="H66" s="1061">
        <v>2040114.078</v>
      </c>
      <c r="I66" s="1062">
        <v>230.41510430419856</v>
      </c>
      <c r="J66" s="1063">
        <v>2040986.663</v>
      </c>
      <c r="K66" s="1061">
        <v>929402.3470000001</v>
      </c>
      <c r="L66" s="1062">
        <v>31.440454185371006</v>
      </c>
      <c r="M66" s="1063">
        <v>929521.414</v>
      </c>
      <c r="N66" s="1061">
        <v>246796.80800000002</v>
      </c>
      <c r="O66" s="1062">
        <v>0</v>
      </c>
      <c r="P66" s="1063">
        <v>246796.81</v>
      </c>
      <c r="Q66" s="1061">
        <v>1144884.012</v>
      </c>
      <c r="R66" s="1062">
        <v>0</v>
      </c>
      <c r="S66" s="1063">
        <v>1144884.012</v>
      </c>
      <c r="T66" s="1061">
        <v>0</v>
      </c>
      <c r="U66" s="1062">
        <v>0</v>
      </c>
      <c r="V66" s="1063">
        <v>0</v>
      </c>
      <c r="W66" s="1061">
        <v>546063.485</v>
      </c>
      <c r="X66" s="1062">
        <v>107359.71930287826</v>
      </c>
      <c r="Y66" s="1063">
        <v>952634.743</v>
      </c>
      <c r="Z66" s="1061">
        <v>567405.239</v>
      </c>
      <c r="AA66" s="1062">
        <v>1189.0715606020597</v>
      </c>
      <c r="AB66" s="1063">
        <v>571908.255</v>
      </c>
      <c r="AC66" s="1061">
        <v>790165.741</v>
      </c>
      <c r="AD66" s="1062">
        <v>8226.130710324796</v>
      </c>
      <c r="AE66" s="1063">
        <v>821318.101</v>
      </c>
      <c r="AF66" s="1061">
        <v>11717616.203000002</v>
      </c>
      <c r="AG66" s="1062">
        <v>117340.55875363084</v>
      </c>
      <c r="AH66" s="1063">
        <v>12161984.901</v>
      </c>
      <c r="AI66" s="1054"/>
      <c r="AJ66" s="1054"/>
    </row>
    <row r="67" spans="1:34" ht="13.5">
      <c r="A67" s="1070" t="s">
        <v>983</v>
      </c>
      <c r="B67" s="1071">
        <v>3.787</v>
      </c>
      <c r="C67" s="1072"/>
      <c r="D67" s="1073"/>
      <c r="E67" s="1073"/>
      <c r="F67" s="1072"/>
      <c r="G67" s="1073"/>
      <c r="H67" s="1073"/>
      <c r="I67" s="1072"/>
      <c r="J67" s="1073"/>
      <c r="K67" s="1073"/>
      <c r="L67" s="1072"/>
      <c r="M67" s="1073"/>
      <c r="N67" s="1073"/>
      <c r="O67" s="1072"/>
      <c r="P67" s="1073"/>
      <c r="Q67" s="1073"/>
      <c r="R67" s="1072"/>
      <c r="S67" s="1073"/>
      <c r="T67" s="1073"/>
      <c r="U67" s="1072"/>
      <c r="V67" s="1073"/>
      <c r="W67" s="1073"/>
      <c r="X67" s="1072"/>
      <c r="Y67" s="1073"/>
      <c r="Z67" s="1073"/>
      <c r="AA67" s="1072"/>
      <c r="AB67" s="1073"/>
      <c r="AC67" s="1073"/>
      <c r="AD67" s="1072"/>
      <c r="AE67" s="1073"/>
      <c r="AF67" s="1073"/>
      <c r="AG67" s="1072"/>
      <c r="AH67" s="1073"/>
    </row>
    <row r="68" spans="1:34" ht="13.5">
      <c r="A68" s="1072" t="s">
        <v>586</v>
      </c>
      <c r="B68" s="1072"/>
      <c r="C68" s="1072"/>
      <c r="D68" s="1073"/>
      <c r="E68" s="1072"/>
      <c r="F68" s="1072"/>
      <c r="G68" s="1073"/>
      <c r="H68" s="1072"/>
      <c r="I68" s="1072"/>
      <c r="J68" s="1073"/>
      <c r="K68" s="1072"/>
      <c r="L68" s="1072"/>
      <c r="M68" s="1073"/>
      <c r="N68" s="1072"/>
      <c r="O68" s="1072"/>
      <c r="P68" s="1073"/>
      <c r="Q68" s="1072"/>
      <c r="R68" s="1072"/>
      <c r="S68" s="1073"/>
      <c r="T68" s="1072"/>
      <c r="U68" s="1072"/>
      <c r="V68" s="1073"/>
      <c r="W68" s="1072"/>
      <c r="X68" s="1072"/>
      <c r="Y68" s="1073"/>
      <c r="Z68" s="1072"/>
      <c r="AA68" s="1072"/>
      <c r="AB68" s="1073"/>
      <c r="AC68" s="1072"/>
      <c r="AD68" s="1072"/>
      <c r="AE68" s="1073"/>
      <c r="AF68" s="1072"/>
      <c r="AG68" s="1072"/>
      <c r="AH68" s="1073"/>
    </row>
    <row r="69" ht="15">
      <c r="A69" s="1017" t="s">
        <v>402</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28125" style="560"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7109375" style="5" bestFit="1" customWidth="1"/>
    <col min="16" max="16384" width="10.8515625" style="5" customWidth="1"/>
  </cols>
  <sheetData>
    <row r="1" ht="18" customHeight="1">
      <c r="A1" s="1189" t="s">
        <v>1053</v>
      </c>
    </row>
    <row r="2" spans="1:12" ht="42.75" customHeight="1">
      <c r="A2" s="1369" t="s">
        <v>947</v>
      </c>
      <c r="B2" s="1369"/>
      <c r="C2" s="1369"/>
      <c r="D2" s="1369"/>
      <c r="E2" s="1369"/>
      <c r="F2" s="1369"/>
      <c r="G2" s="1369"/>
      <c r="H2" s="1369"/>
      <c r="I2" s="1369"/>
      <c r="J2" s="1369"/>
      <c r="K2" s="1369"/>
      <c r="L2" s="1369"/>
    </row>
    <row r="3" spans="1:12" ht="18.75">
      <c r="A3" s="1370">
        <v>44316</v>
      </c>
      <c r="B3" s="1370"/>
      <c r="C3" s="1370"/>
      <c r="D3" s="1370"/>
      <c r="E3" s="1370"/>
      <c r="F3" s="1370"/>
      <c r="G3" s="1370"/>
      <c r="H3" s="1370"/>
      <c r="I3" s="1370"/>
      <c r="J3" s="1370"/>
      <c r="K3" s="1370"/>
      <c r="L3" s="1370"/>
    </row>
    <row r="4" spans="1:12" ht="16.5">
      <c r="A4" s="1325" t="s">
        <v>65</v>
      </c>
      <c r="B4" s="1325"/>
      <c r="C4" s="1325"/>
      <c r="D4" s="1325"/>
      <c r="E4" s="1325"/>
      <c r="F4" s="1325"/>
      <c r="G4" s="1325"/>
      <c r="H4" s="1325"/>
      <c r="I4" s="1325"/>
      <c r="J4" s="1325"/>
      <c r="K4" s="1325"/>
      <c r="L4" s="1325"/>
    </row>
    <row r="5" spans="1:12" s="563" customFormat="1" ht="9" customHeight="1" thickBot="1">
      <c r="A5" s="561"/>
      <c r="B5" s="562"/>
      <c r="C5" s="562"/>
      <c r="D5" s="562"/>
      <c r="E5" s="562"/>
      <c r="F5" s="562"/>
      <c r="G5" s="562"/>
      <c r="H5" s="562"/>
      <c r="I5" s="562"/>
      <c r="J5" s="562"/>
      <c r="K5" s="562"/>
      <c r="L5" s="562"/>
    </row>
    <row r="6" spans="1:12" ht="96.75" customHeight="1">
      <c r="A6" s="161" t="s">
        <v>624</v>
      </c>
      <c r="B6" s="564" t="s">
        <v>28</v>
      </c>
      <c r="C6" s="565" t="s">
        <v>29</v>
      </c>
      <c r="D6" s="565" t="s">
        <v>30</v>
      </c>
      <c r="E6" s="565" t="s">
        <v>31</v>
      </c>
      <c r="F6" s="565" t="s">
        <v>32</v>
      </c>
      <c r="G6" s="565" t="s">
        <v>33</v>
      </c>
      <c r="H6" s="565" t="s">
        <v>34</v>
      </c>
      <c r="I6" s="565" t="s">
        <v>35</v>
      </c>
      <c r="J6" s="565" t="s">
        <v>36</v>
      </c>
      <c r="K6" s="565" t="s">
        <v>37</v>
      </c>
      <c r="L6" s="566" t="s">
        <v>38</v>
      </c>
    </row>
    <row r="7" spans="1:14" ht="13.5">
      <c r="A7" s="567" t="s">
        <v>625</v>
      </c>
      <c r="B7" s="1008" t="s">
        <v>39</v>
      </c>
      <c r="C7" s="1009" t="s">
        <v>39</v>
      </c>
      <c r="D7" s="1009" t="s">
        <v>39</v>
      </c>
      <c r="E7" s="1009" t="s">
        <v>39</v>
      </c>
      <c r="F7" s="1009" t="s">
        <v>39</v>
      </c>
      <c r="G7" s="1009" t="s">
        <v>39</v>
      </c>
      <c r="H7" s="1009" t="s">
        <v>39</v>
      </c>
      <c r="I7" s="1009" t="s">
        <v>39</v>
      </c>
      <c r="J7" s="1009" t="s">
        <v>39</v>
      </c>
      <c r="K7" s="1009" t="s">
        <v>39</v>
      </c>
      <c r="L7" s="1009" t="s">
        <v>39</v>
      </c>
      <c r="N7" s="1010"/>
    </row>
    <row r="8" spans="1:12" ht="13.5">
      <c r="A8" s="570" t="s">
        <v>626</v>
      </c>
      <c r="B8" s="1011" t="s">
        <v>39</v>
      </c>
      <c r="C8" s="517" t="s">
        <v>39</v>
      </c>
      <c r="D8" s="517" t="s">
        <v>39</v>
      </c>
      <c r="E8" s="517" t="s">
        <v>39</v>
      </c>
      <c r="F8" s="517" t="s">
        <v>39</v>
      </c>
      <c r="G8" s="517" t="s">
        <v>39</v>
      </c>
      <c r="H8" s="517" t="s">
        <v>39</v>
      </c>
      <c r="I8" s="517" t="s">
        <v>39</v>
      </c>
      <c r="J8" s="517" t="s">
        <v>39</v>
      </c>
      <c r="K8" s="517" t="s">
        <v>39</v>
      </c>
      <c r="L8" s="517" t="s">
        <v>39</v>
      </c>
    </row>
    <row r="9" spans="1:12" ht="13.5">
      <c r="A9" s="570" t="s">
        <v>395</v>
      </c>
      <c r="B9" s="1011" t="s">
        <v>39</v>
      </c>
      <c r="C9" s="517" t="s">
        <v>39</v>
      </c>
      <c r="D9" s="517" t="s">
        <v>39</v>
      </c>
      <c r="E9" s="517" t="s">
        <v>39</v>
      </c>
      <c r="F9" s="517" t="s">
        <v>39</v>
      </c>
      <c r="G9" s="517" t="s">
        <v>39</v>
      </c>
      <c r="H9" s="517" t="s">
        <v>39</v>
      </c>
      <c r="I9" s="517" t="s">
        <v>39</v>
      </c>
      <c r="J9" s="517" t="s">
        <v>39</v>
      </c>
      <c r="K9" s="517" t="s">
        <v>39</v>
      </c>
      <c r="L9" s="517" t="s">
        <v>39</v>
      </c>
    </row>
    <row r="10" spans="1:12" ht="13.5">
      <c r="A10" s="570" t="s">
        <v>399</v>
      </c>
      <c r="B10" s="1011" t="s">
        <v>39</v>
      </c>
      <c r="C10" s="517" t="s">
        <v>39</v>
      </c>
      <c r="D10" s="517" t="s">
        <v>39</v>
      </c>
      <c r="E10" s="517" t="s">
        <v>39</v>
      </c>
      <c r="F10" s="517" t="s">
        <v>39</v>
      </c>
      <c r="G10" s="517" t="s">
        <v>39</v>
      </c>
      <c r="H10" s="517" t="s">
        <v>39</v>
      </c>
      <c r="I10" s="517" t="s">
        <v>39</v>
      </c>
      <c r="J10" s="517" t="s">
        <v>39</v>
      </c>
      <c r="K10" s="517" t="s">
        <v>39</v>
      </c>
      <c r="L10" s="517" t="s">
        <v>39</v>
      </c>
    </row>
    <row r="11" spans="1:12" ht="13.5">
      <c r="A11" s="570" t="s">
        <v>627</v>
      </c>
      <c r="B11" s="1011" t="s">
        <v>39</v>
      </c>
      <c r="C11" s="517" t="s">
        <v>39</v>
      </c>
      <c r="D11" s="517" t="s">
        <v>39</v>
      </c>
      <c r="E11" s="517" t="s">
        <v>39</v>
      </c>
      <c r="F11" s="517" t="s">
        <v>39</v>
      </c>
      <c r="G11" s="517" t="s">
        <v>39</v>
      </c>
      <c r="H11" s="517" t="s">
        <v>39</v>
      </c>
      <c r="I11" s="517" t="s">
        <v>39</v>
      </c>
      <c r="J11" s="517" t="s">
        <v>39</v>
      </c>
      <c r="K11" s="517" t="s">
        <v>39</v>
      </c>
      <c r="L11" s="517" t="s">
        <v>39</v>
      </c>
    </row>
    <row r="12" spans="1:15" ht="13.5">
      <c r="A12" s="570" t="s">
        <v>628</v>
      </c>
      <c r="B12" s="1011" t="s">
        <v>39</v>
      </c>
      <c r="C12" s="517" t="s">
        <v>39</v>
      </c>
      <c r="D12" s="517" t="s">
        <v>39</v>
      </c>
      <c r="E12" s="517" t="s">
        <v>39</v>
      </c>
      <c r="F12" s="517" t="s">
        <v>39</v>
      </c>
      <c r="G12" s="517" t="s">
        <v>39</v>
      </c>
      <c r="H12" s="517" t="s">
        <v>39</v>
      </c>
      <c r="I12" s="517" t="s">
        <v>39</v>
      </c>
      <c r="J12" s="517" t="s">
        <v>39</v>
      </c>
      <c r="K12" s="517" t="s">
        <v>39</v>
      </c>
      <c r="L12" s="517" t="s">
        <v>39</v>
      </c>
      <c r="O12" s="1012"/>
    </row>
    <row r="13" spans="1:12" ht="13.5">
      <c r="A13" s="570" t="s">
        <v>629</v>
      </c>
      <c r="B13" s="1011" t="s">
        <v>39</v>
      </c>
      <c r="C13" s="517" t="s">
        <v>39</v>
      </c>
      <c r="D13" s="517" t="s">
        <v>39</v>
      </c>
      <c r="E13" s="517" t="s">
        <v>39</v>
      </c>
      <c r="F13" s="517" t="s">
        <v>39</v>
      </c>
      <c r="G13" s="517" t="s">
        <v>39</v>
      </c>
      <c r="H13" s="517" t="s">
        <v>39</v>
      </c>
      <c r="I13" s="517" t="s">
        <v>39</v>
      </c>
      <c r="J13" s="517" t="s">
        <v>39</v>
      </c>
      <c r="K13" s="517" t="s">
        <v>39</v>
      </c>
      <c r="L13" s="517" t="s">
        <v>39</v>
      </c>
    </row>
    <row r="14" spans="1:12" ht="13.5" hidden="1">
      <c r="A14" s="570" t="s">
        <v>630</v>
      </c>
      <c r="B14" s="1011" t="s">
        <v>39</v>
      </c>
      <c r="C14" s="517" t="s">
        <v>39</v>
      </c>
      <c r="D14" s="517" t="s">
        <v>39</v>
      </c>
      <c r="E14" s="517" t="s">
        <v>39</v>
      </c>
      <c r="F14" s="517" t="s">
        <v>39</v>
      </c>
      <c r="G14" s="517" t="s">
        <v>39</v>
      </c>
      <c r="H14" s="517" t="s">
        <v>39</v>
      </c>
      <c r="I14" s="517" t="s">
        <v>39</v>
      </c>
      <c r="J14" s="517" t="s">
        <v>39</v>
      </c>
      <c r="K14" s="517" t="s">
        <v>39</v>
      </c>
      <c r="L14" s="517" t="s">
        <v>39</v>
      </c>
    </row>
    <row r="15" spans="1:12" ht="3" customHeight="1">
      <c r="A15" s="570"/>
      <c r="B15" s="1011" t="s">
        <v>39</v>
      </c>
      <c r="C15" s="517" t="s">
        <v>39</v>
      </c>
      <c r="D15" s="517" t="s">
        <v>39</v>
      </c>
      <c r="E15" s="517" t="s">
        <v>39</v>
      </c>
      <c r="F15" s="517" t="s">
        <v>39</v>
      </c>
      <c r="G15" s="517" t="s">
        <v>39</v>
      </c>
      <c r="H15" s="517" t="s">
        <v>39</v>
      </c>
      <c r="I15" s="517" t="s">
        <v>39</v>
      </c>
      <c r="J15" s="517" t="s">
        <v>39</v>
      </c>
      <c r="K15" s="517" t="s">
        <v>39</v>
      </c>
      <c r="L15" s="517" t="s">
        <v>39</v>
      </c>
    </row>
    <row r="16" spans="1:12" ht="13.5">
      <c r="A16" s="567" t="s">
        <v>631</v>
      </c>
      <c r="B16" s="1008" t="s">
        <v>39</v>
      </c>
      <c r="C16" s="1009" t="s">
        <v>39</v>
      </c>
      <c r="D16" s="1009" t="s">
        <v>39</v>
      </c>
      <c r="E16" s="1009" t="s">
        <v>39</v>
      </c>
      <c r="F16" s="1009" t="s">
        <v>39</v>
      </c>
      <c r="G16" s="1009" t="s">
        <v>39</v>
      </c>
      <c r="H16" s="1009" t="s">
        <v>39</v>
      </c>
      <c r="I16" s="1009">
        <v>4.480767645162414</v>
      </c>
      <c r="J16" s="1009" t="s">
        <v>39</v>
      </c>
      <c r="K16" s="1009" t="s">
        <v>39</v>
      </c>
      <c r="L16" s="1009">
        <v>4.480240506737281</v>
      </c>
    </row>
    <row r="17" spans="1:12" ht="13.5">
      <c r="A17" s="570" t="s">
        <v>626</v>
      </c>
      <c r="B17" s="1011" t="s">
        <v>39</v>
      </c>
      <c r="C17" s="517" t="s">
        <v>39</v>
      </c>
      <c r="D17" s="517" t="s">
        <v>39</v>
      </c>
      <c r="E17" s="517" t="s">
        <v>39</v>
      </c>
      <c r="F17" s="517" t="s">
        <v>39</v>
      </c>
      <c r="G17" s="517" t="s">
        <v>39</v>
      </c>
      <c r="H17" s="517" t="s">
        <v>39</v>
      </c>
      <c r="I17" s="517" t="s">
        <v>39</v>
      </c>
      <c r="J17" s="517" t="s">
        <v>39</v>
      </c>
      <c r="K17" s="517" t="s">
        <v>39</v>
      </c>
      <c r="L17" s="517" t="s">
        <v>39</v>
      </c>
    </row>
    <row r="18" spans="1:12" ht="13.5">
      <c r="A18" s="570" t="s">
        <v>395</v>
      </c>
      <c r="B18" s="1011" t="s">
        <v>39</v>
      </c>
      <c r="C18" s="517" t="s">
        <v>39</v>
      </c>
      <c r="D18" s="517" t="s">
        <v>39</v>
      </c>
      <c r="E18" s="517" t="s">
        <v>39</v>
      </c>
      <c r="F18" s="517" t="s">
        <v>39</v>
      </c>
      <c r="G18" s="517" t="s">
        <v>39</v>
      </c>
      <c r="H18" s="517" t="s">
        <v>39</v>
      </c>
      <c r="I18" s="517" t="s">
        <v>39</v>
      </c>
      <c r="J18" s="517" t="s">
        <v>39</v>
      </c>
      <c r="K18" s="517" t="s">
        <v>39</v>
      </c>
      <c r="L18" s="517" t="s">
        <v>39</v>
      </c>
    </row>
    <row r="19" spans="1:12" ht="13.5">
      <c r="A19" s="570" t="s">
        <v>399</v>
      </c>
      <c r="B19" s="1011" t="s">
        <v>39</v>
      </c>
      <c r="C19" s="517" t="s">
        <v>39</v>
      </c>
      <c r="D19" s="517" t="s">
        <v>39</v>
      </c>
      <c r="E19" s="517" t="s">
        <v>39</v>
      </c>
      <c r="F19" s="517" t="s">
        <v>39</v>
      </c>
      <c r="G19" s="517" t="s">
        <v>39</v>
      </c>
      <c r="H19" s="517" t="s">
        <v>39</v>
      </c>
      <c r="I19" s="517">
        <v>6.622379949178874</v>
      </c>
      <c r="J19" s="517" t="s">
        <v>39</v>
      </c>
      <c r="K19" s="517" t="s">
        <v>39</v>
      </c>
      <c r="L19" s="517">
        <v>6.621228556148316</v>
      </c>
    </row>
    <row r="20" spans="1:12" ht="13.5">
      <c r="A20" s="570" t="s">
        <v>627</v>
      </c>
      <c r="B20" s="1011" t="s">
        <v>39</v>
      </c>
      <c r="C20" s="517" t="s">
        <v>39</v>
      </c>
      <c r="D20" s="517" t="s">
        <v>39</v>
      </c>
      <c r="E20" s="517" t="s">
        <v>39</v>
      </c>
      <c r="F20" s="517" t="s">
        <v>39</v>
      </c>
      <c r="G20" s="517" t="s">
        <v>39</v>
      </c>
      <c r="H20" s="517" t="s">
        <v>39</v>
      </c>
      <c r="I20" s="517" t="s">
        <v>39</v>
      </c>
      <c r="J20" s="517" t="s">
        <v>39</v>
      </c>
      <c r="K20" s="517" t="s">
        <v>39</v>
      </c>
      <c r="L20" s="517" t="s">
        <v>39</v>
      </c>
    </row>
    <row r="21" spans="1:12" ht="13.5">
      <c r="A21" s="570" t="s">
        <v>628</v>
      </c>
      <c r="B21" s="1011" t="s">
        <v>39</v>
      </c>
      <c r="C21" s="517" t="s">
        <v>39</v>
      </c>
      <c r="D21" s="517" t="s">
        <v>39</v>
      </c>
      <c r="E21" s="517" t="s">
        <v>39</v>
      </c>
      <c r="F21" s="517" t="s">
        <v>39</v>
      </c>
      <c r="G21" s="517" t="s">
        <v>39</v>
      </c>
      <c r="H21" s="517" t="s">
        <v>39</v>
      </c>
      <c r="I21" s="517" t="s">
        <v>39</v>
      </c>
      <c r="J21" s="517" t="s">
        <v>39</v>
      </c>
      <c r="K21" s="517" t="s">
        <v>39</v>
      </c>
      <c r="L21" s="517" t="s">
        <v>39</v>
      </c>
    </row>
    <row r="22" spans="1:12" ht="13.5">
      <c r="A22" s="570" t="s">
        <v>629</v>
      </c>
      <c r="B22" s="1011" t="s">
        <v>39</v>
      </c>
      <c r="C22" s="517" t="s">
        <v>39</v>
      </c>
      <c r="D22" s="517" t="s">
        <v>39</v>
      </c>
      <c r="E22" s="517" t="s">
        <v>39</v>
      </c>
      <c r="F22" s="517" t="s">
        <v>39</v>
      </c>
      <c r="G22" s="517" t="s">
        <v>39</v>
      </c>
      <c r="H22" s="517" t="s">
        <v>39</v>
      </c>
      <c r="I22" s="517" t="s">
        <v>39</v>
      </c>
      <c r="J22" s="517" t="s">
        <v>39</v>
      </c>
      <c r="K22" s="517" t="s">
        <v>39</v>
      </c>
      <c r="L22" s="517" t="s">
        <v>39</v>
      </c>
    </row>
    <row r="23" spans="1:12" ht="13.5" hidden="1">
      <c r="A23" s="570" t="s">
        <v>630</v>
      </c>
      <c r="B23" s="1011" t="s">
        <v>39</v>
      </c>
      <c r="C23" s="517" t="s">
        <v>39</v>
      </c>
      <c r="D23" s="517" t="s">
        <v>39</v>
      </c>
      <c r="E23" s="517" t="s">
        <v>39</v>
      </c>
      <c r="F23" s="517" t="s">
        <v>39</v>
      </c>
      <c r="G23" s="517" t="s">
        <v>39</v>
      </c>
      <c r="H23" s="517" t="s">
        <v>39</v>
      </c>
      <c r="I23" s="517" t="s">
        <v>39</v>
      </c>
      <c r="J23" s="517" t="s">
        <v>39</v>
      </c>
      <c r="K23" s="517" t="s">
        <v>39</v>
      </c>
      <c r="L23" s="517" t="s">
        <v>39</v>
      </c>
    </row>
    <row r="24" spans="1:12" ht="2.25" customHeight="1">
      <c r="A24" s="570"/>
      <c r="B24" s="1011" t="s">
        <v>39</v>
      </c>
      <c r="C24" s="517" t="s">
        <v>39</v>
      </c>
      <c r="D24" s="517" t="s">
        <v>39</v>
      </c>
      <c r="E24" s="517" t="s">
        <v>39</v>
      </c>
      <c r="F24" s="517" t="s">
        <v>39</v>
      </c>
      <c r="G24" s="517" t="s">
        <v>39</v>
      </c>
      <c r="H24" s="517" t="s">
        <v>39</v>
      </c>
      <c r="I24" s="517" t="s">
        <v>39</v>
      </c>
      <c r="J24" s="517" t="s">
        <v>39</v>
      </c>
      <c r="K24" s="517" t="s">
        <v>39</v>
      </c>
      <c r="L24" s="517" t="s">
        <v>39</v>
      </c>
    </row>
    <row r="25" spans="1:12" ht="13.5">
      <c r="A25" s="567" t="s">
        <v>632</v>
      </c>
      <c r="B25" s="1008">
        <v>52.74555078053162</v>
      </c>
      <c r="C25" s="1009">
        <v>27.841314890530285</v>
      </c>
      <c r="D25" s="1009">
        <v>26.4354040299435</v>
      </c>
      <c r="E25" s="1009">
        <v>11.833368942195513</v>
      </c>
      <c r="F25" s="1009">
        <v>9.292433515329433</v>
      </c>
      <c r="G25" s="1009">
        <v>45.97879068933669</v>
      </c>
      <c r="H25" s="1009" t="s">
        <v>39</v>
      </c>
      <c r="I25" s="1009">
        <v>7.302288851156459</v>
      </c>
      <c r="J25" s="1009">
        <v>26.48388345698579</v>
      </c>
      <c r="K25" s="1009">
        <v>2.7978022934160136</v>
      </c>
      <c r="L25" s="1009">
        <v>12.684758661710255</v>
      </c>
    </row>
    <row r="26" spans="1:12" ht="13.5">
      <c r="A26" s="570" t="s">
        <v>626</v>
      </c>
      <c r="B26" s="1011">
        <v>55.07239059427008</v>
      </c>
      <c r="C26" s="517" t="s">
        <v>39</v>
      </c>
      <c r="D26" s="517" t="s">
        <v>39</v>
      </c>
      <c r="E26" s="517" t="s">
        <v>39</v>
      </c>
      <c r="F26" s="517" t="s">
        <v>39</v>
      </c>
      <c r="G26" s="517">
        <v>45.12871454768685</v>
      </c>
      <c r="H26" s="517" t="s">
        <v>39</v>
      </c>
      <c r="I26" s="517" t="s">
        <v>39</v>
      </c>
      <c r="J26" s="517" t="s">
        <v>39</v>
      </c>
      <c r="K26" s="517" t="s">
        <v>39</v>
      </c>
      <c r="L26" s="517">
        <v>49.80664601641356</v>
      </c>
    </row>
    <row r="27" spans="1:12" ht="13.5">
      <c r="A27" s="570" t="s">
        <v>395</v>
      </c>
      <c r="B27" s="1011" t="s">
        <v>39</v>
      </c>
      <c r="C27" s="517" t="s">
        <v>39</v>
      </c>
      <c r="D27" s="517" t="s">
        <v>39</v>
      </c>
      <c r="E27" s="517" t="s">
        <v>39</v>
      </c>
      <c r="F27" s="517" t="s">
        <v>39</v>
      </c>
      <c r="G27" s="517" t="s">
        <v>39</v>
      </c>
      <c r="H27" s="517" t="s">
        <v>39</v>
      </c>
      <c r="I27" s="517" t="s">
        <v>39</v>
      </c>
      <c r="J27" s="517" t="s">
        <v>39</v>
      </c>
      <c r="K27" s="517" t="s">
        <v>39</v>
      </c>
      <c r="L27" s="517" t="s">
        <v>39</v>
      </c>
    </row>
    <row r="28" spans="1:12" ht="13.5">
      <c r="A28" s="570" t="s">
        <v>399</v>
      </c>
      <c r="B28" s="1011">
        <v>52.17009936507617</v>
      </c>
      <c r="C28" s="517">
        <v>27.841314890530285</v>
      </c>
      <c r="D28" s="517">
        <v>26.4354040299435</v>
      </c>
      <c r="E28" s="517">
        <v>11.833368942195513</v>
      </c>
      <c r="F28" s="517">
        <v>9.292433515329433</v>
      </c>
      <c r="G28" s="517">
        <v>47.62796582968243</v>
      </c>
      <c r="H28" s="517" t="s">
        <v>39</v>
      </c>
      <c r="I28" s="517">
        <v>6.948247663387072</v>
      </c>
      <c r="J28" s="517">
        <v>26.48388345698579</v>
      </c>
      <c r="K28" s="517">
        <v>2.7543404033014</v>
      </c>
      <c r="L28" s="517">
        <v>12.503572011981243</v>
      </c>
    </row>
    <row r="29" spans="1:12" ht="13.5">
      <c r="A29" s="570" t="s">
        <v>627</v>
      </c>
      <c r="B29" s="1011" t="s">
        <v>39</v>
      </c>
      <c r="C29" s="517" t="s">
        <v>39</v>
      </c>
      <c r="D29" s="517" t="s">
        <v>39</v>
      </c>
      <c r="E29" s="517" t="s">
        <v>39</v>
      </c>
      <c r="F29" s="517" t="s">
        <v>39</v>
      </c>
      <c r="G29" s="517" t="s">
        <v>39</v>
      </c>
      <c r="H29" s="517" t="s">
        <v>39</v>
      </c>
      <c r="I29" s="517" t="s">
        <v>39</v>
      </c>
      <c r="J29" s="517" t="s">
        <v>39</v>
      </c>
      <c r="K29" s="517">
        <v>3.3134269748471903</v>
      </c>
      <c r="L29" s="517">
        <v>3.3134269748471903</v>
      </c>
    </row>
    <row r="30" spans="1:12" ht="13.5">
      <c r="A30" s="570" t="s">
        <v>628</v>
      </c>
      <c r="B30" s="1011" t="s">
        <v>39</v>
      </c>
      <c r="C30" s="517" t="s">
        <v>39</v>
      </c>
      <c r="D30" s="517" t="s">
        <v>39</v>
      </c>
      <c r="E30" s="517" t="s">
        <v>39</v>
      </c>
      <c r="F30" s="517" t="s">
        <v>39</v>
      </c>
      <c r="G30" s="517" t="s">
        <v>39</v>
      </c>
      <c r="H30" s="517" t="s">
        <v>39</v>
      </c>
      <c r="I30" s="517">
        <v>9.312586448983854</v>
      </c>
      <c r="J30" s="517" t="s">
        <v>39</v>
      </c>
      <c r="K30" s="517" t="s">
        <v>39</v>
      </c>
      <c r="L30" s="517">
        <v>9.312586448983854</v>
      </c>
    </row>
    <row r="31" spans="1:12" ht="13.5">
      <c r="A31" s="570" t="s">
        <v>629</v>
      </c>
      <c r="B31" s="1011" t="s">
        <v>39</v>
      </c>
      <c r="C31" s="517" t="s">
        <v>39</v>
      </c>
      <c r="D31" s="517" t="s">
        <v>39</v>
      </c>
      <c r="E31" s="517" t="s">
        <v>39</v>
      </c>
      <c r="F31" s="517" t="s">
        <v>39</v>
      </c>
      <c r="G31" s="517" t="s">
        <v>39</v>
      </c>
      <c r="H31" s="517" t="s">
        <v>39</v>
      </c>
      <c r="I31" s="517" t="s">
        <v>39</v>
      </c>
      <c r="J31" s="517" t="s">
        <v>39</v>
      </c>
      <c r="K31" s="517" t="s">
        <v>39</v>
      </c>
      <c r="L31" s="517" t="s">
        <v>39</v>
      </c>
    </row>
    <row r="32" spans="1:12" ht="13.5" hidden="1">
      <c r="A32" s="570" t="s">
        <v>630</v>
      </c>
      <c r="B32" s="1011">
        <v>58.707198690361174</v>
      </c>
      <c r="C32" s="517" t="s">
        <v>39</v>
      </c>
      <c r="D32" s="517" t="s">
        <v>39</v>
      </c>
      <c r="E32" s="517" t="s">
        <v>39</v>
      </c>
      <c r="F32" s="517" t="s">
        <v>39</v>
      </c>
      <c r="G32" s="517" t="s">
        <v>39</v>
      </c>
      <c r="H32" s="517" t="s">
        <v>39</v>
      </c>
      <c r="I32" s="517" t="s">
        <v>39</v>
      </c>
      <c r="J32" s="517" t="s">
        <v>39</v>
      </c>
      <c r="K32" s="517" t="s">
        <v>39</v>
      </c>
      <c r="L32" s="517">
        <v>58.707198690361174</v>
      </c>
    </row>
    <row r="33" spans="1:12" ht="3.75" customHeight="1">
      <c r="A33" s="570"/>
      <c r="B33" s="1011" t="s">
        <v>39</v>
      </c>
      <c r="C33" s="517" t="s">
        <v>39</v>
      </c>
      <c r="D33" s="517" t="s">
        <v>39</v>
      </c>
      <c r="E33" s="517" t="s">
        <v>39</v>
      </c>
      <c r="F33" s="517" t="s">
        <v>39</v>
      </c>
      <c r="G33" s="517" t="s">
        <v>39</v>
      </c>
      <c r="H33" s="517" t="s">
        <v>39</v>
      </c>
      <c r="I33" s="517" t="s">
        <v>39</v>
      </c>
      <c r="J33" s="517" t="s">
        <v>39</v>
      </c>
      <c r="K33" s="517" t="s">
        <v>39</v>
      </c>
      <c r="L33" s="517" t="s">
        <v>39</v>
      </c>
    </row>
    <row r="34" spans="1:12" ht="13.5">
      <c r="A34" s="567" t="s">
        <v>633</v>
      </c>
      <c r="B34" s="1008">
        <v>39.37865888521138</v>
      </c>
      <c r="C34" s="1009">
        <v>6.179777356269895</v>
      </c>
      <c r="D34" s="1009">
        <v>6.992931179859352</v>
      </c>
      <c r="E34" s="1009">
        <v>7.786014743899034</v>
      </c>
      <c r="F34" s="1009">
        <v>8.046589864446796</v>
      </c>
      <c r="G34" s="1009" t="s">
        <v>39</v>
      </c>
      <c r="H34" s="1009" t="s">
        <v>39</v>
      </c>
      <c r="I34" s="1009">
        <v>17.102318734608367</v>
      </c>
      <c r="J34" s="1009">
        <v>8.7726689046358</v>
      </c>
      <c r="K34" s="1009">
        <v>9.060839438857352</v>
      </c>
      <c r="L34" s="1009">
        <v>9.957799968107775</v>
      </c>
    </row>
    <row r="35" spans="1:12" ht="13.5">
      <c r="A35" s="570" t="s">
        <v>626</v>
      </c>
      <c r="B35" s="1011" t="s">
        <v>39</v>
      </c>
      <c r="C35" s="517" t="s">
        <v>39</v>
      </c>
      <c r="D35" s="517" t="s">
        <v>39</v>
      </c>
      <c r="E35" s="517" t="s">
        <v>39</v>
      </c>
      <c r="F35" s="517" t="s">
        <v>39</v>
      </c>
      <c r="G35" s="517" t="s">
        <v>39</v>
      </c>
      <c r="H35" s="517" t="s">
        <v>39</v>
      </c>
      <c r="I35" s="517" t="s">
        <v>39</v>
      </c>
      <c r="J35" s="517" t="s">
        <v>39</v>
      </c>
      <c r="K35" s="517" t="s">
        <v>39</v>
      </c>
      <c r="L35" s="517" t="s">
        <v>39</v>
      </c>
    </row>
    <row r="36" spans="1:12" ht="13.5">
      <c r="A36" s="570" t="s">
        <v>395</v>
      </c>
      <c r="B36" s="1011" t="s">
        <v>39</v>
      </c>
      <c r="C36" s="517" t="s">
        <v>39</v>
      </c>
      <c r="D36" s="517" t="s">
        <v>39</v>
      </c>
      <c r="E36" s="517" t="s">
        <v>39</v>
      </c>
      <c r="F36" s="517" t="s">
        <v>39</v>
      </c>
      <c r="G36" s="517" t="s">
        <v>39</v>
      </c>
      <c r="H36" s="517" t="s">
        <v>39</v>
      </c>
      <c r="I36" s="517" t="s">
        <v>39</v>
      </c>
      <c r="J36" s="517" t="s">
        <v>39</v>
      </c>
      <c r="K36" s="517" t="s">
        <v>39</v>
      </c>
      <c r="L36" s="517" t="s">
        <v>39</v>
      </c>
    </row>
    <row r="37" spans="1:12" ht="13.5">
      <c r="A37" s="570" t="s">
        <v>399</v>
      </c>
      <c r="B37" s="1011">
        <v>39.66821629069809</v>
      </c>
      <c r="C37" s="517">
        <v>6.179777356269895</v>
      </c>
      <c r="D37" s="517">
        <v>6.992931179859352</v>
      </c>
      <c r="E37" s="517">
        <v>7.786014743899034</v>
      </c>
      <c r="F37" s="517">
        <v>8.046589864446796</v>
      </c>
      <c r="G37" s="517" t="s">
        <v>39</v>
      </c>
      <c r="H37" s="517" t="s">
        <v>39</v>
      </c>
      <c r="I37" s="517">
        <v>17.135497678062244</v>
      </c>
      <c r="J37" s="517">
        <v>8.7726689046358</v>
      </c>
      <c r="K37" s="517">
        <v>9.098026589698563</v>
      </c>
      <c r="L37" s="517">
        <v>9.949413627147132</v>
      </c>
    </row>
    <row r="38" spans="1:12" ht="13.5">
      <c r="A38" s="570" t="s">
        <v>627</v>
      </c>
      <c r="B38" s="1011" t="s">
        <v>39</v>
      </c>
      <c r="C38" s="517" t="s">
        <v>39</v>
      </c>
      <c r="D38" s="517" t="s">
        <v>39</v>
      </c>
      <c r="E38" s="517" t="s">
        <v>39</v>
      </c>
      <c r="F38" s="517" t="s">
        <v>39</v>
      </c>
      <c r="G38" s="517" t="s">
        <v>39</v>
      </c>
      <c r="H38" s="517" t="s">
        <v>39</v>
      </c>
      <c r="I38" s="517" t="s">
        <v>39</v>
      </c>
      <c r="J38" s="517" t="s">
        <v>39</v>
      </c>
      <c r="K38" s="517">
        <v>0.1202759027517844</v>
      </c>
      <c r="L38" s="517">
        <v>0.1202759027517844</v>
      </c>
    </row>
    <row r="39" spans="1:12" ht="13.5">
      <c r="A39" s="570" t="s">
        <v>628</v>
      </c>
      <c r="B39" s="1011" t="s">
        <v>39</v>
      </c>
      <c r="C39" s="517" t="s">
        <v>39</v>
      </c>
      <c r="D39" s="517" t="s">
        <v>39</v>
      </c>
      <c r="E39" s="517" t="s">
        <v>39</v>
      </c>
      <c r="F39" s="517" t="s">
        <v>39</v>
      </c>
      <c r="G39" s="517" t="s">
        <v>39</v>
      </c>
      <c r="H39" s="517" t="s">
        <v>39</v>
      </c>
      <c r="I39" s="517" t="s">
        <v>39</v>
      </c>
      <c r="J39" s="517" t="s">
        <v>39</v>
      </c>
      <c r="K39" s="517" t="s">
        <v>39</v>
      </c>
      <c r="L39" s="517" t="s">
        <v>39</v>
      </c>
    </row>
    <row r="40" spans="1:12" ht="13.5">
      <c r="A40" s="570" t="s">
        <v>629</v>
      </c>
      <c r="B40" s="1011" t="s">
        <v>39</v>
      </c>
      <c r="C40" s="517" t="s">
        <v>39</v>
      </c>
      <c r="D40" s="517" t="s">
        <v>39</v>
      </c>
      <c r="E40" s="517" t="s">
        <v>39</v>
      </c>
      <c r="F40" s="517" t="s">
        <v>39</v>
      </c>
      <c r="G40" s="517" t="s">
        <v>39</v>
      </c>
      <c r="H40" s="517" t="s">
        <v>39</v>
      </c>
      <c r="I40" s="517" t="s">
        <v>39</v>
      </c>
      <c r="J40" s="517" t="s">
        <v>39</v>
      </c>
      <c r="K40" s="517" t="s">
        <v>39</v>
      </c>
      <c r="L40" s="517" t="s">
        <v>39</v>
      </c>
    </row>
    <row r="41" spans="1:12" ht="13.5" hidden="1">
      <c r="A41" s="570" t="s">
        <v>630</v>
      </c>
      <c r="B41" s="1011">
        <v>22.469497906736425</v>
      </c>
      <c r="C41" s="517" t="s">
        <v>39</v>
      </c>
      <c r="D41" s="517" t="s">
        <v>39</v>
      </c>
      <c r="E41" s="517" t="s">
        <v>39</v>
      </c>
      <c r="F41" s="517" t="s">
        <v>39</v>
      </c>
      <c r="G41" s="517" t="s">
        <v>39</v>
      </c>
      <c r="H41" s="517" t="s">
        <v>39</v>
      </c>
      <c r="I41" s="517" t="s">
        <v>39</v>
      </c>
      <c r="J41" s="517" t="s">
        <v>39</v>
      </c>
      <c r="K41" s="517" t="s">
        <v>39</v>
      </c>
      <c r="L41" s="517">
        <v>22.469497906736425</v>
      </c>
    </row>
    <row r="42" spans="1:12" ht="3" customHeight="1">
      <c r="A42" s="570"/>
      <c r="B42" s="1011" t="s">
        <v>39</v>
      </c>
      <c r="C42" s="517" t="s">
        <v>39</v>
      </c>
      <c r="D42" s="517" t="s">
        <v>39</v>
      </c>
      <c r="E42" s="517" t="s">
        <v>39</v>
      </c>
      <c r="F42" s="517" t="s">
        <v>39</v>
      </c>
      <c r="G42" s="517" t="s">
        <v>39</v>
      </c>
      <c r="H42" s="517" t="s">
        <v>39</v>
      </c>
      <c r="I42" s="517" t="s">
        <v>39</v>
      </c>
      <c r="J42" s="517" t="s">
        <v>39</v>
      </c>
      <c r="K42" s="517" t="s">
        <v>39</v>
      </c>
      <c r="L42" s="517" t="s">
        <v>39</v>
      </c>
    </row>
    <row r="43" spans="1:12" ht="13.5">
      <c r="A43" s="567" t="s">
        <v>634</v>
      </c>
      <c r="B43" s="1008">
        <v>33.14260418952027</v>
      </c>
      <c r="C43" s="1009">
        <v>7.656395009826566</v>
      </c>
      <c r="D43" s="1009">
        <v>3.8312329297270513</v>
      </c>
      <c r="E43" s="1009">
        <v>7.764921985396551</v>
      </c>
      <c r="F43" s="1009">
        <v>6.670277611446244</v>
      </c>
      <c r="G43" s="1009" t="s">
        <v>39</v>
      </c>
      <c r="H43" s="1009" t="s">
        <v>39</v>
      </c>
      <c r="I43" s="1009">
        <v>7.238850560949836</v>
      </c>
      <c r="J43" s="1009">
        <v>8.168875866563416</v>
      </c>
      <c r="K43" s="1009">
        <v>6.50556690176326</v>
      </c>
      <c r="L43" s="1009">
        <v>7.446290839994239</v>
      </c>
    </row>
    <row r="44" spans="1:12" ht="13.5" customHeight="1">
      <c r="A44" s="570" t="s">
        <v>626</v>
      </c>
      <c r="B44" s="1011" t="s">
        <v>39</v>
      </c>
      <c r="C44" s="517" t="s">
        <v>39</v>
      </c>
      <c r="D44" s="517" t="s">
        <v>39</v>
      </c>
      <c r="E44" s="517" t="s">
        <v>39</v>
      </c>
      <c r="F44" s="517" t="s">
        <v>39</v>
      </c>
      <c r="G44" s="517" t="s">
        <v>39</v>
      </c>
      <c r="H44" s="517" t="s">
        <v>39</v>
      </c>
      <c r="I44" s="517" t="s">
        <v>39</v>
      </c>
      <c r="J44" s="517" t="s">
        <v>39</v>
      </c>
      <c r="K44" s="517" t="s">
        <v>39</v>
      </c>
      <c r="L44" s="517" t="s">
        <v>39</v>
      </c>
    </row>
    <row r="45" spans="1:12" ht="13.5">
      <c r="A45" s="570" t="s">
        <v>395</v>
      </c>
      <c r="B45" s="1011" t="s">
        <v>39</v>
      </c>
      <c r="C45" s="517" t="s">
        <v>39</v>
      </c>
      <c r="D45" s="517" t="s">
        <v>39</v>
      </c>
      <c r="E45" s="517" t="s">
        <v>39</v>
      </c>
      <c r="F45" s="517" t="s">
        <v>39</v>
      </c>
      <c r="G45" s="517" t="s">
        <v>39</v>
      </c>
      <c r="H45" s="517" t="s">
        <v>39</v>
      </c>
      <c r="I45" s="517" t="s">
        <v>39</v>
      </c>
      <c r="J45" s="517" t="s">
        <v>39</v>
      </c>
      <c r="K45" s="517" t="s">
        <v>39</v>
      </c>
      <c r="L45" s="517" t="s">
        <v>39</v>
      </c>
    </row>
    <row r="46" spans="1:12" ht="12.75" customHeight="1">
      <c r="A46" s="570" t="s">
        <v>399</v>
      </c>
      <c r="B46" s="1011">
        <v>34.12032231980903</v>
      </c>
      <c r="C46" s="517">
        <v>7.656395009826566</v>
      </c>
      <c r="D46" s="517">
        <v>3.8312329297270513</v>
      </c>
      <c r="E46" s="517">
        <v>7.764921985396551</v>
      </c>
      <c r="F46" s="517">
        <v>6.670277611446244</v>
      </c>
      <c r="G46" s="517" t="s">
        <v>39</v>
      </c>
      <c r="H46" s="517" t="s">
        <v>39</v>
      </c>
      <c r="I46" s="517">
        <v>7.240515183931059</v>
      </c>
      <c r="J46" s="517">
        <v>8.168875866563416</v>
      </c>
      <c r="K46" s="517">
        <v>6.497132200883135</v>
      </c>
      <c r="L46" s="517">
        <v>7.345462033247668</v>
      </c>
    </row>
    <row r="47" spans="1:12" ht="13.5">
      <c r="A47" s="570" t="s">
        <v>627</v>
      </c>
      <c r="B47" s="1011" t="s">
        <v>39</v>
      </c>
      <c r="C47" s="517" t="s">
        <v>39</v>
      </c>
      <c r="D47" s="517" t="s">
        <v>39</v>
      </c>
      <c r="E47" s="517" t="s">
        <v>39</v>
      </c>
      <c r="F47" s="517" t="s">
        <v>39</v>
      </c>
      <c r="G47" s="517" t="s">
        <v>39</v>
      </c>
      <c r="H47" s="517" t="s">
        <v>39</v>
      </c>
      <c r="I47" s="517" t="s">
        <v>39</v>
      </c>
      <c r="J47" s="517" t="s">
        <v>39</v>
      </c>
      <c r="K47" s="517">
        <v>27.229839259545802</v>
      </c>
      <c r="L47" s="517">
        <v>27.229839259545802</v>
      </c>
    </row>
    <row r="48" spans="1:12" ht="13.5">
      <c r="A48" s="570" t="s">
        <v>628</v>
      </c>
      <c r="B48" s="1011" t="s">
        <v>39</v>
      </c>
      <c r="C48" s="517" t="s">
        <v>39</v>
      </c>
      <c r="D48" s="517" t="s">
        <v>39</v>
      </c>
      <c r="E48" s="517" t="s">
        <v>39</v>
      </c>
      <c r="F48" s="517" t="s">
        <v>39</v>
      </c>
      <c r="G48" s="517" t="s">
        <v>39</v>
      </c>
      <c r="H48" s="517" t="s">
        <v>39</v>
      </c>
      <c r="I48" s="517" t="s">
        <v>39</v>
      </c>
      <c r="J48" s="517" t="s">
        <v>39</v>
      </c>
      <c r="K48" s="517" t="s">
        <v>39</v>
      </c>
      <c r="L48" s="517" t="s">
        <v>39</v>
      </c>
    </row>
    <row r="49" spans="1:12" ht="13.5">
      <c r="A49" s="570" t="s">
        <v>629</v>
      </c>
      <c r="B49" s="1011" t="s">
        <v>39</v>
      </c>
      <c r="C49" s="517" t="s">
        <v>39</v>
      </c>
      <c r="D49" s="517" t="s">
        <v>39</v>
      </c>
      <c r="E49" s="517" t="s">
        <v>39</v>
      </c>
      <c r="F49" s="517" t="s">
        <v>39</v>
      </c>
      <c r="G49" s="517" t="s">
        <v>39</v>
      </c>
      <c r="H49" s="517" t="s">
        <v>39</v>
      </c>
      <c r="I49" s="517" t="s">
        <v>39</v>
      </c>
      <c r="J49" s="517" t="s">
        <v>39</v>
      </c>
      <c r="K49" s="517" t="s">
        <v>39</v>
      </c>
      <c r="L49" s="517" t="s">
        <v>39</v>
      </c>
    </row>
    <row r="50" spans="1:12" ht="13.5" hidden="1">
      <c r="A50" s="570" t="s">
        <v>630</v>
      </c>
      <c r="B50" s="1011">
        <v>26.959922429108925</v>
      </c>
      <c r="C50" s="517" t="s">
        <v>39</v>
      </c>
      <c r="D50" s="517" t="s">
        <v>39</v>
      </c>
      <c r="E50" s="517" t="s">
        <v>39</v>
      </c>
      <c r="F50" s="517" t="s">
        <v>39</v>
      </c>
      <c r="G50" s="517" t="s">
        <v>39</v>
      </c>
      <c r="H50" s="517" t="s">
        <v>39</v>
      </c>
      <c r="I50" s="517" t="s">
        <v>39</v>
      </c>
      <c r="J50" s="517" t="s">
        <v>39</v>
      </c>
      <c r="K50" s="517" t="s">
        <v>39</v>
      </c>
      <c r="L50" s="517">
        <v>26.959922429108925</v>
      </c>
    </row>
    <row r="51" spans="1:12" ht="3" customHeight="1">
      <c r="A51" s="570"/>
      <c r="B51" s="1011" t="s">
        <v>39</v>
      </c>
      <c r="C51" s="517" t="s">
        <v>39</v>
      </c>
      <c r="D51" s="517" t="s">
        <v>39</v>
      </c>
      <c r="E51" s="517" t="s">
        <v>39</v>
      </c>
      <c r="F51" s="517" t="s">
        <v>39</v>
      </c>
      <c r="G51" s="517" t="s">
        <v>39</v>
      </c>
      <c r="H51" s="517" t="s">
        <v>39</v>
      </c>
      <c r="I51" s="517" t="s">
        <v>39</v>
      </c>
      <c r="J51" s="517" t="s">
        <v>39</v>
      </c>
      <c r="K51" s="517" t="s">
        <v>39</v>
      </c>
      <c r="L51" s="517" t="s">
        <v>39</v>
      </c>
    </row>
    <row r="52" spans="1:12" ht="13.5">
      <c r="A52" s="567" t="s">
        <v>635</v>
      </c>
      <c r="B52" s="1008">
        <v>13.55277706145033</v>
      </c>
      <c r="C52" s="1009">
        <v>2.0130356873747113</v>
      </c>
      <c r="D52" s="1009">
        <v>3.2777130475548666</v>
      </c>
      <c r="E52" s="1009">
        <v>3.5751704266970075</v>
      </c>
      <c r="F52" s="1009">
        <v>14.088828053859318</v>
      </c>
      <c r="G52" s="1009">
        <v>6.794953834550108</v>
      </c>
      <c r="H52" s="1009" t="s">
        <v>39</v>
      </c>
      <c r="I52" s="1009">
        <v>4.541418483651478</v>
      </c>
      <c r="J52" s="1009">
        <v>7.997829300014106</v>
      </c>
      <c r="K52" s="1009">
        <v>5.086434032517715</v>
      </c>
      <c r="L52" s="1009">
        <v>8.855229800787857</v>
      </c>
    </row>
    <row r="53" spans="1:12" ht="13.5">
      <c r="A53" s="570" t="s">
        <v>626</v>
      </c>
      <c r="B53" s="1011">
        <v>17.375633555000565</v>
      </c>
      <c r="C53" s="517" t="s">
        <v>39</v>
      </c>
      <c r="D53" s="517" t="s">
        <v>39</v>
      </c>
      <c r="E53" s="517" t="s">
        <v>39</v>
      </c>
      <c r="F53" s="517" t="s">
        <v>39</v>
      </c>
      <c r="G53" s="517">
        <v>7.464293002942787</v>
      </c>
      <c r="H53" s="517" t="s">
        <v>39</v>
      </c>
      <c r="I53" s="517" t="s">
        <v>39</v>
      </c>
      <c r="J53" s="517" t="s">
        <v>39</v>
      </c>
      <c r="K53" s="517" t="s">
        <v>39</v>
      </c>
      <c r="L53" s="517">
        <v>11.434674177458152</v>
      </c>
    </row>
    <row r="54" spans="1:12" ht="13.5">
      <c r="A54" s="570" t="s">
        <v>399</v>
      </c>
      <c r="B54" s="1011">
        <v>12.73436927125498</v>
      </c>
      <c r="C54" s="517">
        <v>2.0130356873747113</v>
      </c>
      <c r="D54" s="517">
        <v>3.2777130475548666</v>
      </c>
      <c r="E54" s="517">
        <v>3.754078867006369</v>
      </c>
      <c r="F54" s="517">
        <v>14.687295436690603</v>
      </c>
      <c r="G54" s="517">
        <v>5.4942440442796086</v>
      </c>
      <c r="H54" s="517" t="s">
        <v>39</v>
      </c>
      <c r="I54" s="517">
        <v>4.541418483651478</v>
      </c>
      <c r="J54" s="517">
        <v>7.997829300014106</v>
      </c>
      <c r="K54" s="517">
        <v>5.086434032517715</v>
      </c>
      <c r="L54" s="517">
        <v>7.5935986420631565</v>
      </c>
    </row>
    <row r="55" spans="1:12" ht="13.5">
      <c r="A55" s="578" t="s">
        <v>948</v>
      </c>
      <c r="B55" s="1011" t="s">
        <v>39</v>
      </c>
      <c r="C55" s="517" t="s">
        <v>39</v>
      </c>
      <c r="D55" s="517" t="s">
        <v>39</v>
      </c>
      <c r="E55" s="517" t="s">
        <v>39</v>
      </c>
      <c r="F55" s="517" t="s">
        <v>39</v>
      </c>
      <c r="G55" s="517" t="s">
        <v>39</v>
      </c>
      <c r="H55" s="517" t="s">
        <v>39</v>
      </c>
      <c r="I55" s="517" t="s">
        <v>39</v>
      </c>
      <c r="J55" s="517" t="s">
        <v>39</v>
      </c>
      <c r="K55" s="517" t="s">
        <v>39</v>
      </c>
      <c r="L55" s="517" t="s">
        <v>39</v>
      </c>
    </row>
    <row r="56" spans="1:12" ht="13.5">
      <c r="A56" s="578" t="s">
        <v>949</v>
      </c>
      <c r="B56" s="1011">
        <v>12.73436927125498</v>
      </c>
      <c r="C56" s="517">
        <v>2.0130356873747113</v>
      </c>
      <c r="D56" s="517">
        <v>3.2777130475548666</v>
      </c>
      <c r="E56" s="517">
        <v>3.754078867006369</v>
      </c>
      <c r="F56" s="517">
        <v>14.687295436690603</v>
      </c>
      <c r="G56" s="517">
        <v>5.4942440442796086</v>
      </c>
      <c r="H56" s="517" t="s">
        <v>39</v>
      </c>
      <c r="I56" s="517">
        <v>4.541418483651478</v>
      </c>
      <c r="J56" s="517">
        <v>7.997829300014106</v>
      </c>
      <c r="K56" s="517">
        <v>5.086434032517715</v>
      </c>
      <c r="L56" s="517">
        <v>7.5935986420631565</v>
      </c>
    </row>
    <row r="57" spans="1:12" ht="13.5">
      <c r="A57" s="579" t="s">
        <v>950</v>
      </c>
      <c r="B57" s="1011">
        <v>100</v>
      </c>
      <c r="C57" s="517" t="s">
        <v>39</v>
      </c>
      <c r="D57" s="517" t="s">
        <v>39</v>
      </c>
      <c r="E57" s="517">
        <v>2.506389692800306</v>
      </c>
      <c r="F57" s="517" t="s">
        <v>39</v>
      </c>
      <c r="G57" s="517" t="s">
        <v>39</v>
      </c>
      <c r="H57" s="517" t="s">
        <v>39</v>
      </c>
      <c r="I57" s="517">
        <v>4.32993715676362</v>
      </c>
      <c r="J57" s="517" t="s">
        <v>39</v>
      </c>
      <c r="K57" s="517" t="s">
        <v>39</v>
      </c>
      <c r="L57" s="517">
        <v>4.18243382837466</v>
      </c>
    </row>
    <row r="58" spans="1:12" ht="13.5">
      <c r="A58" s="570" t="s">
        <v>628</v>
      </c>
      <c r="B58" s="1011" t="s">
        <v>39</v>
      </c>
      <c r="C58" s="517" t="s">
        <v>39</v>
      </c>
      <c r="D58" s="517" t="s">
        <v>39</v>
      </c>
      <c r="E58" s="517" t="s">
        <v>39</v>
      </c>
      <c r="F58" s="517" t="s">
        <v>39</v>
      </c>
      <c r="G58" s="517" t="s">
        <v>39</v>
      </c>
      <c r="H58" s="517" t="s">
        <v>39</v>
      </c>
      <c r="I58" s="517" t="s">
        <v>39</v>
      </c>
      <c r="J58" s="517" t="s">
        <v>39</v>
      </c>
      <c r="K58" s="517" t="s">
        <v>39</v>
      </c>
      <c r="L58" s="517" t="s">
        <v>39</v>
      </c>
    </row>
    <row r="59" spans="1:12" ht="13.5" hidden="1">
      <c r="A59" s="570" t="s">
        <v>630</v>
      </c>
      <c r="B59" s="517">
        <v>12.126715884779141</v>
      </c>
      <c r="C59" s="517" t="s">
        <v>39</v>
      </c>
      <c r="D59" s="517" t="s">
        <v>39</v>
      </c>
      <c r="E59" s="517">
        <v>0.00792402563937939</v>
      </c>
      <c r="F59" s="517">
        <v>5.441116656357134</v>
      </c>
      <c r="G59" s="517" t="s">
        <v>39</v>
      </c>
      <c r="H59" s="517" t="s">
        <v>39</v>
      </c>
      <c r="I59" s="517" t="s">
        <v>39</v>
      </c>
      <c r="J59" s="517" t="s">
        <v>39</v>
      </c>
      <c r="K59" s="517" t="s">
        <v>39</v>
      </c>
      <c r="L59" s="517">
        <v>11.422412616260209</v>
      </c>
    </row>
    <row r="60" spans="1:12" ht="3" customHeight="1">
      <c r="A60" s="570"/>
      <c r="B60" s="1011" t="s">
        <v>39</v>
      </c>
      <c r="C60" s="517" t="s">
        <v>39</v>
      </c>
      <c r="D60" s="517" t="s">
        <v>39</v>
      </c>
      <c r="E60" s="517" t="s">
        <v>39</v>
      </c>
      <c r="F60" s="517" t="s">
        <v>39</v>
      </c>
      <c r="G60" s="517" t="s">
        <v>39</v>
      </c>
      <c r="H60" s="517" t="s">
        <v>39</v>
      </c>
      <c r="I60" s="517" t="s">
        <v>39</v>
      </c>
      <c r="J60" s="517" t="s">
        <v>39</v>
      </c>
      <c r="K60" s="517" t="s">
        <v>39</v>
      </c>
      <c r="L60" s="517" t="s">
        <v>39</v>
      </c>
    </row>
    <row r="61" spans="1:12" ht="13.5">
      <c r="A61" s="567" t="s">
        <v>639</v>
      </c>
      <c r="B61" s="1008">
        <v>2.3685584993283872</v>
      </c>
      <c r="C61" s="1009" t="s">
        <v>39</v>
      </c>
      <c r="D61" s="1009">
        <v>12.186767177833048</v>
      </c>
      <c r="E61" s="1009">
        <v>3.5443246619709603</v>
      </c>
      <c r="F61" s="1009" t="s">
        <v>39</v>
      </c>
      <c r="G61" s="1009" t="s">
        <v>39</v>
      </c>
      <c r="H61" s="1009" t="s">
        <v>39</v>
      </c>
      <c r="I61" s="1009" t="s">
        <v>39</v>
      </c>
      <c r="J61" s="1009" t="s">
        <v>39</v>
      </c>
      <c r="K61" s="1009">
        <v>14.382724912444855</v>
      </c>
      <c r="L61" s="1009">
        <v>5.099977199500115</v>
      </c>
    </row>
    <row r="62" spans="1:12" ht="13.5">
      <c r="A62" s="570" t="s">
        <v>399</v>
      </c>
      <c r="B62" s="1011" t="s">
        <v>39</v>
      </c>
      <c r="C62" s="517" t="s">
        <v>39</v>
      </c>
      <c r="D62" s="517">
        <v>18.630682315010713</v>
      </c>
      <c r="E62" s="517" t="s">
        <v>39</v>
      </c>
      <c r="F62" s="517" t="s">
        <v>39</v>
      </c>
      <c r="G62" s="517" t="s">
        <v>39</v>
      </c>
      <c r="H62" s="517" t="s">
        <v>39</v>
      </c>
      <c r="I62" s="517" t="s">
        <v>39</v>
      </c>
      <c r="J62" s="517" t="s">
        <v>39</v>
      </c>
      <c r="K62" s="517">
        <v>18.829231549948304</v>
      </c>
      <c r="L62" s="517">
        <v>18.823062015744974</v>
      </c>
    </row>
    <row r="63" spans="1:12" ht="13.5">
      <c r="A63" s="570" t="s">
        <v>640</v>
      </c>
      <c r="B63" s="1011">
        <v>2.3685584993283872</v>
      </c>
      <c r="C63" s="517" t="s">
        <v>39</v>
      </c>
      <c r="D63" s="517">
        <v>13.659498141378121</v>
      </c>
      <c r="E63" s="517">
        <v>3.5443246619709603</v>
      </c>
      <c r="F63" s="517" t="s">
        <v>39</v>
      </c>
      <c r="G63" s="517" t="s">
        <v>39</v>
      </c>
      <c r="H63" s="517" t="s">
        <v>39</v>
      </c>
      <c r="I63" s="517" t="s">
        <v>39</v>
      </c>
      <c r="J63" s="517" t="s">
        <v>39</v>
      </c>
      <c r="K63" s="517">
        <v>13.993242267247528</v>
      </c>
      <c r="L63" s="517">
        <v>4.9418481841225095</v>
      </c>
    </row>
    <row r="64" spans="1:12" ht="13.5" hidden="1">
      <c r="A64" s="570" t="s">
        <v>630</v>
      </c>
      <c r="B64" s="1011" t="s">
        <v>39</v>
      </c>
      <c r="C64" s="517" t="s">
        <v>39</v>
      </c>
      <c r="D64" s="517" t="s">
        <v>39</v>
      </c>
      <c r="E64" s="517" t="s">
        <v>39</v>
      </c>
      <c r="F64" s="517" t="s">
        <v>39</v>
      </c>
      <c r="G64" s="517" t="s">
        <v>39</v>
      </c>
      <c r="H64" s="517" t="s">
        <v>39</v>
      </c>
      <c r="I64" s="517" t="s">
        <v>39</v>
      </c>
      <c r="J64" s="517" t="s">
        <v>39</v>
      </c>
      <c r="K64" s="517" t="s">
        <v>39</v>
      </c>
      <c r="L64" s="517" t="s">
        <v>39</v>
      </c>
    </row>
    <row r="65" spans="1:12" ht="4.5" customHeight="1">
      <c r="A65" s="580"/>
      <c r="B65" s="1011" t="s">
        <v>39</v>
      </c>
      <c r="C65" s="517" t="s">
        <v>39</v>
      </c>
      <c r="D65" s="517" t="s">
        <v>39</v>
      </c>
      <c r="E65" s="517" t="s">
        <v>39</v>
      </c>
      <c r="F65" s="517" t="s">
        <v>39</v>
      </c>
      <c r="G65" s="517" t="s">
        <v>39</v>
      </c>
      <c r="H65" s="517" t="s">
        <v>39</v>
      </c>
      <c r="I65" s="517" t="s">
        <v>39</v>
      </c>
      <c r="J65" s="517" t="s">
        <v>39</v>
      </c>
      <c r="K65" s="517" t="s">
        <v>39</v>
      </c>
      <c r="L65" s="517" t="s">
        <v>39</v>
      </c>
    </row>
    <row r="66" spans="1:12" ht="22.5" customHeight="1">
      <c r="A66" s="582" t="s">
        <v>951</v>
      </c>
      <c r="B66" s="1013">
        <v>16.6862884995813</v>
      </c>
      <c r="C66" s="1014">
        <v>6.599878542211185</v>
      </c>
      <c r="D66" s="1014">
        <v>5.236314194925255</v>
      </c>
      <c r="E66" s="1014">
        <v>4.072649505200931</v>
      </c>
      <c r="F66" s="1014">
        <v>9.675028426252732</v>
      </c>
      <c r="G66" s="1014">
        <v>6.8827786716862045</v>
      </c>
      <c r="H66" s="1014" t="s">
        <v>39</v>
      </c>
      <c r="I66" s="1014">
        <v>7.938804073731882</v>
      </c>
      <c r="J66" s="1014">
        <v>9.359974025860513</v>
      </c>
      <c r="K66" s="1014">
        <v>7.636770514782763</v>
      </c>
      <c r="L66" s="1014">
        <v>8.9016687428496</v>
      </c>
    </row>
    <row r="67" spans="1:12" ht="4.5" customHeight="1" thickBot="1">
      <c r="A67" s="585"/>
      <c r="B67" s="23"/>
      <c r="C67" s="23"/>
      <c r="D67" s="23"/>
      <c r="E67" s="23"/>
      <c r="F67" s="23"/>
      <c r="G67" s="23"/>
      <c r="H67" s="23"/>
      <c r="I67" s="23"/>
      <c r="J67" s="23"/>
      <c r="K67" s="23"/>
      <c r="L67" s="23"/>
    </row>
    <row r="68" spans="1:12" ht="13.5">
      <c r="A68" s="27" t="s">
        <v>586</v>
      </c>
      <c r="B68" s="1015"/>
      <c r="C68" s="1016"/>
      <c r="D68" s="1016"/>
      <c r="E68" s="1016"/>
      <c r="F68" s="1016"/>
      <c r="G68" s="1016"/>
      <c r="H68" s="1016"/>
      <c r="I68" s="1016"/>
      <c r="J68" s="1016"/>
      <c r="K68" s="1016"/>
      <c r="L68" s="1016"/>
    </row>
    <row r="69" spans="1:12" s="69" customFormat="1" ht="13.5" customHeight="1">
      <c r="A69" s="1017" t="s">
        <v>402</v>
      </c>
      <c r="B69" s="78"/>
      <c r="C69" s="78"/>
      <c r="D69" s="78"/>
      <c r="E69" s="78"/>
      <c r="F69" s="78"/>
      <c r="G69" s="78"/>
      <c r="H69" s="1018"/>
      <c r="I69" s="1018"/>
      <c r="J69" s="1018"/>
      <c r="K69" s="1018"/>
      <c r="L69" s="1018"/>
    </row>
    <row r="70" spans="1:12" ht="15">
      <c r="A70" s="761"/>
      <c r="B70" s="7"/>
      <c r="C70" s="7"/>
      <c r="D70" s="7"/>
      <c r="E70" s="7"/>
      <c r="F70" s="7"/>
      <c r="G70" s="7"/>
      <c r="H70" s="7"/>
      <c r="I70" s="7"/>
      <c r="J70" s="7"/>
      <c r="K70" s="7"/>
      <c r="L70" s="7"/>
    </row>
    <row r="71" spans="1:12" ht="15">
      <c r="A71" s="761"/>
      <c r="B71" s="7"/>
      <c r="C71" s="7"/>
      <c r="D71" s="7"/>
      <c r="E71" s="7"/>
      <c r="F71" s="7"/>
      <c r="G71" s="7"/>
      <c r="H71" s="7"/>
      <c r="I71" s="7"/>
      <c r="J71" s="7"/>
      <c r="K71" s="7"/>
      <c r="L71" s="7"/>
    </row>
    <row r="72" spans="1:12" ht="15">
      <c r="A72" s="593"/>
      <c r="B72" s="594"/>
      <c r="C72" s="594"/>
      <c r="D72" s="594"/>
      <c r="E72" s="594"/>
      <c r="F72" s="594"/>
      <c r="G72" s="594"/>
      <c r="H72" s="594"/>
      <c r="I72" s="594"/>
      <c r="J72" s="594"/>
      <c r="K72" s="594"/>
      <c r="L72" s="594"/>
    </row>
    <row r="73" spans="1:12" ht="15">
      <c r="A73" s="593"/>
      <c r="B73" s="594"/>
      <c r="C73" s="594"/>
      <c r="D73" s="594"/>
      <c r="E73" s="594"/>
      <c r="F73" s="594"/>
      <c r="G73" s="594"/>
      <c r="H73" s="594"/>
      <c r="I73" s="594"/>
      <c r="J73" s="594"/>
      <c r="K73" s="594"/>
      <c r="L73" s="594"/>
    </row>
    <row r="74" spans="1:12" ht="15">
      <c r="A74" s="593"/>
      <c r="B74" s="7"/>
      <c r="C74" s="7"/>
      <c r="D74" s="7"/>
      <c r="E74" s="7"/>
      <c r="F74" s="7"/>
      <c r="G74" s="7"/>
      <c r="H74" s="7"/>
      <c r="I74" s="7"/>
      <c r="J74" s="7"/>
      <c r="K74" s="7"/>
      <c r="L74" s="7"/>
    </row>
    <row r="75" spans="1:12" ht="15">
      <c r="A75" s="593"/>
      <c r="B75" s="7"/>
      <c r="C75" s="7"/>
      <c r="D75" s="7"/>
      <c r="E75" s="7"/>
      <c r="F75" s="7"/>
      <c r="G75" s="7"/>
      <c r="H75" s="7"/>
      <c r="I75" s="7"/>
      <c r="J75" s="7"/>
      <c r="K75" s="7"/>
      <c r="L75" s="7"/>
    </row>
    <row r="76" spans="1:12" ht="15">
      <c r="A76" s="593"/>
      <c r="B76" s="7"/>
      <c r="C76" s="7"/>
      <c r="D76" s="7"/>
      <c r="E76" s="7"/>
      <c r="F76" s="7"/>
      <c r="G76" s="7"/>
      <c r="H76" s="7"/>
      <c r="I76" s="7"/>
      <c r="J76" s="7"/>
      <c r="K76" s="7"/>
      <c r="L76" s="7"/>
    </row>
    <row r="77" spans="1:12" ht="15">
      <c r="A77" s="593"/>
      <c r="B77" s="7"/>
      <c r="C77" s="7"/>
      <c r="D77" s="7"/>
      <c r="E77" s="7"/>
      <c r="F77" s="7"/>
      <c r="G77" s="7"/>
      <c r="H77" s="7"/>
      <c r="I77" s="7"/>
      <c r="J77" s="7"/>
      <c r="K77" s="7"/>
      <c r="L77" s="7"/>
    </row>
    <row r="78" spans="1:12" ht="15">
      <c r="A78" s="593"/>
      <c r="B78" s="7"/>
      <c r="C78" s="7"/>
      <c r="D78" s="7"/>
      <c r="E78" s="7"/>
      <c r="F78" s="7"/>
      <c r="G78" s="7"/>
      <c r="H78" s="7"/>
      <c r="I78" s="7"/>
      <c r="J78" s="7"/>
      <c r="K78" s="7"/>
      <c r="L78" s="7"/>
    </row>
    <row r="79" spans="1:12" ht="15">
      <c r="A79" s="593"/>
      <c r="B79" s="7"/>
      <c r="C79" s="7"/>
      <c r="D79" s="7"/>
      <c r="E79" s="7"/>
      <c r="F79" s="7"/>
      <c r="G79" s="7"/>
      <c r="H79" s="7"/>
      <c r="I79" s="7"/>
      <c r="J79" s="7"/>
      <c r="K79" s="7"/>
      <c r="L79" s="7"/>
    </row>
    <row r="80" spans="1:12" ht="15">
      <c r="A80" s="593"/>
      <c r="B80" s="7"/>
      <c r="C80" s="7"/>
      <c r="D80" s="7"/>
      <c r="E80" s="7"/>
      <c r="F80" s="7"/>
      <c r="G80" s="7"/>
      <c r="H80" s="7"/>
      <c r="I80" s="7"/>
      <c r="J80" s="7"/>
      <c r="K80" s="7"/>
      <c r="L80" s="7"/>
    </row>
    <row r="81" spans="1:12" ht="15">
      <c r="A81" s="593"/>
      <c r="B81" s="7"/>
      <c r="C81" s="7"/>
      <c r="D81" s="7"/>
      <c r="E81" s="7"/>
      <c r="F81" s="7"/>
      <c r="G81" s="7"/>
      <c r="H81" s="7"/>
      <c r="I81" s="7"/>
      <c r="J81" s="7"/>
      <c r="K81" s="7"/>
      <c r="L81" s="7"/>
    </row>
    <row r="82" spans="1:12" ht="15">
      <c r="A82" s="593"/>
      <c r="B82" s="7"/>
      <c r="C82" s="7"/>
      <c r="D82" s="7"/>
      <c r="E82" s="7"/>
      <c r="F82" s="7"/>
      <c r="G82" s="7"/>
      <c r="H82" s="7"/>
      <c r="I82" s="7"/>
      <c r="J82" s="7"/>
      <c r="K82" s="7"/>
      <c r="L82" s="7"/>
    </row>
    <row r="83" spans="1:12" ht="15">
      <c r="A83" s="593"/>
      <c r="B83" s="7"/>
      <c r="C83" s="7"/>
      <c r="D83" s="7"/>
      <c r="E83" s="7"/>
      <c r="F83" s="7"/>
      <c r="G83" s="7"/>
      <c r="H83" s="7"/>
      <c r="I83" s="7"/>
      <c r="J83" s="7"/>
      <c r="K83" s="7"/>
      <c r="L83" s="7"/>
    </row>
    <row r="84" spans="1:12" ht="15">
      <c r="A84" s="593"/>
      <c r="B84" s="7"/>
      <c r="C84" s="7"/>
      <c r="D84" s="7"/>
      <c r="E84" s="7"/>
      <c r="F84" s="7"/>
      <c r="G84" s="7"/>
      <c r="H84" s="7"/>
      <c r="I84" s="7"/>
      <c r="J84" s="7"/>
      <c r="K84" s="7"/>
      <c r="L84" s="7"/>
    </row>
    <row r="85" spans="1:12" ht="15">
      <c r="A85" s="593"/>
      <c r="B85" s="7"/>
      <c r="C85" s="7"/>
      <c r="D85" s="7"/>
      <c r="E85" s="7"/>
      <c r="F85" s="7"/>
      <c r="G85" s="7"/>
      <c r="H85" s="7"/>
      <c r="I85" s="7"/>
      <c r="J85" s="7"/>
      <c r="K85" s="7"/>
      <c r="L85" s="7"/>
    </row>
    <row r="86" spans="1:12" ht="15">
      <c r="A86" s="593"/>
      <c r="B86" s="7"/>
      <c r="C86" s="7"/>
      <c r="D86" s="7"/>
      <c r="E86" s="7"/>
      <c r="F86" s="7"/>
      <c r="G86" s="7"/>
      <c r="H86" s="7"/>
      <c r="I86" s="7"/>
      <c r="J86" s="7"/>
      <c r="K86" s="7"/>
      <c r="L86" s="7"/>
    </row>
    <row r="87" spans="1:12" ht="15">
      <c r="A87" s="593"/>
      <c r="B87" s="7"/>
      <c r="C87" s="7"/>
      <c r="D87" s="7"/>
      <c r="E87" s="7"/>
      <c r="F87" s="7"/>
      <c r="G87" s="7"/>
      <c r="H87" s="7"/>
      <c r="I87" s="7"/>
      <c r="J87" s="7"/>
      <c r="K87" s="7"/>
      <c r="L87" s="7"/>
    </row>
    <row r="88" spans="1:12" ht="15">
      <c r="A88" s="593"/>
      <c r="B88" s="7"/>
      <c r="C88" s="7"/>
      <c r="D88" s="7"/>
      <c r="E88" s="7"/>
      <c r="F88" s="7"/>
      <c r="G88" s="7"/>
      <c r="H88" s="7"/>
      <c r="I88" s="7"/>
      <c r="J88" s="7"/>
      <c r="K88" s="7"/>
      <c r="L88" s="7"/>
    </row>
    <row r="89" spans="1:12" ht="15">
      <c r="A89" s="593"/>
      <c r="B89" s="7"/>
      <c r="C89" s="7"/>
      <c r="D89" s="7"/>
      <c r="E89" s="7"/>
      <c r="F89" s="7"/>
      <c r="G89" s="7"/>
      <c r="H89" s="7"/>
      <c r="I89" s="7"/>
      <c r="J89" s="7"/>
      <c r="K89" s="7"/>
      <c r="L89" s="7"/>
    </row>
    <row r="90" spans="1:12" ht="15">
      <c r="A90" s="593"/>
      <c r="B90" s="7"/>
      <c r="C90" s="7"/>
      <c r="D90" s="7"/>
      <c r="E90" s="7"/>
      <c r="F90" s="7"/>
      <c r="G90" s="7"/>
      <c r="H90" s="7"/>
      <c r="I90" s="7"/>
      <c r="J90" s="7"/>
      <c r="K90" s="7"/>
      <c r="L90" s="7"/>
    </row>
    <row r="91" spans="1:12" ht="15">
      <c r="A91" s="593"/>
      <c r="B91" s="7"/>
      <c r="C91" s="7"/>
      <c r="D91" s="7"/>
      <c r="E91" s="7"/>
      <c r="F91" s="7"/>
      <c r="G91" s="7"/>
      <c r="H91" s="7"/>
      <c r="I91" s="7"/>
      <c r="J91" s="7"/>
      <c r="K91" s="7"/>
      <c r="L91" s="7"/>
    </row>
    <row r="92" spans="1:12" ht="15">
      <c r="A92" s="593"/>
      <c r="B92" s="7"/>
      <c r="C92" s="7"/>
      <c r="D92" s="7"/>
      <c r="E92" s="7"/>
      <c r="F92" s="7"/>
      <c r="G92" s="7"/>
      <c r="H92" s="7"/>
      <c r="I92" s="7"/>
      <c r="J92" s="7"/>
      <c r="K92" s="7"/>
      <c r="L92" s="7"/>
    </row>
    <row r="93" spans="1:12" ht="15">
      <c r="A93" s="593"/>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80" customWidth="1"/>
    <col min="2" max="5" width="22.140625" style="980" customWidth="1"/>
    <col min="6" max="6" width="22.140625" style="984" customWidth="1"/>
    <col min="7" max="16384" width="11.421875" style="980" customWidth="1"/>
  </cols>
  <sheetData>
    <row r="1" spans="1:6" s="952" customFormat="1" ht="15" customHeight="1">
      <c r="A1" s="1189" t="s">
        <v>1053</v>
      </c>
      <c r="B1" s="950"/>
      <c r="C1" s="950"/>
      <c r="D1" s="950"/>
      <c r="E1" s="950"/>
      <c r="F1" s="951"/>
    </row>
    <row r="2" spans="1:6" s="953" customFormat="1" ht="38.25" customHeight="1">
      <c r="A2" s="1372" t="s">
        <v>926</v>
      </c>
      <c r="B2" s="1372"/>
      <c r="C2" s="1372"/>
      <c r="D2" s="1372"/>
      <c r="E2" s="1372"/>
      <c r="F2" s="1372"/>
    </row>
    <row r="3" spans="1:6" s="952" customFormat="1" ht="27.75" customHeight="1">
      <c r="A3" s="954">
        <v>44316</v>
      </c>
      <c r="B3" s="950"/>
      <c r="C3" s="955"/>
      <c r="D3" s="950"/>
      <c r="E3" s="950"/>
      <c r="F3" s="950"/>
    </row>
    <row r="4" spans="1:6" s="952" customFormat="1" ht="11.25" customHeight="1">
      <c r="A4" s="1373"/>
      <c r="B4" s="1373"/>
      <c r="C4" s="1373"/>
      <c r="D4" s="1373"/>
      <c r="E4" s="1373"/>
      <c r="F4" s="956"/>
    </row>
    <row r="5" spans="2:6" s="957" customFormat="1" ht="14.25" customHeight="1" thickBot="1">
      <c r="B5" s="958"/>
      <c r="C5" s="958"/>
      <c r="D5" s="958"/>
      <c r="E5" s="958"/>
      <c r="F5" s="958"/>
    </row>
    <row r="6" spans="1:6" s="960" customFormat="1" ht="18.75" customHeight="1">
      <c r="A6" s="1374" t="s">
        <v>1</v>
      </c>
      <c r="B6" s="959" t="s">
        <v>927</v>
      </c>
      <c r="C6" s="959"/>
      <c r="D6" s="959"/>
      <c r="E6" s="959"/>
      <c r="F6" s="1374" t="s">
        <v>928</v>
      </c>
    </row>
    <row r="7" spans="1:6" s="960" customFormat="1" ht="24.75" customHeight="1">
      <c r="A7" s="1375"/>
      <c r="B7" s="1378" t="s">
        <v>929</v>
      </c>
      <c r="C7" s="1378" t="s">
        <v>930</v>
      </c>
      <c r="D7" s="1378" t="s">
        <v>931</v>
      </c>
      <c r="E7" s="1378" t="s">
        <v>932</v>
      </c>
      <c r="F7" s="1375"/>
    </row>
    <row r="8" spans="1:6" s="960" customFormat="1" ht="19.5" customHeight="1">
      <c r="A8" s="1376"/>
      <c r="B8" s="1379"/>
      <c r="C8" s="1379"/>
      <c r="D8" s="1379"/>
      <c r="E8" s="1379"/>
      <c r="F8" s="1377"/>
    </row>
    <row r="9" spans="1:5" s="963" customFormat="1" ht="6.75" customHeight="1">
      <c r="A9" s="961"/>
      <c r="B9" s="962"/>
      <c r="C9" s="962"/>
      <c r="D9" s="962"/>
      <c r="E9" s="962"/>
    </row>
    <row r="10" spans="1:6" s="967" customFormat="1" ht="21" customHeight="1">
      <c r="A10" s="964" t="s">
        <v>28</v>
      </c>
      <c r="B10" s="965">
        <v>24.106652553957996</v>
      </c>
      <c r="C10" s="965">
        <v>19.1679732860632</v>
      </c>
      <c r="D10" s="965">
        <v>15.191463655933719</v>
      </c>
      <c r="E10" s="965">
        <v>11.02792295930583</v>
      </c>
      <c r="F10" s="966">
        <v>16.69</v>
      </c>
    </row>
    <row r="11" spans="1:6" s="967" customFormat="1" ht="21" customHeight="1">
      <c r="A11" s="968" t="s">
        <v>29</v>
      </c>
      <c r="B11" s="965">
        <v>6.728329016879045</v>
      </c>
      <c r="C11" s="965">
        <v>4.370145953444447</v>
      </c>
      <c r="D11" s="965">
        <v>2.7520566220560863</v>
      </c>
      <c r="E11" s="965">
        <v>1.7349397162453044</v>
      </c>
      <c r="F11" s="966">
        <v>6.6</v>
      </c>
    </row>
    <row r="12" spans="1:6" s="967" customFormat="1" ht="21" customHeight="1">
      <c r="A12" s="968" t="s">
        <v>30</v>
      </c>
      <c r="B12" s="965">
        <v>5.464833603373723</v>
      </c>
      <c r="C12" s="965">
        <v>4.525032949713107</v>
      </c>
      <c r="D12" s="965">
        <v>3.691554303899927</v>
      </c>
      <c r="E12" s="965">
        <v>2.5108692246265796</v>
      </c>
      <c r="F12" s="966">
        <v>5.24</v>
      </c>
    </row>
    <row r="13" spans="1:6" s="967" customFormat="1" ht="21" customHeight="1">
      <c r="A13" s="968" t="s">
        <v>31</v>
      </c>
      <c r="B13" s="965">
        <v>11.349163925770515</v>
      </c>
      <c r="C13" s="965">
        <v>8.913957844547301</v>
      </c>
      <c r="D13" s="965">
        <v>2.423158591158611</v>
      </c>
      <c r="E13" s="965">
        <v>1.1015911893773755</v>
      </c>
      <c r="F13" s="966">
        <v>4.07</v>
      </c>
    </row>
    <row r="14" spans="1:6" s="967" customFormat="1" ht="21" customHeight="1">
      <c r="A14" s="968" t="s">
        <v>32</v>
      </c>
      <c r="B14" s="965">
        <v>10.65169602475818</v>
      </c>
      <c r="C14" s="965">
        <v>9.211279918893602</v>
      </c>
      <c r="D14" s="965">
        <v>8.18550450469761</v>
      </c>
      <c r="E14" s="965">
        <v>2.389522781919264</v>
      </c>
      <c r="F14" s="966">
        <v>9.68</v>
      </c>
    </row>
    <row r="15" spans="1:6" s="967" customFormat="1" ht="21" customHeight="1">
      <c r="A15" s="968" t="s">
        <v>33</v>
      </c>
      <c r="B15" s="965">
        <v>9.44573649963766</v>
      </c>
      <c r="C15" s="965">
        <v>7.75580889149494</v>
      </c>
      <c r="D15" s="965">
        <v>6.4747071513825984</v>
      </c>
      <c r="E15" s="965">
        <v>4.631670408897282</v>
      </c>
      <c r="F15" s="966">
        <v>6.88</v>
      </c>
    </row>
    <row r="16" spans="1:6" s="967" customFormat="1" ht="21" customHeight="1">
      <c r="A16" s="968" t="s">
        <v>34</v>
      </c>
      <c r="B16" s="965" t="s">
        <v>39</v>
      </c>
      <c r="C16" s="965" t="s">
        <v>39</v>
      </c>
      <c r="D16" s="965" t="s">
        <v>39</v>
      </c>
      <c r="E16" s="965" t="s">
        <v>39</v>
      </c>
      <c r="F16" s="966">
        <v>0</v>
      </c>
    </row>
    <row r="17" spans="1:6" s="969" customFormat="1" ht="21" customHeight="1">
      <c r="A17" s="968" t="s">
        <v>35</v>
      </c>
      <c r="B17" s="965">
        <v>9.699254481210959</v>
      </c>
      <c r="C17" s="965">
        <v>7.299817533528692</v>
      </c>
      <c r="D17" s="965">
        <v>6.2560531660139125</v>
      </c>
      <c r="E17" s="965">
        <v>5.589235369720292</v>
      </c>
      <c r="F17" s="966">
        <v>7.94</v>
      </c>
    </row>
    <row r="18" spans="1:6" s="969" customFormat="1" ht="21" customHeight="1">
      <c r="A18" s="968" t="s">
        <v>36</v>
      </c>
      <c r="B18" s="965">
        <v>9.604902625509402</v>
      </c>
      <c r="C18" s="965">
        <v>8.16426403916831</v>
      </c>
      <c r="D18" s="965">
        <v>6.756824658878196</v>
      </c>
      <c r="E18" s="965">
        <v>4.925597375753914</v>
      </c>
      <c r="F18" s="966">
        <v>9.36</v>
      </c>
    </row>
    <row r="19" spans="1:6" s="969" customFormat="1" ht="21" customHeight="1">
      <c r="A19" s="968" t="s">
        <v>37</v>
      </c>
      <c r="B19" s="965">
        <v>8.217048171448981</v>
      </c>
      <c r="C19" s="965">
        <v>6.4988964610680116</v>
      </c>
      <c r="D19" s="965">
        <v>4.882383080462511</v>
      </c>
      <c r="E19" s="965">
        <v>3.4881383918263356</v>
      </c>
      <c r="F19" s="966">
        <v>7.64</v>
      </c>
    </row>
    <row r="20" spans="1:6" s="969" customFormat="1" ht="24" customHeight="1">
      <c r="A20" s="970" t="s">
        <v>38</v>
      </c>
      <c r="B20" s="966">
        <v>11.687932734981754</v>
      </c>
      <c r="C20" s="966">
        <v>9.130443421895002</v>
      </c>
      <c r="D20" s="966">
        <v>6.825536785568334</v>
      </c>
      <c r="E20" s="966">
        <v>4.819814429670887</v>
      </c>
      <c r="F20" s="966">
        <v>8.9</v>
      </c>
    </row>
    <row r="21" spans="1:6" s="963" customFormat="1" ht="6.75" customHeight="1" thickBot="1">
      <c r="A21" s="971"/>
      <c r="B21" s="972"/>
      <c r="C21" s="972"/>
      <c r="D21" s="972"/>
      <c r="E21" s="972"/>
      <c r="F21" s="972"/>
    </row>
    <row r="22" spans="1:6" s="957" customFormat="1" ht="4.5" customHeight="1">
      <c r="A22" s="973"/>
      <c r="B22" s="974"/>
      <c r="C22" s="974"/>
      <c r="D22" s="974"/>
      <c r="E22" s="974"/>
      <c r="F22" s="975"/>
    </row>
    <row r="23" spans="1:6" s="977" customFormat="1" ht="14.25" customHeight="1">
      <c r="A23" s="1371" t="s">
        <v>933</v>
      </c>
      <c r="B23" s="1371"/>
      <c r="C23" s="1371"/>
      <c r="D23" s="1371"/>
      <c r="E23" s="1371"/>
      <c r="F23" s="976"/>
    </row>
    <row r="24" spans="1:6" s="957" customFormat="1" ht="13.5">
      <c r="A24" s="978" t="s">
        <v>934</v>
      </c>
      <c r="B24" s="978"/>
      <c r="C24" s="978"/>
      <c r="D24" s="978"/>
      <c r="E24" s="978"/>
      <c r="F24" s="975"/>
    </row>
    <row r="25" spans="1:6" ht="13.5">
      <c r="A25" s="978" t="s">
        <v>935</v>
      </c>
      <c r="B25" s="979"/>
      <c r="C25" s="978"/>
      <c r="D25" s="978"/>
      <c r="E25" s="978"/>
      <c r="F25" s="975"/>
    </row>
    <row r="26" spans="1:6" ht="13.5">
      <c r="A26" s="978" t="s">
        <v>936</v>
      </c>
      <c r="B26" s="979"/>
      <c r="C26" s="978"/>
      <c r="D26" s="978"/>
      <c r="E26" s="978"/>
      <c r="F26" s="975"/>
    </row>
    <row r="27" spans="1:6" ht="13.5">
      <c r="A27" s="761"/>
      <c r="B27" s="981"/>
      <c r="C27" s="982"/>
      <c r="D27" s="982"/>
      <c r="E27" s="982"/>
      <c r="F27" s="975"/>
    </row>
    <row r="28" spans="1:6" ht="15">
      <c r="A28" s="761"/>
      <c r="B28" s="979"/>
      <c r="C28" s="983"/>
      <c r="D28" s="983"/>
      <c r="E28" s="983"/>
      <c r="F28" s="975"/>
    </row>
    <row r="29" spans="1:6" ht="15">
      <c r="A29" s="761"/>
      <c r="B29" s="983"/>
      <c r="C29" s="983"/>
      <c r="D29" s="983"/>
      <c r="E29" s="983"/>
      <c r="F29" s="975"/>
    </row>
    <row r="30" spans="1:6" ht="15">
      <c r="A30" s="983"/>
      <c r="B30" s="983"/>
      <c r="C30" s="983"/>
      <c r="D30" s="983"/>
      <c r="E30" s="983"/>
      <c r="F30" s="975"/>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view="pageBreakPreview" zoomScaleSheetLayoutView="100" workbookViewId="0" topLeftCell="A1">
      <selection activeCell="B6" sqref="B6"/>
    </sheetView>
  </sheetViews>
  <sheetFormatPr defaultColWidth="10.8515625" defaultRowHeight="15"/>
  <cols>
    <col min="1" max="1" width="4.140625" style="1187" customWidth="1"/>
    <col min="2" max="2" width="88.8515625" style="1187" customWidth="1"/>
    <col min="3" max="3" width="12.421875" style="1187" customWidth="1"/>
    <col min="4" max="16384" width="10.8515625" style="1187" customWidth="1"/>
  </cols>
  <sheetData>
    <row r="1" ht="15">
      <c r="A1" s="1189" t="s">
        <v>1053</v>
      </c>
    </row>
    <row r="4" spans="1:3" ht="18.75">
      <c r="A4" s="1270" t="s">
        <v>1052</v>
      </c>
      <c r="B4" s="1270"/>
      <c r="C4" s="1270"/>
    </row>
    <row r="6" ht="15">
      <c r="B6" s="1188" t="s">
        <v>1424</v>
      </c>
    </row>
    <row r="7" spans="2:3" ht="15">
      <c r="B7" s="1188" t="s">
        <v>1054</v>
      </c>
      <c r="C7" s="1187">
        <v>1</v>
      </c>
    </row>
    <row r="8" spans="2:3" ht="15">
      <c r="B8" s="1188" t="s">
        <v>1055</v>
      </c>
      <c r="C8" s="1187">
        <v>2</v>
      </c>
    </row>
    <row r="9" spans="2:3" ht="15">
      <c r="B9" s="1188" t="s">
        <v>1056</v>
      </c>
      <c r="C9" s="1187">
        <v>3</v>
      </c>
    </row>
    <row r="10" spans="2:3" ht="15">
      <c r="B10" s="1188" t="s">
        <v>1057</v>
      </c>
      <c r="C10" s="1187">
        <v>4</v>
      </c>
    </row>
    <row r="11" spans="2:3" ht="15">
      <c r="B11" s="1188" t="s">
        <v>1058</v>
      </c>
      <c r="C11" s="1187">
        <v>5</v>
      </c>
    </row>
    <row r="12" spans="2:3" ht="15">
      <c r="B12" s="1188" t="s">
        <v>1059</v>
      </c>
      <c r="C12" s="1187">
        <v>6</v>
      </c>
    </row>
    <row r="13" spans="2:3" ht="15">
      <c r="B13" s="1188" t="s">
        <v>1060</v>
      </c>
      <c r="C13" s="1187">
        <v>7</v>
      </c>
    </row>
    <row r="14" spans="2:3" ht="15">
      <c r="B14" s="1188" t="s">
        <v>1061</v>
      </c>
      <c r="C14" s="1187">
        <v>8</v>
      </c>
    </row>
    <row r="15" spans="2:3" ht="15">
      <c r="B15" s="1188" t="s">
        <v>1062</v>
      </c>
      <c r="C15" s="1187">
        <v>9</v>
      </c>
    </row>
    <row r="16" spans="2:3" ht="15">
      <c r="B16" s="1188" t="s">
        <v>1063</v>
      </c>
      <c r="C16" s="1187">
        <v>10</v>
      </c>
    </row>
    <row r="17" spans="2:3" ht="15">
      <c r="B17" s="1188" t="s">
        <v>1064</v>
      </c>
      <c r="C17" s="1187">
        <v>11</v>
      </c>
    </row>
    <row r="18" spans="2:3" ht="15">
      <c r="B18" s="1188" t="s">
        <v>1065</v>
      </c>
      <c r="C18" s="1187">
        <v>12</v>
      </c>
    </row>
    <row r="19" spans="2:3" ht="15">
      <c r="B19" s="1188" t="s">
        <v>1066</v>
      </c>
      <c r="C19" s="1187">
        <v>13</v>
      </c>
    </row>
    <row r="20" spans="2:3" ht="15">
      <c r="B20" s="1188" t="s">
        <v>1067</v>
      </c>
      <c r="C20" s="1187">
        <v>14</v>
      </c>
    </row>
    <row r="21" spans="2:3" ht="15">
      <c r="B21" s="1188" t="s">
        <v>1068</v>
      </c>
      <c r="C21" s="1187">
        <v>15</v>
      </c>
    </row>
    <row r="22" spans="2:3" ht="15">
      <c r="B22" s="1188" t="s">
        <v>1069</v>
      </c>
      <c r="C22" s="1187">
        <v>16</v>
      </c>
    </row>
    <row r="23" spans="2:3" ht="15">
      <c r="B23" s="1188" t="s">
        <v>1070</v>
      </c>
      <c r="C23" s="1187">
        <v>17</v>
      </c>
    </row>
    <row r="24" spans="2:3" ht="15">
      <c r="B24" s="1188" t="s">
        <v>1071</v>
      </c>
      <c r="C24" s="1187">
        <v>18</v>
      </c>
    </row>
    <row r="25" spans="2:3" ht="15">
      <c r="B25" s="1188" t="s">
        <v>1072</v>
      </c>
      <c r="C25" s="1187">
        <v>19</v>
      </c>
    </row>
    <row r="26" spans="2:3" ht="15">
      <c r="B26" s="1188" t="s">
        <v>1073</v>
      </c>
      <c r="C26" s="1187">
        <v>20</v>
      </c>
    </row>
    <row r="27" spans="2:3" ht="15">
      <c r="B27" s="1188" t="s">
        <v>1074</v>
      </c>
      <c r="C27" s="1187">
        <v>21</v>
      </c>
    </row>
    <row r="28" spans="2:3" ht="15">
      <c r="B28" s="1188" t="s">
        <v>1075</v>
      </c>
      <c r="C28" s="1187">
        <v>22</v>
      </c>
    </row>
    <row r="29" spans="2:3" ht="15">
      <c r="B29" s="1188" t="s">
        <v>1076</v>
      </c>
      <c r="C29" s="1187">
        <v>23</v>
      </c>
    </row>
    <row r="30" spans="2:3" ht="15">
      <c r="B30" s="1188" t="s">
        <v>1077</v>
      </c>
      <c r="C30" s="1187">
        <v>24</v>
      </c>
    </row>
    <row r="31" spans="2:3" ht="15">
      <c r="B31" s="1188" t="s">
        <v>1078</v>
      </c>
      <c r="C31" s="1187">
        <v>25</v>
      </c>
    </row>
    <row r="32" spans="2:3" ht="15">
      <c r="B32" s="1188" t="s">
        <v>1079</v>
      </c>
      <c r="C32" s="1187">
        <v>26</v>
      </c>
    </row>
    <row r="33" spans="2:3" ht="15">
      <c r="B33" s="1188" t="s">
        <v>1080</v>
      </c>
      <c r="C33" s="1187">
        <v>27</v>
      </c>
    </row>
    <row r="34" spans="2:3" ht="15">
      <c r="B34" s="1188" t="s">
        <v>1081</v>
      </c>
      <c r="C34" s="1187">
        <v>28</v>
      </c>
    </row>
    <row r="35" spans="2:3" ht="15">
      <c r="B35" s="1188" t="s">
        <v>1082</v>
      </c>
      <c r="C35" s="1187">
        <v>29</v>
      </c>
    </row>
    <row r="36" spans="2:3" ht="15">
      <c r="B36" s="1188" t="s">
        <v>1083</v>
      </c>
      <c r="C36" s="1187">
        <v>30</v>
      </c>
    </row>
    <row r="37" spans="2:3" ht="15">
      <c r="B37" s="1188" t="s">
        <v>1084</v>
      </c>
      <c r="C37" s="1187">
        <v>31</v>
      </c>
    </row>
    <row r="38" spans="2:3" ht="15">
      <c r="B38" s="1188" t="s">
        <v>1085</v>
      </c>
      <c r="C38" s="1187">
        <v>32</v>
      </c>
    </row>
    <row r="39" spans="2:3" ht="15">
      <c r="B39" s="1188" t="s">
        <v>1086</v>
      </c>
      <c r="C39" s="1187">
        <v>33</v>
      </c>
    </row>
    <row r="40" spans="2:3" ht="15">
      <c r="B40" s="1188" t="s">
        <v>1087</v>
      </c>
      <c r="C40" s="1187">
        <v>34</v>
      </c>
    </row>
    <row r="41" spans="2:3" ht="15">
      <c r="B41" s="1188" t="s">
        <v>1088</v>
      </c>
      <c r="C41" s="1187">
        <v>35</v>
      </c>
    </row>
    <row r="42" spans="2:3" ht="15">
      <c r="B42" s="1188" t="s">
        <v>1089</v>
      </c>
      <c r="C42" s="1187">
        <v>36</v>
      </c>
    </row>
    <row r="43" spans="2:3" ht="15">
      <c r="B43" s="1188" t="s">
        <v>1090</v>
      </c>
      <c r="C43" s="1187">
        <v>37</v>
      </c>
    </row>
    <row r="44" spans="2:3" ht="15">
      <c r="B44" s="1188" t="s">
        <v>1091</v>
      </c>
      <c r="C44" s="1187">
        <v>38</v>
      </c>
    </row>
    <row r="45" spans="2:3" ht="15">
      <c r="B45" s="1188" t="s">
        <v>1092</v>
      </c>
      <c r="C45" s="1187">
        <v>39</v>
      </c>
    </row>
    <row r="46" spans="2:3" ht="15">
      <c r="B46" s="1188" t="s">
        <v>1093</v>
      </c>
      <c r="C46" s="1187">
        <v>40</v>
      </c>
    </row>
    <row r="47" spans="2:3" ht="15">
      <c r="B47" s="1188" t="s">
        <v>1094</v>
      </c>
      <c r="C47" s="1187">
        <v>41</v>
      </c>
    </row>
    <row r="48" spans="2:3" ht="15">
      <c r="B48" s="1188" t="s">
        <v>1095</v>
      </c>
      <c r="C48" s="1187">
        <v>42</v>
      </c>
    </row>
    <row r="49" spans="2:3" ht="15">
      <c r="B49" s="1188" t="s">
        <v>1096</v>
      </c>
      <c r="C49" s="1187">
        <v>43</v>
      </c>
    </row>
    <row r="50" spans="2:3" ht="15">
      <c r="B50" s="1188" t="s">
        <v>1097</v>
      </c>
      <c r="C50" s="1187">
        <v>44</v>
      </c>
    </row>
    <row r="51" spans="2:3" ht="15">
      <c r="B51" s="1188" t="s">
        <v>1098</v>
      </c>
      <c r="C51" s="1187">
        <v>45</v>
      </c>
    </row>
    <row r="52" spans="2:3" ht="15">
      <c r="B52" s="1188" t="s">
        <v>1099</v>
      </c>
      <c r="C52" s="1187">
        <v>46</v>
      </c>
    </row>
    <row r="53" spans="2:3" ht="15">
      <c r="B53" s="1188" t="s">
        <v>1100</v>
      </c>
      <c r="C53" s="1187">
        <v>47</v>
      </c>
    </row>
    <row r="54" spans="2:3" ht="15">
      <c r="B54" s="1188" t="s">
        <v>1101</v>
      </c>
      <c r="C54" s="1187">
        <v>48</v>
      </c>
    </row>
    <row r="55" spans="2:3" ht="15">
      <c r="B55" s="1188" t="s">
        <v>1102</v>
      </c>
      <c r="C55" s="1187">
        <v>49</v>
      </c>
    </row>
    <row r="56" spans="2:3" ht="15">
      <c r="B56" s="1188" t="s">
        <v>1103</v>
      </c>
      <c r="C56" s="1187">
        <v>50</v>
      </c>
    </row>
    <row r="57" spans="2:3" ht="15">
      <c r="B57" s="1188" t="s">
        <v>1104</v>
      </c>
      <c r="C57" s="1187">
        <v>51</v>
      </c>
    </row>
    <row r="58" spans="2:3" ht="15">
      <c r="B58" s="1188" t="s">
        <v>1105</v>
      </c>
      <c r="C58" s="1187">
        <v>52</v>
      </c>
    </row>
    <row r="59" spans="2:3" ht="15">
      <c r="B59" s="1188" t="s">
        <v>1106</v>
      </c>
      <c r="C59" s="1187">
        <v>53</v>
      </c>
    </row>
    <row r="60" spans="2:3" ht="15">
      <c r="B60" s="1188" t="s">
        <v>1107</v>
      </c>
      <c r="C60" s="1187">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28125" style="901" customWidth="1"/>
    <col min="2" max="11" width="12.7109375" style="901" customWidth="1"/>
    <col min="12" max="12" width="12.7109375" style="901" bestFit="1" customWidth="1"/>
    <col min="13" max="13" width="12.140625" style="901" customWidth="1"/>
    <col min="14" max="15" width="11.7109375" style="901" customWidth="1"/>
    <col min="16" max="16" width="14.7109375" style="901" customWidth="1"/>
    <col min="17" max="17" width="22.00390625" style="901" customWidth="1"/>
    <col min="18" max="19" width="15.57421875" style="901" customWidth="1"/>
    <col min="20" max="20" width="14.00390625" style="901" customWidth="1"/>
    <col min="21" max="21" width="14.140625" style="901" customWidth="1"/>
    <col min="22" max="22" width="13.140625" style="901" customWidth="1"/>
    <col min="23" max="23" width="14.421875" style="901" customWidth="1"/>
    <col min="24" max="16384" width="11.421875" style="901" customWidth="1"/>
  </cols>
  <sheetData>
    <row r="1" spans="1:9" ht="15">
      <c r="A1" s="1380" t="s">
        <v>1053</v>
      </c>
      <c r="B1" s="1380"/>
      <c r="C1" s="1380"/>
      <c r="D1" s="1380"/>
      <c r="E1" s="1380"/>
      <c r="F1" s="1380"/>
      <c r="G1" s="1380"/>
      <c r="H1" s="1380"/>
      <c r="I1" s="1074"/>
    </row>
    <row r="2" spans="1:23" s="903" customFormat="1" ht="27.75">
      <c r="A2" s="1349" t="s">
        <v>984</v>
      </c>
      <c r="B2" s="1349"/>
      <c r="C2" s="1349"/>
      <c r="D2" s="1349"/>
      <c r="E2" s="1349"/>
      <c r="F2" s="1349"/>
      <c r="G2" s="1349"/>
      <c r="H2" s="1349"/>
      <c r="I2" s="1349"/>
      <c r="J2" s="1349"/>
      <c r="K2" s="1349"/>
      <c r="L2" s="1075"/>
      <c r="M2" s="1075"/>
      <c r="N2" s="1075"/>
      <c r="O2" s="1075"/>
      <c r="P2" s="1075"/>
      <c r="Q2" s="1075"/>
      <c r="R2" s="1075"/>
      <c r="S2" s="1075"/>
      <c r="T2" s="1075"/>
      <c r="U2" s="1075"/>
      <c r="V2" s="1075"/>
      <c r="W2" s="1075"/>
    </row>
    <row r="3" spans="1:23" ht="18.75">
      <c r="A3" s="1381">
        <v>44316</v>
      </c>
      <c r="B3" s="1381"/>
      <c r="C3" s="1381"/>
      <c r="D3" s="1381"/>
      <c r="E3" s="1381"/>
      <c r="F3" s="1381"/>
      <c r="G3" s="1381"/>
      <c r="H3" s="1381"/>
      <c r="I3" s="1381"/>
      <c r="J3" s="1381"/>
      <c r="K3" s="1381"/>
      <c r="L3" s="1076"/>
      <c r="M3" s="1077"/>
      <c r="N3" s="1077"/>
      <c r="O3" s="1077"/>
      <c r="P3" s="1077"/>
      <c r="Q3" s="1077"/>
      <c r="R3" s="1077"/>
      <c r="S3" s="1077"/>
      <c r="T3" s="1077"/>
      <c r="U3" s="1077"/>
      <c r="V3" s="1077"/>
      <c r="W3" s="1077"/>
    </row>
    <row r="4" spans="1:11" s="1078" customFormat="1" ht="19.5" customHeight="1">
      <c r="A4" s="1382" t="s">
        <v>985</v>
      </c>
      <c r="B4" s="1382"/>
      <c r="C4" s="1382"/>
      <c r="D4" s="1382"/>
      <c r="E4" s="1382"/>
      <c r="F4" s="1382"/>
      <c r="G4" s="1382"/>
      <c r="H4" s="1382"/>
      <c r="I4" s="1382"/>
      <c r="J4" s="1382"/>
      <c r="K4" s="1382"/>
    </row>
    <row r="5" spans="1:11" s="1078" customFormat="1" ht="19.5" customHeight="1" thickBot="1">
      <c r="A5" s="1079"/>
      <c r="B5" s="1079"/>
      <c r="C5" s="1079"/>
      <c r="D5" s="1079"/>
      <c r="E5" s="1079"/>
      <c r="F5" s="1079"/>
      <c r="G5" s="1079"/>
      <c r="H5" s="1079"/>
      <c r="I5" s="1079"/>
      <c r="J5" s="1079"/>
      <c r="K5" s="1079"/>
    </row>
    <row r="6" spans="1:11" ht="39.75" customHeight="1">
      <c r="A6" s="1383" t="s">
        <v>1</v>
      </c>
      <c r="B6" s="1385" t="s">
        <v>986</v>
      </c>
      <c r="C6" s="1385"/>
      <c r="D6" s="1385"/>
      <c r="E6" s="1385"/>
      <c r="F6" s="1385"/>
      <c r="G6" s="1383" t="s">
        <v>987</v>
      </c>
      <c r="H6" s="1383" t="s">
        <v>988</v>
      </c>
      <c r="I6" s="1383" t="s">
        <v>989</v>
      </c>
      <c r="J6" s="1383" t="s">
        <v>990</v>
      </c>
      <c r="K6" s="1354" t="s">
        <v>991</v>
      </c>
    </row>
    <row r="7" spans="1:11" ht="57.75" customHeight="1">
      <c r="A7" s="1384"/>
      <c r="B7" s="910" t="s">
        <v>992</v>
      </c>
      <c r="C7" s="910" t="s">
        <v>993</v>
      </c>
      <c r="D7" s="910" t="s">
        <v>994</v>
      </c>
      <c r="E7" s="910" t="s">
        <v>995</v>
      </c>
      <c r="F7" s="908" t="s">
        <v>100</v>
      </c>
      <c r="G7" s="1384"/>
      <c r="H7" s="1384"/>
      <c r="I7" s="1384"/>
      <c r="J7" s="1384"/>
      <c r="K7" s="1356"/>
    </row>
    <row r="8" spans="1:14" ht="11.25" customHeight="1">
      <c r="A8" s="1080"/>
      <c r="B8" s="1081"/>
      <c r="C8" s="1081"/>
      <c r="D8" s="1081"/>
      <c r="E8" s="1081"/>
      <c r="F8" s="1081"/>
      <c r="G8" s="1081"/>
      <c r="H8" s="1081"/>
      <c r="I8" s="1081"/>
      <c r="J8" s="1081"/>
      <c r="K8" s="1081"/>
      <c r="L8" s="1082"/>
      <c r="M8" s="1083"/>
      <c r="N8" s="1083"/>
    </row>
    <row r="9" spans="1:14" ht="20.1" customHeight="1">
      <c r="A9" s="21" t="s">
        <v>28</v>
      </c>
      <c r="B9" s="1084">
        <v>0.019821481725096356</v>
      </c>
      <c r="C9" s="1084">
        <v>0</v>
      </c>
      <c r="D9" s="1084">
        <v>0.20989801229415722</v>
      </c>
      <c r="E9" s="1084">
        <v>0.09793080301577048</v>
      </c>
      <c r="F9" s="1084">
        <v>0.3276503326282603</v>
      </c>
      <c r="G9" s="1084">
        <v>6.1907630400957</v>
      </c>
      <c r="H9" s="1084">
        <v>0</v>
      </c>
      <c r="I9" s="1084">
        <v>0</v>
      </c>
      <c r="J9" s="1084">
        <v>93.48158659168281</v>
      </c>
      <c r="K9" s="1085">
        <v>2809522.556</v>
      </c>
      <c r="L9" s="1082"/>
      <c r="M9" s="1083"/>
      <c r="N9" s="1083"/>
    </row>
    <row r="10" spans="1:14" ht="20.1" customHeight="1">
      <c r="A10" s="21" t="s">
        <v>29</v>
      </c>
      <c r="B10" s="1084">
        <v>-0.0010918115730486138</v>
      </c>
      <c r="C10" s="1084">
        <v>0</v>
      </c>
      <c r="D10" s="1084">
        <v>0.008170473132601016</v>
      </c>
      <c r="E10" s="1084">
        <v>0</v>
      </c>
      <c r="F10" s="1084">
        <v>0.007078661559552402</v>
      </c>
      <c r="G10" s="1084">
        <v>0</v>
      </c>
      <c r="H10" s="1084">
        <v>0</v>
      </c>
      <c r="I10" s="1084">
        <v>30.57087489173015</v>
      </c>
      <c r="J10" s="1084">
        <v>69.42204640889472</v>
      </c>
      <c r="K10" s="1085">
        <v>2644412.343</v>
      </c>
      <c r="L10" s="1082"/>
      <c r="M10" s="1083"/>
      <c r="N10" s="1083"/>
    </row>
    <row r="11" spans="1:14" ht="20.1" customHeight="1">
      <c r="A11" s="21" t="s">
        <v>30</v>
      </c>
      <c r="B11" s="1084">
        <v>0</v>
      </c>
      <c r="C11" s="1084">
        <v>0</v>
      </c>
      <c r="D11" s="1084">
        <v>0.1553950379733569</v>
      </c>
      <c r="E11" s="1084">
        <v>0</v>
      </c>
      <c r="F11" s="1084">
        <v>0.1553950379733569</v>
      </c>
      <c r="G11" s="1084">
        <v>0.001270071993606163</v>
      </c>
      <c r="H11" s="1084">
        <v>0</v>
      </c>
      <c r="I11" s="1084">
        <v>26.17608285664726</v>
      </c>
      <c r="J11" s="1084">
        <v>73.66725198438986</v>
      </c>
      <c r="K11" s="1085">
        <v>2040986.663</v>
      </c>
      <c r="L11" s="1082"/>
      <c r="M11" s="1083"/>
      <c r="N11" s="1083"/>
    </row>
    <row r="12" spans="1:14" ht="20.1" customHeight="1">
      <c r="A12" s="21" t="s">
        <v>31</v>
      </c>
      <c r="B12" s="1084">
        <v>0</v>
      </c>
      <c r="C12" s="1084">
        <v>0</v>
      </c>
      <c r="D12" s="1084">
        <v>4.291271228314058</v>
      </c>
      <c r="E12" s="1084">
        <v>6.8798819518105265</v>
      </c>
      <c r="F12" s="1084">
        <v>11.17115328770683</v>
      </c>
      <c r="G12" s="1084">
        <v>0.9344729308194293</v>
      </c>
      <c r="H12" s="1084">
        <v>0</v>
      </c>
      <c r="I12" s="1084">
        <v>87.57586826289082</v>
      </c>
      <c r="J12" s="1084">
        <v>0.31850530341843203</v>
      </c>
      <c r="K12" s="1085">
        <v>929521.414</v>
      </c>
      <c r="L12" s="1082"/>
      <c r="M12" s="1083"/>
      <c r="N12" s="1083"/>
    </row>
    <row r="13" spans="1:11" ht="20.1" customHeight="1">
      <c r="A13" s="21" t="s">
        <v>32</v>
      </c>
      <c r="B13" s="1084">
        <v>0.05178348942192567</v>
      </c>
      <c r="C13" s="1084">
        <v>0</v>
      </c>
      <c r="D13" s="1084">
        <v>0.47417468645563127</v>
      </c>
      <c r="E13" s="1084">
        <v>2.116420791662583</v>
      </c>
      <c r="F13" s="1084">
        <v>2.6423789675401395</v>
      </c>
      <c r="G13" s="1084">
        <v>0</v>
      </c>
      <c r="H13" s="1084">
        <v>0</v>
      </c>
      <c r="I13" s="1084">
        <v>3.7250732697882114</v>
      </c>
      <c r="J13" s="1084">
        <v>93.6325469522884</v>
      </c>
      <c r="K13" s="1085">
        <v>246796.81</v>
      </c>
    </row>
    <row r="14" spans="1:11" ht="20.1" customHeight="1">
      <c r="A14" s="21" t="s">
        <v>33</v>
      </c>
      <c r="B14" s="1084">
        <v>0</v>
      </c>
      <c r="C14" s="1084">
        <v>0</v>
      </c>
      <c r="D14" s="1084">
        <v>0</v>
      </c>
      <c r="E14" s="1084">
        <v>0</v>
      </c>
      <c r="F14" s="1084">
        <v>0</v>
      </c>
      <c r="G14" s="1084">
        <v>0</v>
      </c>
      <c r="H14" s="1084">
        <v>0</v>
      </c>
      <c r="I14" s="1084">
        <v>0</v>
      </c>
      <c r="J14" s="1084">
        <v>100</v>
      </c>
      <c r="K14" s="1085">
        <v>1144884.012</v>
      </c>
    </row>
    <row r="15" spans="1:11" ht="20.1" customHeight="1">
      <c r="A15" s="21" t="s">
        <v>34</v>
      </c>
      <c r="B15" s="1084" t="s">
        <v>39</v>
      </c>
      <c r="C15" s="1084" t="s">
        <v>39</v>
      </c>
      <c r="D15" s="1084" t="s">
        <v>39</v>
      </c>
      <c r="E15" s="1084" t="s">
        <v>39</v>
      </c>
      <c r="F15" s="1084" t="s">
        <v>39</v>
      </c>
      <c r="G15" s="1084" t="s">
        <v>39</v>
      </c>
      <c r="H15" s="1084" t="s">
        <v>39</v>
      </c>
      <c r="I15" s="1084" t="s">
        <v>39</v>
      </c>
      <c r="J15" s="1084" t="s">
        <v>39</v>
      </c>
      <c r="K15" s="1085">
        <v>0</v>
      </c>
    </row>
    <row r="16" spans="1:11" ht="20.1" customHeight="1">
      <c r="A16" s="21" t="s">
        <v>878</v>
      </c>
      <c r="B16" s="1084">
        <v>0</v>
      </c>
      <c r="C16" s="1084">
        <v>0</v>
      </c>
      <c r="D16" s="1084">
        <v>0</v>
      </c>
      <c r="E16" s="1084">
        <v>97.77719223914552</v>
      </c>
      <c r="F16" s="1084">
        <v>97.77719223914552</v>
      </c>
      <c r="G16" s="1084">
        <v>0</v>
      </c>
      <c r="H16" s="1084">
        <v>2.2228077608544665</v>
      </c>
      <c r="I16" s="1084">
        <v>0</v>
      </c>
      <c r="J16" s="1084">
        <v>0</v>
      </c>
      <c r="K16" s="1085">
        <v>952634.743</v>
      </c>
    </row>
    <row r="17" spans="1:11" ht="20.1" customHeight="1">
      <c r="A17" s="21" t="s">
        <v>36</v>
      </c>
      <c r="B17" s="1084">
        <v>0.05572519669260588</v>
      </c>
      <c r="C17" s="1084">
        <v>0</v>
      </c>
      <c r="D17" s="1084">
        <v>2.266987560793295</v>
      </c>
      <c r="E17" s="1084">
        <v>0.1073698437872697</v>
      </c>
      <c r="F17" s="1084">
        <v>2.4300826012731713</v>
      </c>
      <c r="G17" s="1084">
        <v>0</v>
      </c>
      <c r="H17" s="1084">
        <v>0</v>
      </c>
      <c r="I17" s="1084">
        <v>0</v>
      </c>
      <c r="J17" s="1084">
        <v>97.5699172238736</v>
      </c>
      <c r="K17" s="1085">
        <v>571908.255</v>
      </c>
    </row>
    <row r="18" spans="1:11" ht="20.1" customHeight="1">
      <c r="A18" s="21" t="s">
        <v>37</v>
      </c>
      <c r="B18" s="1084">
        <v>0.6554576105707915</v>
      </c>
      <c r="C18" s="1084">
        <v>0</v>
      </c>
      <c r="D18" s="1084">
        <v>3.0103190188913174</v>
      </c>
      <c r="E18" s="1084">
        <v>1.4116148159749373</v>
      </c>
      <c r="F18" s="1084">
        <v>5.077391567192551</v>
      </c>
      <c r="G18" s="1084">
        <v>0.8609966091566756</v>
      </c>
      <c r="H18" s="1084">
        <v>0</v>
      </c>
      <c r="I18" s="1084">
        <v>7.257549654320841</v>
      </c>
      <c r="J18" s="1084">
        <v>86.80406204757443</v>
      </c>
      <c r="K18" s="1085">
        <v>821318.101</v>
      </c>
    </row>
    <row r="19" spans="1:12" ht="24.75" customHeight="1" thickBot="1">
      <c r="A19" s="774" t="s">
        <v>38</v>
      </c>
      <c r="B19" s="1086">
        <v>0.052276877925388904</v>
      </c>
      <c r="C19" s="1086">
        <v>0</v>
      </c>
      <c r="D19" s="1086">
        <v>0.7238350213110497</v>
      </c>
      <c r="E19" s="1086">
        <v>8.350545098247036</v>
      </c>
      <c r="F19" s="1086">
        <v>9.126656997483472</v>
      </c>
      <c r="G19" s="1086">
        <v>1.5598971347547144</v>
      </c>
      <c r="H19" s="1086">
        <v>0.17411005828710494</v>
      </c>
      <c r="I19" s="1086">
        <v>18.298885832501</v>
      </c>
      <c r="J19" s="1086">
        <v>70.84044996052901</v>
      </c>
      <c r="K19" s="1087">
        <v>12161984.901</v>
      </c>
      <c r="L19" s="1088"/>
    </row>
    <row r="20" ht="7.5" customHeight="1"/>
    <row r="21" ht="13.5">
      <c r="A21" s="1089" t="s">
        <v>996</v>
      </c>
    </row>
    <row r="22" ht="15">
      <c r="A22" s="82"/>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777" customWidth="1"/>
    <col min="2" max="11" width="10.7109375" style="777" customWidth="1"/>
    <col min="12" max="12" width="13.28125" style="777" customWidth="1"/>
    <col min="13" max="16384" width="11.421875" style="777" customWidth="1"/>
  </cols>
  <sheetData>
    <row r="1" spans="1:12" s="930" customFormat="1" ht="18.75">
      <c r="A1" s="1192" t="s">
        <v>1053</v>
      </c>
      <c r="B1" s="929"/>
      <c r="C1" s="929"/>
      <c r="D1" s="929"/>
      <c r="E1" s="929"/>
      <c r="F1" s="929"/>
      <c r="G1" s="929"/>
      <c r="H1" s="929"/>
      <c r="I1" s="929"/>
      <c r="J1" s="929"/>
      <c r="K1" s="929"/>
      <c r="L1" s="929"/>
    </row>
    <row r="2" spans="1:12" ht="74.25" customHeight="1">
      <c r="A2" s="1386" t="s">
        <v>904</v>
      </c>
      <c r="B2" s="1386"/>
      <c r="C2" s="1386"/>
      <c r="D2" s="1386"/>
      <c r="E2" s="1386"/>
      <c r="F2" s="1386"/>
      <c r="G2" s="1386"/>
      <c r="H2" s="1386"/>
      <c r="I2" s="1386"/>
      <c r="J2" s="1386"/>
      <c r="K2" s="1386"/>
      <c r="L2" s="1386"/>
    </row>
    <row r="3" spans="1:12" ht="18.75">
      <c r="A3" s="1387">
        <v>44316</v>
      </c>
      <c r="B3" s="1387"/>
      <c r="C3" s="1387"/>
      <c r="D3" s="1387"/>
      <c r="E3" s="1387"/>
      <c r="F3" s="1387"/>
      <c r="G3" s="1387"/>
      <c r="H3" s="1387"/>
      <c r="I3" s="1387"/>
      <c r="J3" s="1387"/>
      <c r="K3" s="1387"/>
      <c r="L3" s="1387"/>
    </row>
    <row r="4" spans="1:12" ht="20.25" customHeight="1">
      <c r="A4" s="1388" t="s">
        <v>70</v>
      </c>
      <c r="B4" s="1388"/>
      <c r="C4" s="1388"/>
      <c r="D4" s="1388"/>
      <c r="E4" s="1388"/>
      <c r="F4" s="1388"/>
      <c r="G4" s="1388"/>
      <c r="H4" s="1388"/>
      <c r="I4" s="1388"/>
      <c r="J4" s="1388"/>
      <c r="K4" s="1388"/>
      <c r="L4" s="1388"/>
    </row>
    <row r="5" spans="1:12" ht="13.5" thickBot="1">
      <c r="A5" s="931"/>
      <c r="B5" s="931"/>
      <c r="C5" s="931"/>
      <c r="D5" s="931"/>
      <c r="E5" s="931"/>
      <c r="F5" s="931"/>
      <c r="G5" s="931"/>
      <c r="H5" s="931"/>
      <c r="I5" s="931"/>
      <c r="J5" s="931"/>
      <c r="K5" s="931"/>
      <c r="L5" s="931"/>
    </row>
    <row r="6" spans="1:12" ht="47.25" customHeight="1">
      <c r="A6" s="932" t="s">
        <v>905</v>
      </c>
      <c r="B6" s="599" t="s">
        <v>906</v>
      </c>
      <c r="C6" s="599" t="s">
        <v>29</v>
      </c>
      <c r="D6" s="599" t="s">
        <v>30</v>
      </c>
      <c r="E6" s="599" t="s">
        <v>31</v>
      </c>
      <c r="F6" s="599" t="s">
        <v>32</v>
      </c>
      <c r="G6" s="599" t="s">
        <v>33</v>
      </c>
      <c r="H6" s="599" t="s">
        <v>34</v>
      </c>
      <c r="I6" s="599" t="s">
        <v>35</v>
      </c>
      <c r="J6" s="599" t="s">
        <v>36</v>
      </c>
      <c r="K6" s="599" t="s">
        <v>37</v>
      </c>
      <c r="L6" s="932" t="s">
        <v>907</v>
      </c>
    </row>
    <row r="7" spans="1:12" ht="9.75" customHeight="1">
      <c r="A7" s="931"/>
      <c r="B7" s="933"/>
      <c r="C7" s="933"/>
      <c r="D7" s="933"/>
      <c r="E7" s="933"/>
      <c r="F7" s="933"/>
      <c r="G7" s="933"/>
      <c r="H7" s="933"/>
      <c r="I7" s="933"/>
      <c r="J7" s="933"/>
      <c r="K7" s="933"/>
      <c r="L7" s="934"/>
    </row>
    <row r="8" spans="1:12" s="794" customFormat="1" ht="20.1" customHeight="1">
      <c r="A8" s="20" t="s">
        <v>908</v>
      </c>
      <c r="B8" s="935">
        <v>5200.758</v>
      </c>
      <c r="C8" s="935">
        <v>30255.033</v>
      </c>
      <c r="D8" s="935">
        <v>421241.663</v>
      </c>
      <c r="E8" s="935">
        <v>196.558</v>
      </c>
      <c r="F8" s="935">
        <v>23585.488</v>
      </c>
      <c r="G8" s="935">
        <v>1.614</v>
      </c>
      <c r="H8" s="935">
        <v>0</v>
      </c>
      <c r="I8" s="935">
        <v>10785.907</v>
      </c>
      <c r="J8" s="935">
        <v>46307.191</v>
      </c>
      <c r="K8" s="935">
        <v>117680.663</v>
      </c>
      <c r="L8" s="936">
        <v>655254.875</v>
      </c>
    </row>
    <row r="9" spans="1:14" s="794" customFormat="1" ht="20.1" customHeight="1">
      <c r="A9" s="20" t="s">
        <v>909</v>
      </c>
      <c r="B9" s="935">
        <v>189.93</v>
      </c>
      <c r="C9" s="935">
        <v>1441.401</v>
      </c>
      <c r="D9" s="935">
        <v>8265.353</v>
      </c>
      <c r="E9" s="935">
        <v>42.787</v>
      </c>
      <c r="F9" s="935">
        <v>76.259</v>
      </c>
      <c r="G9" s="935">
        <v>0</v>
      </c>
      <c r="H9" s="935">
        <v>0</v>
      </c>
      <c r="I9" s="935">
        <v>787.448</v>
      </c>
      <c r="J9" s="935">
        <v>312.182</v>
      </c>
      <c r="K9" s="935">
        <v>2281.289</v>
      </c>
      <c r="L9" s="936">
        <v>13396.649000000001</v>
      </c>
      <c r="N9" s="937"/>
    </row>
    <row r="10" spans="1:12" s="794" customFormat="1" ht="20.1" customHeight="1">
      <c r="A10" s="20" t="s">
        <v>910</v>
      </c>
      <c r="B10" s="935">
        <v>315.355</v>
      </c>
      <c r="C10" s="935">
        <v>1234.434</v>
      </c>
      <c r="D10" s="935">
        <v>4908.742</v>
      </c>
      <c r="E10" s="935">
        <v>68.023</v>
      </c>
      <c r="F10" s="935">
        <v>459.835</v>
      </c>
      <c r="G10" s="935">
        <v>0</v>
      </c>
      <c r="H10" s="935">
        <v>0</v>
      </c>
      <c r="I10" s="935">
        <v>6471.893</v>
      </c>
      <c r="J10" s="935">
        <v>1405.052</v>
      </c>
      <c r="K10" s="935">
        <v>22.225</v>
      </c>
      <c r="L10" s="936">
        <v>14885.559</v>
      </c>
    </row>
    <row r="11" spans="1:12" s="794" customFormat="1" ht="20.1" customHeight="1">
      <c r="A11" s="20" t="s">
        <v>911</v>
      </c>
      <c r="B11" s="935">
        <v>37373.208</v>
      </c>
      <c r="C11" s="935">
        <v>196573.595</v>
      </c>
      <c r="D11" s="935">
        <v>68139.296</v>
      </c>
      <c r="E11" s="935">
        <v>450.163</v>
      </c>
      <c r="F11" s="935">
        <v>18382.282</v>
      </c>
      <c r="G11" s="935">
        <v>68.574</v>
      </c>
      <c r="H11" s="935">
        <v>0</v>
      </c>
      <c r="I11" s="935">
        <v>10765.88</v>
      </c>
      <c r="J11" s="935">
        <v>41894.162</v>
      </c>
      <c r="K11" s="935">
        <v>57012.336</v>
      </c>
      <c r="L11" s="936">
        <v>430659.4960000001</v>
      </c>
    </row>
    <row r="12" spans="1:12" s="794" customFormat="1" ht="20.1" customHeight="1">
      <c r="A12" s="20" t="s">
        <v>912</v>
      </c>
      <c r="B12" s="935">
        <v>343.575</v>
      </c>
      <c r="C12" s="935">
        <v>1183.124</v>
      </c>
      <c r="D12" s="935">
        <v>5585.23</v>
      </c>
      <c r="E12" s="935">
        <v>42.903</v>
      </c>
      <c r="F12" s="935">
        <v>128.887</v>
      </c>
      <c r="G12" s="935">
        <v>0</v>
      </c>
      <c r="H12" s="935">
        <v>0</v>
      </c>
      <c r="I12" s="935">
        <v>542.557</v>
      </c>
      <c r="J12" s="935">
        <v>184.599</v>
      </c>
      <c r="K12" s="935">
        <v>448.804</v>
      </c>
      <c r="L12" s="936">
        <v>8459.679</v>
      </c>
    </row>
    <row r="13" spans="1:12" s="794" customFormat="1" ht="20.1" customHeight="1">
      <c r="A13" s="20" t="s">
        <v>913</v>
      </c>
      <c r="B13" s="935">
        <v>1115.003</v>
      </c>
      <c r="C13" s="935">
        <v>52238.341</v>
      </c>
      <c r="D13" s="935">
        <v>47783.18</v>
      </c>
      <c r="E13" s="935">
        <v>177.851</v>
      </c>
      <c r="F13" s="935">
        <v>116.974</v>
      </c>
      <c r="G13" s="935">
        <v>0</v>
      </c>
      <c r="H13" s="935">
        <v>0</v>
      </c>
      <c r="I13" s="935">
        <v>28256.319</v>
      </c>
      <c r="J13" s="935">
        <v>25100.463</v>
      </c>
      <c r="K13" s="935">
        <v>18744.871</v>
      </c>
      <c r="L13" s="936">
        <v>173533.00199999998</v>
      </c>
    </row>
    <row r="14" spans="1:12" s="794" customFormat="1" ht="20.1" customHeight="1">
      <c r="A14" s="20" t="s">
        <v>914</v>
      </c>
      <c r="B14" s="935">
        <v>164276.326</v>
      </c>
      <c r="C14" s="935">
        <v>1631749.602</v>
      </c>
      <c r="D14" s="935">
        <v>762386.172</v>
      </c>
      <c r="E14" s="935">
        <v>1263.435</v>
      </c>
      <c r="F14" s="935">
        <v>90546.008</v>
      </c>
      <c r="G14" s="935">
        <v>233.111</v>
      </c>
      <c r="H14" s="935">
        <v>0</v>
      </c>
      <c r="I14" s="935">
        <v>48741.578</v>
      </c>
      <c r="J14" s="935">
        <v>221065.987</v>
      </c>
      <c r="K14" s="935">
        <v>277813.91</v>
      </c>
      <c r="L14" s="936">
        <v>3198076.129</v>
      </c>
    </row>
    <row r="15" spans="1:12" s="794" customFormat="1" ht="20.1" customHeight="1">
      <c r="A15" s="20" t="s">
        <v>915</v>
      </c>
      <c r="B15" s="935">
        <v>19606.59</v>
      </c>
      <c r="C15" s="935">
        <v>128502.67</v>
      </c>
      <c r="D15" s="935">
        <v>59588.958</v>
      </c>
      <c r="E15" s="935">
        <v>113.45</v>
      </c>
      <c r="F15" s="935">
        <v>7475.621</v>
      </c>
      <c r="G15" s="935">
        <v>234.395</v>
      </c>
      <c r="H15" s="935">
        <v>0</v>
      </c>
      <c r="I15" s="935">
        <v>4988.7</v>
      </c>
      <c r="J15" s="935">
        <v>33718.657</v>
      </c>
      <c r="K15" s="935">
        <v>30153.739</v>
      </c>
      <c r="L15" s="936">
        <v>284382.78</v>
      </c>
    </row>
    <row r="16" spans="1:12" s="794" customFormat="1" ht="20.1" customHeight="1">
      <c r="A16" s="20" t="s">
        <v>916</v>
      </c>
      <c r="B16" s="935">
        <v>26848.89</v>
      </c>
      <c r="C16" s="935">
        <v>147069.618</v>
      </c>
      <c r="D16" s="935">
        <v>169525.377</v>
      </c>
      <c r="E16" s="935">
        <v>404.932</v>
      </c>
      <c r="F16" s="935">
        <v>7644.031</v>
      </c>
      <c r="G16" s="935">
        <v>46.38</v>
      </c>
      <c r="H16" s="935">
        <v>0</v>
      </c>
      <c r="I16" s="935">
        <v>87741.581</v>
      </c>
      <c r="J16" s="935">
        <v>53543.794</v>
      </c>
      <c r="K16" s="935">
        <v>74778.235</v>
      </c>
      <c r="L16" s="936">
        <v>567602.838</v>
      </c>
    </row>
    <row r="17" spans="1:12" s="794" customFormat="1" ht="20.1" customHeight="1">
      <c r="A17" s="20" t="s">
        <v>917</v>
      </c>
      <c r="B17" s="935">
        <v>188.298</v>
      </c>
      <c r="C17" s="935">
        <v>1236.288</v>
      </c>
      <c r="D17" s="935">
        <v>3930.398</v>
      </c>
      <c r="E17" s="935">
        <v>41.437</v>
      </c>
      <c r="F17" s="935">
        <v>0</v>
      </c>
      <c r="G17" s="935">
        <v>0</v>
      </c>
      <c r="H17" s="935">
        <v>0</v>
      </c>
      <c r="I17" s="935">
        <v>305.513</v>
      </c>
      <c r="J17" s="935">
        <v>5186.585</v>
      </c>
      <c r="K17" s="935">
        <v>806.29</v>
      </c>
      <c r="L17" s="936">
        <v>11694.809000000001</v>
      </c>
    </row>
    <row r="18" spans="1:12" s="794" customFormat="1" ht="20.1" customHeight="1">
      <c r="A18" s="20" t="s">
        <v>918</v>
      </c>
      <c r="B18" s="935">
        <v>25410.584</v>
      </c>
      <c r="C18" s="935">
        <v>160287.574</v>
      </c>
      <c r="D18" s="935">
        <v>31531.91</v>
      </c>
      <c r="E18" s="935">
        <v>366.172</v>
      </c>
      <c r="F18" s="935">
        <v>6848.804</v>
      </c>
      <c r="G18" s="935">
        <v>123.54</v>
      </c>
      <c r="H18" s="935">
        <v>0</v>
      </c>
      <c r="I18" s="935">
        <v>62103.037</v>
      </c>
      <c r="J18" s="935">
        <v>54291.325</v>
      </c>
      <c r="K18" s="935">
        <v>64629.711</v>
      </c>
      <c r="L18" s="936">
        <v>405592.657</v>
      </c>
    </row>
    <row r="19" spans="1:12" s="794" customFormat="1" ht="20.1" customHeight="1">
      <c r="A19" s="20" t="s">
        <v>919</v>
      </c>
      <c r="B19" s="935">
        <v>1118.108</v>
      </c>
      <c r="C19" s="935">
        <v>5277.772</v>
      </c>
      <c r="D19" s="935">
        <v>4255.917</v>
      </c>
      <c r="E19" s="935">
        <v>79.843</v>
      </c>
      <c r="F19" s="935">
        <v>12.592</v>
      </c>
      <c r="G19" s="935">
        <v>0</v>
      </c>
      <c r="H19" s="935">
        <v>0</v>
      </c>
      <c r="I19" s="935">
        <v>578.586</v>
      </c>
      <c r="J19" s="935">
        <v>3909.689</v>
      </c>
      <c r="K19" s="935">
        <v>2491.513</v>
      </c>
      <c r="L19" s="936">
        <v>17724.02</v>
      </c>
    </row>
    <row r="20" spans="1:12" s="794" customFormat="1" ht="20.1" customHeight="1">
      <c r="A20" s="20" t="s">
        <v>920</v>
      </c>
      <c r="B20" s="935">
        <v>1984.562</v>
      </c>
      <c r="C20" s="935">
        <v>6726.507</v>
      </c>
      <c r="D20" s="935">
        <v>8142.291</v>
      </c>
      <c r="E20" s="935">
        <v>89.455</v>
      </c>
      <c r="F20" s="935">
        <v>85.392</v>
      </c>
      <c r="G20" s="935">
        <v>2.698</v>
      </c>
      <c r="H20" s="935">
        <v>0</v>
      </c>
      <c r="I20" s="935">
        <v>276.73</v>
      </c>
      <c r="J20" s="935">
        <v>3916.929</v>
      </c>
      <c r="K20" s="935">
        <v>2389.949</v>
      </c>
      <c r="L20" s="936">
        <v>23614.513000000003</v>
      </c>
    </row>
    <row r="21" spans="1:12" s="794" customFormat="1" ht="20.1" customHeight="1">
      <c r="A21" s="20" t="s">
        <v>921</v>
      </c>
      <c r="B21" s="935">
        <v>2050.338</v>
      </c>
      <c r="C21" s="935">
        <v>13919.193</v>
      </c>
      <c r="D21" s="935">
        <v>12218.706</v>
      </c>
      <c r="E21" s="935">
        <v>19.657</v>
      </c>
      <c r="F21" s="935">
        <v>1208.833</v>
      </c>
      <c r="G21" s="935">
        <v>3.859</v>
      </c>
      <c r="H21" s="935">
        <v>0</v>
      </c>
      <c r="I21" s="935">
        <v>2301.362</v>
      </c>
      <c r="J21" s="935">
        <v>3674.978</v>
      </c>
      <c r="K21" s="935">
        <v>5596.758</v>
      </c>
      <c r="L21" s="936">
        <v>40993.684</v>
      </c>
    </row>
    <row r="22" spans="1:12" s="794" customFormat="1" ht="20.1" customHeight="1">
      <c r="A22" s="20" t="s">
        <v>922</v>
      </c>
      <c r="B22" s="935">
        <v>31100.419</v>
      </c>
      <c r="C22" s="935">
        <v>100089.034</v>
      </c>
      <c r="D22" s="935">
        <v>13304.239</v>
      </c>
      <c r="E22" s="935">
        <v>55.709</v>
      </c>
      <c r="F22" s="935">
        <v>8343.344</v>
      </c>
      <c r="G22" s="935">
        <v>22.376</v>
      </c>
      <c r="H22" s="935">
        <v>0</v>
      </c>
      <c r="I22" s="935">
        <v>28035.837</v>
      </c>
      <c r="J22" s="935">
        <v>12900.871</v>
      </c>
      <c r="K22" s="935">
        <v>66745.413</v>
      </c>
      <c r="L22" s="936">
        <v>260597.24200000003</v>
      </c>
    </row>
    <row r="23" spans="1:12" s="794" customFormat="1" ht="20.1" customHeight="1">
      <c r="A23" s="20" t="s">
        <v>923</v>
      </c>
      <c r="B23" s="935">
        <v>39380.14</v>
      </c>
      <c r="C23" s="935">
        <v>8994.746</v>
      </c>
      <c r="D23" s="935">
        <v>12830.894</v>
      </c>
      <c r="E23" s="935">
        <v>107930.476</v>
      </c>
      <c r="F23" s="935">
        <v>161.101</v>
      </c>
      <c r="G23" s="935">
        <v>1829.544</v>
      </c>
      <c r="H23" s="935">
        <v>0</v>
      </c>
      <c r="I23" s="935">
        <v>79708.595</v>
      </c>
      <c r="J23" s="935">
        <v>4474.194</v>
      </c>
      <c r="K23" s="935">
        <v>317.533</v>
      </c>
      <c r="L23" s="936">
        <v>255627.22299999997</v>
      </c>
    </row>
    <row r="24" spans="1:12" s="794" customFormat="1" ht="15" customHeight="1">
      <c r="A24" s="20"/>
      <c r="B24" s="938"/>
      <c r="C24" s="938"/>
      <c r="D24" s="938"/>
      <c r="E24" s="938"/>
      <c r="F24" s="938"/>
      <c r="G24" s="938"/>
      <c r="H24" s="938"/>
      <c r="I24" s="938"/>
      <c r="J24" s="938"/>
      <c r="K24" s="938"/>
      <c r="L24" s="939"/>
    </row>
    <row r="25" spans="1:12" s="794" customFormat="1" ht="24" customHeight="1">
      <c r="A25" s="940" t="s">
        <v>924</v>
      </c>
      <c r="B25" s="936">
        <v>356502.084</v>
      </c>
      <c r="C25" s="936">
        <v>2486778.932</v>
      </c>
      <c r="D25" s="936">
        <v>1633638.3260000001</v>
      </c>
      <c r="E25" s="936">
        <v>111342.851</v>
      </c>
      <c r="F25" s="936">
        <v>165075.45100000003</v>
      </c>
      <c r="G25" s="936">
        <v>2566.091</v>
      </c>
      <c r="H25" s="936">
        <v>0</v>
      </c>
      <c r="I25" s="936">
        <v>372391.52300000004</v>
      </c>
      <c r="J25" s="936">
        <v>511886.65800000005</v>
      </c>
      <c r="K25" s="936">
        <v>721913.2390000003</v>
      </c>
      <c r="L25" s="936">
        <v>6362095.155</v>
      </c>
    </row>
    <row r="26" spans="1:12" ht="3" customHeight="1" thickBot="1">
      <c r="A26" s="941"/>
      <c r="B26" s="941"/>
      <c r="C26" s="942"/>
      <c r="D26" s="942"/>
      <c r="E26" s="942"/>
      <c r="F26" s="942"/>
      <c r="G26" s="942"/>
      <c r="H26" s="942"/>
      <c r="I26" s="942"/>
      <c r="J26" s="942"/>
      <c r="K26" s="942"/>
      <c r="L26" s="943"/>
    </row>
    <row r="27" spans="1:12" ht="12" customHeight="1">
      <c r="A27" s="20"/>
      <c r="B27" s="20"/>
      <c r="C27" s="944"/>
      <c r="D27" s="944"/>
      <c r="E27" s="944"/>
      <c r="F27" s="944"/>
      <c r="G27" s="944"/>
      <c r="H27" s="944"/>
      <c r="I27" s="944"/>
      <c r="J27" s="944"/>
      <c r="K27" s="944"/>
      <c r="L27" s="945"/>
    </row>
    <row r="28" spans="1:12" ht="13.5">
      <c r="A28" s="82" t="s">
        <v>925</v>
      </c>
      <c r="B28" s="946"/>
      <c r="C28" s="947"/>
      <c r="D28" s="947"/>
      <c r="E28" s="947"/>
      <c r="F28" s="947"/>
      <c r="G28" s="947"/>
      <c r="H28" s="947"/>
      <c r="I28" s="947"/>
      <c r="J28" s="947"/>
      <c r="K28" s="947"/>
      <c r="L28" s="947"/>
    </row>
    <row r="29" spans="1:12" ht="12" customHeight="1">
      <c r="A29" s="82"/>
      <c r="B29" s="82"/>
      <c r="C29" s="82"/>
      <c r="D29" s="82"/>
      <c r="E29" s="82"/>
      <c r="F29" s="82"/>
      <c r="G29" s="82"/>
      <c r="H29" s="82"/>
      <c r="I29" s="82"/>
      <c r="J29" s="82"/>
      <c r="K29" s="82"/>
      <c r="L29" s="82"/>
    </row>
    <row r="30" spans="1:12" ht="15">
      <c r="A30" s="948"/>
      <c r="B30" s="948"/>
      <c r="C30" s="948"/>
      <c r="D30" s="948"/>
      <c r="E30" s="948"/>
      <c r="F30" s="948"/>
      <c r="G30" s="948"/>
      <c r="H30" s="948"/>
      <c r="I30" s="948"/>
      <c r="J30" s="948"/>
      <c r="K30" s="948"/>
      <c r="L30" s="948"/>
    </row>
    <row r="31" spans="1:12" ht="15">
      <c r="A31" s="948"/>
      <c r="B31" s="948"/>
      <c r="C31" s="948"/>
      <c r="D31" s="948"/>
      <c r="E31" s="948"/>
      <c r="F31" s="948"/>
      <c r="G31" s="948"/>
      <c r="H31" s="948"/>
      <c r="I31" s="948"/>
      <c r="J31" s="948"/>
      <c r="K31" s="948"/>
      <c r="L31" s="948"/>
    </row>
    <row r="32" spans="1:12" ht="15">
      <c r="A32" s="948"/>
      <c r="B32" s="948"/>
      <c r="C32" s="948"/>
      <c r="D32" s="948"/>
      <c r="E32" s="948"/>
      <c r="F32" s="948"/>
      <c r="G32" s="948"/>
      <c r="H32" s="948"/>
      <c r="I32" s="949"/>
      <c r="J32" s="948"/>
      <c r="K32" s="948"/>
      <c r="L32" s="948"/>
    </row>
    <row r="33" spans="1:12" ht="15">
      <c r="A33" s="948"/>
      <c r="B33" s="948"/>
      <c r="C33" s="948"/>
      <c r="D33" s="948"/>
      <c r="E33" s="948"/>
      <c r="F33" s="948"/>
      <c r="G33" s="948"/>
      <c r="H33" s="948"/>
      <c r="I33" s="948"/>
      <c r="J33" s="948"/>
      <c r="K33" s="948"/>
      <c r="L33" s="948"/>
    </row>
    <row r="34" spans="1:12" ht="15">
      <c r="A34" s="948"/>
      <c r="B34" s="948"/>
      <c r="C34" s="948"/>
      <c r="D34" s="948"/>
      <c r="E34" s="948"/>
      <c r="F34" s="948"/>
      <c r="G34" s="948"/>
      <c r="H34" s="948"/>
      <c r="I34" s="948"/>
      <c r="J34" s="948"/>
      <c r="K34" s="948"/>
      <c r="L34" s="948"/>
    </row>
    <row r="35" spans="1:12" ht="15">
      <c r="A35" s="948"/>
      <c r="B35" s="948"/>
      <c r="C35" s="948"/>
      <c r="D35" s="948"/>
      <c r="E35" s="948"/>
      <c r="F35" s="948"/>
      <c r="G35" s="948"/>
      <c r="H35" s="948"/>
      <c r="I35" s="948"/>
      <c r="J35" s="948"/>
      <c r="K35" s="948"/>
      <c r="L35" s="948"/>
    </row>
    <row r="36" spans="1:12" ht="15">
      <c r="A36" s="948"/>
      <c r="B36" s="948"/>
      <c r="C36" s="948"/>
      <c r="D36" s="948"/>
      <c r="E36" s="948"/>
      <c r="F36" s="948"/>
      <c r="G36" s="948"/>
      <c r="H36" s="948"/>
      <c r="I36" s="948"/>
      <c r="J36" s="948"/>
      <c r="K36" s="948"/>
      <c r="L36" s="948"/>
    </row>
    <row r="37" spans="1:12" ht="15">
      <c r="A37" s="948"/>
      <c r="B37" s="948"/>
      <c r="C37" s="948"/>
      <c r="D37" s="948"/>
      <c r="E37" s="948"/>
      <c r="F37" s="948"/>
      <c r="G37" s="948"/>
      <c r="H37" s="948"/>
      <c r="I37" s="948"/>
      <c r="J37" s="948"/>
      <c r="K37" s="948"/>
      <c r="L37" s="948"/>
    </row>
    <row r="38" spans="1:12" ht="15">
      <c r="A38" s="948"/>
      <c r="B38" s="948"/>
      <c r="C38" s="948"/>
      <c r="D38" s="948"/>
      <c r="E38" s="948"/>
      <c r="F38" s="948"/>
      <c r="G38" s="948"/>
      <c r="H38" s="948"/>
      <c r="I38" s="948"/>
      <c r="J38" s="948"/>
      <c r="K38" s="948"/>
      <c r="L38" s="948"/>
    </row>
    <row r="39" spans="1:12" ht="15">
      <c r="A39" s="948"/>
      <c r="B39" s="948"/>
      <c r="C39" s="948"/>
      <c r="D39" s="948"/>
      <c r="E39" s="948"/>
      <c r="F39" s="948"/>
      <c r="G39" s="948"/>
      <c r="H39" s="948"/>
      <c r="I39" s="948"/>
      <c r="J39" s="948"/>
      <c r="K39" s="948"/>
      <c r="L39" s="948"/>
    </row>
    <row r="40" spans="1:12" ht="15">
      <c r="A40" s="948"/>
      <c r="B40" s="948"/>
      <c r="C40" s="948"/>
      <c r="D40" s="948"/>
      <c r="E40" s="948"/>
      <c r="F40" s="948"/>
      <c r="G40" s="948"/>
      <c r="H40" s="948"/>
      <c r="I40" s="948"/>
      <c r="J40" s="948"/>
      <c r="K40" s="948"/>
      <c r="L40" s="948"/>
    </row>
    <row r="41" spans="1:12" ht="15">
      <c r="A41" s="948"/>
      <c r="B41" s="948"/>
      <c r="C41" s="948"/>
      <c r="D41" s="948"/>
      <c r="E41" s="948"/>
      <c r="F41" s="948"/>
      <c r="G41" s="948"/>
      <c r="H41" s="948"/>
      <c r="I41" s="948"/>
      <c r="J41" s="948"/>
      <c r="K41" s="948"/>
      <c r="L41" s="948"/>
    </row>
    <row r="42" spans="1:12" ht="15">
      <c r="A42" s="948"/>
      <c r="B42" s="948"/>
      <c r="C42" s="948"/>
      <c r="D42" s="948"/>
      <c r="E42" s="948"/>
      <c r="F42" s="948"/>
      <c r="G42" s="948"/>
      <c r="H42" s="948"/>
      <c r="I42" s="948"/>
      <c r="J42" s="948"/>
      <c r="K42" s="948"/>
      <c r="L42" s="948"/>
    </row>
    <row r="43" spans="1:12" ht="15">
      <c r="A43" s="948"/>
      <c r="B43" s="948"/>
      <c r="C43" s="948"/>
      <c r="D43" s="948"/>
      <c r="E43" s="948"/>
      <c r="F43" s="948"/>
      <c r="G43" s="948"/>
      <c r="H43" s="948"/>
      <c r="I43" s="948"/>
      <c r="J43" s="948"/>
      <c r="K43" s="948"/>
      <c r="L43" s="948"/>
    </row>
    <row r="44" spans="1:12" ht="15">
      <c r="A44" s="948"/>
      <c r="B44" s="948"/>
      <c r="C44" s="948"/>
      <c r="D44" s="948"/>
      <c r="E44" s="948"/>
      <c r="F44" s="948"/>
      <c r="G44" s="948"/>
      <c r="H44" s="948"/>
      <c r="I44" s="948"/>
      <c r="J44" s="948"/>
      <c r="K44" s="948"/>
      <c r="L44" s="948"/>
    </row>
    <row r="45" spans="1:12" ht="15">
      <c r="A45" s="948"/>
      <c r="B45" s="948"/>
      <c r="C45" s="948"/>
      <c r="D45" s="948"/>
      <c r="E45" s="948"/>
      <c r="F45" s="948"/>
      <c r="G45" s="948"/>
      <c r="H45" s="948"/>
      <c r="I45" s="948"/>
      <c r="J45" s="948"/>
      <c r="K45" s="948"/>
      <c r="L45" s="948"/>
    </row>
    <row r="46" spans="1:12" ht="15">
      <c r="A46" s="948"/>
      <c r="B46" s="948"/>
      <c r="C46" s="948"/>
      <c r="D46" s="948"/>
      <c r="E46" s="948"/>
      <c r="F46" s="948"/>
      <c r="G46" s="948"/>
      <c r="H46" s="948"/>
      <c r="I46" s="948"/>
      <c r="J46" s="948"/>
      <c r="K46" s="948"/>
      <c r="L46" s="948"/>
    </row>
    <row r="47" spans="1:12" ht="15">
      <c r="A47" s="948"/>
      <c r="B47" s="948"/>
      <c r="C47" s="948"/>
      <c r="D47" s="948"/>
      <c r="E47" s="948"/>
      <c r="F47" s="948"/>
      <c r="G47" s="948"/>
      <c r="H47" s="948"/>
      <c r="I47" s="948"/>
      <c r="J47" s="948"/>
      <c r="K47" s="948"/>
      <c r="L47" s="948"/>
    </row>
    <row r="48" spans="1:12" ht="15">
      <c r="A48" s="948"/>
      <c r="B48" s="948"/>
      <c r="C48" s="948"/>
      <c r="D48" s="948"/>
      <c r="E48" s="948"/>
      <c r="F48" s="948"/>
      <c r="G48" s="948"/>
      <c r="H48" s="948"/>
      <c r="I48" s="948"/>
      <c r="J48" s="948"/>
      <c r="K48" s="948"/>
      <c r="L48" s="948"/>
    </row>
    <row r="49" spans="1:12" ht="15">
      <c r="A49" s="948"/>
      <c r="B49" s="948"/>
      <c r="C49" s="948"/>
      <c r="D49" s="948"/>
      <c r="E49" s="948"/>
      <c r="F49" s="948"/>
      <c r="G49" s="948"/>
      <c r="H49" s="948"/>
      <c r="I49" s="948"/>
      <c r="J49" s="948"/>
      <c r="K49" s="948"/>
      <c r="L49" s="948"/>
    </row>
    <row r="50" spans="1:12" ht="15">
      <c r="A50" s="948"/>
      <c r="B50" s="948"/>
      <c r="C50" s="948"/>
      <c r="D50" s="948"/>
      <c r="E50" s="948"/>
      <c r="F50" s="948"/>
      <c r="G50" s="948"/>
      <c r="H50" s="948"/>
      <c r="I50" s="948"/>
      <c r="J50" s="948"/>
      <c r="K50" s="948"/>
      <c r="L50" s="948"/>
    </row>
    <row r="51" spans="1:12" ht="15">
      <c r="A51" s="948"/>
      <c r="B51" s="948"/>
      <c r="C51" s="948"/>
      <c r="D51" s="948"/>
      <c r="E51" s="948"/>
      <c r="F51" s="948"/>
      <c r="G51" s="948"/>
      <c r="H51" s="948"/>
      <c r="I51" s="948"/>
      <c r="J51" s="948"/>
      <c r="K51" s="948"/>
      <c r="L51" s="948"/>
    </row>
    <row r="52" spans="1:12" ht="15">
      <c r="A52" s="948"/>
      <c r="B52" s="948"/>
      <c r="C52" s="948"/>
      <c r="D52" s="948"/>
      <c r="E52" s="948"/>
      <c r="F52" s="948"/>
      <c r="G52" s="948"/>
      <c r="H52" s="948"/>
      <c r="I52" s="948"/>
      <c r="J52" s="948"/>
      <c r="K52" s="948"/>
      <c r="L52" s="948"/>
    </row>
    <row r="53" spans="1:12" ht="15">
      <c r="A53" s="948"/>
      <c r="B53" s="948"/>
      <c r="C53" s="948"/>
      <c r="D53" s="948"/>
      <c r="E53" s="948"/>
      <c r="F53" s="948"/>
      <c r="G53" s="948"/>
      <c r="H53" s="948"/>
      <c r="I53" s="948"/>
      <c r="J53" s="948"/>
      <c r="K53" s="948"/>
      <c r="L53" s="948"/>
    </row>
    <row r="54" spans="1:12" ht="15">
      <c r="A54" s="948"/>
      <c r="B54" s="948"/>
      <c r="C54" s="948"/>
      <c r="D54" s="948"/>
      <c r="E54" s="948"/>
      <c r="F54" s="948"/>
      <c r="G54" s="948"/>
      <c r="H54" s="948"/>
      <c r="I54" s="948"/>
      <c r="J54" s="948"/>
      <c r="K54" s="948"/>
      <c r="L54" s="948"/>
    </row>
    <row r="55" spans="1:12" ht="15">
      <c r="A55" s="948"/>
      <c r="B55" s="948"/>
      <c r="C55" s="948"/>
      <c r="D55" s="948"/>
      <c r="E55" s="948"/>
      <c r="F55" s="948"/>
      <c r="G55" s="948"/>
      <c r="H55" s="948"/>
      <c r="I55" s="948"/>
      <c r="J55" s="948"/>
      <c r="K55" s="948"/>
      <c r="L55" s="948"/>
    </row>
    <row r="56" spans="1:12" ht="15">
      <c r="A56" s="948"/>
      <c r="B56" s="948"/>
      <c r="C56" s="948"/>
      <c r="D56" s="948"/>
      <c r="E56" s="948"/>
      <c r="F56" s="948"/>
      <c r="G56" s="948"/>
      <c r="H56" s="948"/>
      <c r="I56" s="948"/>
      <c r="J56" s="948"/>
      <c r="K56" s="948"/>
      <c r="L56" s="948"/>
    </row>
    <row r="57" spans="1:12" ht="15">
      <c r="A57" s="948"/>
      <c r="B57" s="948"/>
      <c r="C57" s="948"/>
      <c r="D57" s="948"/>
      <c r="E57" s="948"/>
      <c r="F57" s="948"/>
      <c r="G57" s="948"/>
      <c r="H57" s="948"/>
      <c r="I57" s="948"/>
      <c r="J57" s="948"/>
      <c r="K57" s="948"/>
      <c r="L57" s="948"/>
    </row>
    <row r="58" spans="1:12" ht="15">
      <c r="A58" s="948"/>
      <c r="B58" s="948"/>
      <c r="C58" s="948"/>
      <c r="D58" s="948"/>
      <c r="E58" s="948"/>
      <c r="F58" s="948"/>
      <c r="G58" s="948"/>
      <c r="H58" s="948"/>
      <c r="I58" s="948"/>
      <c r="J58" s="948"/>
      <c r="K58" s="948"/>
      <c r="L58" s="948"/>
    </row>
    <row r="59" spans="1:12" ht="15">
      <c r="A59" s="948"/>
      <c r="B59" s="948"/>
      <c r="C59" s="948"/>
      <c r="D59" s="948"/>
      <c r="E59" s="948"/>
      <c r="F59" s="948"/>
      <c r="G59" s="948"/>
      <c r="H59" s="948"/>
      <c r="I59" s="948"/>
      <c r="J59" s="948"/>
      <c r="K59" s="948"/>
      <c r="L59" s="948"/>
    </row>
    <row r="60" spans="1:12" ht="15">
      <c r="A60" s="948"/>
      <c r="B60" s="948"/>
      <c r="C60" s="948"/>
      <c r="D60" s="948"/>
      <c r="E60" s="948"/>
      <c r="F60" s="948"/>
      <c r="G60" s="948"/>
      <c r="H60" s="948"/>
      <c r="I60" s="948"/>
      <c r="J60" s="948"/>
      <c r="K60" s="948"/>
      <c r="L60" s="948"/>
    </row>
    <row r="61" spans="1:12" ht="15">
      <c r="A61" s="948"/>
      <c r="B61" s="948"/>
      <c r="C61" s="948"/>
      <c r="D61" s="948"/>
      <c r="E61" s="948"/>
      <c r="F61" s="948"/>
      <c r="G61" s="948"/>
      <c r="H61" s="948"/>
      <c r="I61" s="948"/>
      <c r="J61" s="948"/>
      <c r="K61" s="948"/>
      <c r="L61" s="948"/>
    </row>
    <row r="62" spans="1:12" ht="15">
      <c r="A62" s="948"/>
      <c r="B62" s="948"/>
      <c r="C62" s="948"/>
      <c r="D62" s="948"/>
      <c r="E62" s="948"/>
      <c r="F62" s="948"/>
      <c r="G62" s="948"/>
      <c r="H62" s="948"/>
      <c r="I62" s="948"/>
      <c r="J62" s="948"/>
      <c r="K62" s="948"/>
      <c r="L62" s="948"/>
    </row>
    <row r="63" spans="1:12" ht="15">
      <c r="A63" s="948"/>
      <c r="B63" s="948"/>
      <c r="C63" s="948"/>
      <c r="D63" s="948"/>
      <c r="E63" s="948"/>
      <c r="F63" s="948"/>
      <c r="G63" s="948"/>
      <c r="H63" s="948"/>
      <c r="I63" s="948"/>
      <c r="J63" s="948"/>
      <c r="K63" s="948"/>
      <c r="L63" s="948"/>
    </row>
    <row r="64" spans="1:12" ht="15">
      <c r="A64" s="948"/>
      <c r="B64" s="948"/>
      <c r="C64" s="948"/>
      <c r="D64" s="948"/>
      <c r="E64" s="948"/>
      <c r="F64" s="948"/>
      <c r="G64" s="948"/>
      <c r="H64" s="948"/>
      <c r="I64" s="948"/>
      <c r="J64" s="948"/>
      <c r="K64" s="948"/>
      <c r="L64" s="948"/>
    </row>
    <row r="65" spans="1:12" ht="15">
      <c r="A65" s="948"/>
      <c r="B65" s="948"/>
      <c r="C65" s="948"/>
      <c r="D65" s="948"/>
      <c r="E65" s="948"/>
      <c r="F65" s="948"/>
      <c r="G65" s="948"/>
      <c r="H65" s="948"/>
      <c r="I65" s="948"/>
      <c r="J65" s="948"/>
      <c r="K65" s="948"/>
      <c r="L65" s="948"/>
    </row>
    <row r="66" spans="1:12" ht="15">
      <c r="A66" s="948"/>
      <c r="B66" s="948"/>
      <c r="C66" s="948"/>
      <c r="D66" s="948"/>
      <c r="E66" s="948"/>
      <c r="F66" s="948"/>
      <c r="G66" s="948"/>
      <c r="H66" s="948"/>
      <c r="I66" s="948"/>
      <c r="J66" s="948"/>
      <c r="K66" s="948"/>
      <c r="L66" s="948"/>
    </row>
    <row r="67" spans="1:12" ht="15">
      <c r="A67" s="948"/>
      <c r="B67" s="948"/>
      <c r="C67" s="948"/>
      <c r="D67" s="948"/>
      <c r="E67" s="948"/>
      <c r="F67" s="948"/>
      <c r="G67" s="948"/>
      <c r="H67" s="948"/>
      <c r="I67" s="948"/>
      <c r="J67" s="948"/>
      <c r="K67" s="948"/>
      <c r="L67" s="948"/>
    </row>
    <row r="68" spans="1:12" ht="15">
      <c r="A68" s="948"/>
      <c r="B68" s="948"/>
      <c r="C68" s="948"/>
      <c r="D68" s="948"/>
      <c r="E68" s="948"/>
      <c r="F68" s="948"/>
      <c r="G68" s="948"/>
      <c r="H68" s="948"/>
      <c r="I68" s="948"/>
      <c r="J68" s="948"/>
      <c r="K68" s="948"/>
      <c r="L68" s="948"/>
    </row>
    <row r="69" spans="1:12" ht="15">
      <c r="A69" s="948"/>
      <c r="B69" s="948"/>
      <c r="C69" s="948"/>
      <c r="D69" s="948"/>
      <c r="E69" s="948"/>
      <c r="F69" s="948"/>
      <c r="G69" s="948"/>
      <c r="H69" s="948"/>
      <c r="I69" s="948"/>
      <c r="J69" s="948"/>
      <c r="K69" s="948"/>
      <c r="L69" s="948"/>
    </row>
    <row r="70" spans="1:12" ht="15">
      <c r="A70" s="948"/>
      <c r="B70" s="948"/>
      <c r="C70" s="948"/>
      <c r="D70" s="948"/>
      <c r="E70" s="948"/>
      <c r="F70" s="948"/>
      <c r="G70" s="948"/>
      <c r="H70" s="948"/>
      <c r="I70" s="948"/>
      <c r="J70" s="948"/>
      <c r="K70" s="948"/>
      <c r="L70" s="948"/>
    </row>
    <row r="71" spans="1:12" ht="15">
      <c r="A71" s="948"/>
      <c r="B71" s="948"/>
      <c r="C71" s="948"/>
      <c r="D71" s="948"/>
      <c r="E71" s="948"/>
      <c r="F71" s="948"/>
      <c r="G71" s="948"/>
      <c r="H71" s="948"/>
      <c r="I71" s="948"/>
      <c r="J71" s="948"/>
      <c r="K71" s="948"/>
      <c r="L71" s="948"/>
    </row>
    <row r="72" spans="1:12" ht="15">
      <c r="A72" s="948"/>
      <c r="B72" s="948"/>
      <c r="C72" s="948"/>
      <c r="D72" s="948"/>
      <c r="E72" s="948"/>
      <c r="F72" s="948"/>
      <c r="G72" s="948"/>
      <c r="H72" s="948"/>
      <c r="I72" s="948"/>
      <c r="J72" s="948"/>
      <c r="K72" s="948"/>
      <c r="L72" s="948"/>
    </row>
    <row r="73" spans="1:12" ht="15">
      <c r="A73" s="948"/>
      <c r="B73" s="948"/>
      <c r="C73" s="948"/>
      <c r="D73" s="948"/>
      <c r="E73" s="948"/>
      <c r="F73" s="948"/>
      <c r="G73" s="948"/>
      <c r="H73" s="948"/>
      <c r="I73" s="948"/>
      <c r="J73" s="948"/>
      <c r="K73" s="948"/>
      <c r="L73" s="948"/>
    </row>
    <row r="74" spans="1:12" ht="15">
      <c r="A74" s="948"/>
      <c r="B74" s="948"/>
      <c r="C74" s="948"/>
      <c r="D74" s="948"/>
      <c r="E74" s="948"/>
      <c r="F74" s="948"/>
      <c r="G74" s="948"/>
      <c r="H74" s="948"/>
      <c r="I74" s="948"/>
      <c r="J74" s="948"/>
      <c r="K74" s="948"/>
      <c r="L74" s="948"/>
    </row>
    <row r="75" spans="1:12" ht="15">
      <c r="A75" s="948"/>
      <c r="B75" s="948"/>
      <c r="C75" s="948"/>
      <c r="D75" s="948"/>
      <c r="E75" s="948"/>
      <c r="F75" s="948"/>
      <c r="G75" s="948"/>
      <c r="H75" s="948"/>
      <c r="I75" s="948"/>
      <c r="J75" s="948"/>
      <c r="K75" s="948"/>
      <c r="L75" s="948"/>
    </row>
    <row r="76" spans="1:12" ht="15">
      <c r="A76" s="948"/>
      <c r="B76" s="948"/>
      <c r="C76" s="948"/>
      <c r="D76" s="948"/>
      <c r="E76" s="948"/>
      <c r="F76" s="948"/>
      <c r="G76" s="948"/>
      <c r="H76" s="948"/>
      <c r="I76" s="948"/>
      <c r="J76" s="948"/>
      <c r="K76" s="948"/>
      <c r="L76" s="948"/>
    </row>
    <row r="77" spans="1:12" ht="15">
      <c r="A77" s="948"/>
      <c r="B77" s="948"/>
      <c r="C77" s="948"/>
      <c r="D77" s="948"/>
      <c r="E77" s="948"/>
      <c r="F77" s="948"/>
      <c r="G77" s="948"/>
      <c r="H77" s="948"/>
      <c r="I77" s="948"/>
      <c r="J77" s="948"/>
      <c r="K77" s="948"/>
      <c r="L77" s="948"/>
    </row>
    <row r="78" spans="1:12" ht="15">
      <c r="A78" s="948"/>
      <c r="B78" s="948"/>
      <c r="C78" s="948"/>
      <c r="D78" s="948"/>
      <c r="E78" s="948"/>
      <c r="F78" s="948"/>
      <c r="G78" s="948"/>
      <c r="H78" s="948"/>
      <c r="I78" s="948"/>
      <c r="J78" s="948"/>
      <c r="K78" s="948"/>
      <c r="L78" s="948"/>
    </row>
    <row r="200" ht="15">
      <c r="C200" s="777" t="s">
        <v>63</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85" customWidth="1"/>
    <col min="2" max="2" width="8.28125" style="985" customWidth="1"/>
    <col min="3" max="10" width="12.7109375" style="985" customWidth="1"/>
    <col min="11" max="11" width="10.8515625" style="985" customWidth="1"/>
    <col min="12" max="12" width="22.421875" style="985" customWidth="1"/>
    <col min="13" max="256" width="10.8515625" style="985" customWidth="1"/>
    <col min="257" max="257" width="29.57421875" style="985" customWidth="1"/>
    <col min="258" max="258" width="8.28125" style="985" customWidth="1"/>
    <col min="259" max="266" width="12.7109375" style="985" customWidth="1"/>
    <col min="267" max="512" width="10.8515625" style="985" customWidth="1"/>
    <col min="513" max="513" width="29.57421875" style="985" customWidth="1"/>
    <col min="514" max="514" width="8.28125" style="985" customWidth="1"/>
    <col min="515" max="522" width="12.7109375" style="985" customWidth="1"/>
    <col min="523" max="768" width="10.8515625" style="985" customWidth="1"/>
    <col min="769" max="769" width="29.57421875" style="985" customWidth="1"/>
    <col min="770" max="770" width="8.28125" style="985" customWidth="1"/>
    <col min="771" max="778" width="12.7109375" style="985" customWidth="1"/>
    <col min="779" max="1024" width="10.8515625" style="985" customWidth="1"/>
    <col min="1025" max="1025" width="29.57421875" style="985" customWidth="1"/>
    <col min="1026" max="1026" width="8.28125" style="985" customWidth="1"/>
    <col min="1027" max="1034" width="12.7109375" style="985" customWidth="1"/>
    <col min="1035" max="1280" width="10.8515625" style="985" customWidth="1"/>
    <col min="1281" max="1281" width="29.57421875" style="985" customWidth="1"/>
    <col min="1282" max="1282" width="8.28125" style="985" customWidth="1"/>
    <col min="1283" max="1290" width="12.7109375" style="985" customWidth="1"/>
    <col min="1291" max="1536" width="10.8515625" style="985" customWidth="1"/>
    <col min="1537" max="1537" width="29.57421875" style="985" customWidth="1"/>
    <col min="1538" max="1538" width="8.28125" style="985" customWidth="1"/>
    <col min="1539" max="1546" width="12.7109375" style="985" customWidth="1"/>
    <col min="1547" max="1792" width="10.8515625" style="985" customWidth="1"/>
    <col min="1793" max="1793" width="29.57421875" style="985" customWidth="1"/>
    <col min="1794" max="1794" width="8.28125" style="985" customWidth="1"/>
    <col min="1795" max="1802" width="12.7109375" style="985" customWidth="1"/>
    <col min="1803" max="2048" width="10.8515625" style="985" customWidth="1"/>
    <col min="2049" max="2049" width="29.57421875" style="985" customWidth="1"/>
    <col min="2050" max="2050" width="8.28125" style="985" customWidth="1"/>
    <col min="2051" max="2058" width="12.7109375" style="985" customWidth="1"/>
    <col min="2059" max="2304" width="10.8515625" style="985" customWidth="1"/>
    <col min="2305" max="2305" width="29.57421875" style="985" customWidth="1"/>
    <col min="2306" max="2306" width="8.28125" style="985" customWidth="1"/>
    <col min="2307" max="2314" width="12.7109375" style="985" customWidth="1"/>
    <col min="2315" max="2560" width="10.8515625" style="985" customWidth="1"/>
    <col min="2561" max="2561" width="29.57421875" style="985" customWidth="1"/>
    <col min="2562" max="2562" width="8.28125" style="985" customWidth="1"/>
    <col min="2563" max="2570" width="12.7109375" style="985" customWidth="1"/>
    <col min="2571" max="2816" width="10.8515625" style="985" customWidth="1"/>
    <col min="2817" max="2817" width="29.57421875" style="985" customWidth="1"/>
    <col min="2818" max="2818" width="8.28125" style="985" customWidth="1"/>
    <col min="2819" max="2826" width="12.7109375" style="985" customWidth="1"/>
    <col min="2827" max="3072" width="10.8515625" style="985" customWidth="1"/>
    <col min="3073" max="3073" width="29.57421875" style="985" customWidth="1"/>
    <col min="3074" max="3074" width="8.28125" style="985" customWidth="1"/>
    <col min="3075" max="3082" width="12.7109375" style="985" customWidth="1"/>
    <col min="3083" max="3328" width="10.8515625" style="985" customWidth="1"/>
    <col min="3329" max="3329" width="29.57421875" style="985" customWidth="1"/>
    <col min="3330" max="3330" width="8.28125" style="985" customWidth="1"/>
    <col min="3331" max="3338" width="12.7109375" style="985" customWidth="1"/>
    <col min="3339" max="3584" width="10.8515625" style="985" customWidth="1"/>
    <col min="3585" max="3585" width="29.57421875" style="985" customWidth="1"/>
    <col min="3586" max="3586" width="8.28125" style="985" customWidth="1"/>
    <col min="3587" max="3594" width="12.7109375" style="985" customWidth="1"/>
    <col min="3595" max="3840" width="10.8515625" style="985" customWidth="1"/>
    <col min="3841" max="3841" width="29.57421875" style="985" customWidth="1"/>
    <col min="3842" max="3842" width="8.28125" style="985" customWidth="1"/>
    <col min="3843" max="3850" width="12.7109375" style="985" customWidth="1"/>
    <col min="3851" max="4096" width="10.8515625" style="985" customWidth="1"/>
    <col min="4097" max="4097" width="29.57421875" style="985" customWidth="1"/>
    <col min="4098" max="4098" width="8.28125" style="985" customWidth="1"/>
    <col min="4099" max="4106" width="12.7109375" style="985" customWidth="1"/>
    <col min="4107" max="4352" width="10.8515625" style="985" customWidth="1"/>
    <col min="4353" max="4353" width="29.57421875" style="985" customWidth="1"/>
    <col min="4354" max="4354" width="8.28125" style="985" customWidth="1"/>
    <col min="4355" max="4362" width="12.7109375" style="985" customWidth="1"/>
    <col min="4363" max="4608" width="10.8515625" style="985" customWidth="1"/>
    <col min="4609" max="4609" width="29.57421875" style="985" customWidth="1"/>
    <col min="4610" max="4610" width="8.28125" style="985" customWidth="1"/>
    <col min="4611" max="4618" width="12.7109375" style="985" customWidth="1"/>
    <col min="4619" max="4864" width="10.8515625" style="985" customWidth="1"/>
    <col min="4865" max="4865" width="29.57421875" style="985" customWidth="1"/>
    <col min="4866" max="4866" width="8.28125" style="985" customWidth="1"/>
    <col min="4867" max="4874" width="12.7109375" style="985" customWidth="1"/>
    <col min="4875" max="5120" width="10.8515625" style="985" customWidth="1"/>
    <col min="5121" max="5121" width="29.57421875" style="985" customWidth="1"/>
    <col min="5122" max="5122" width="8.28125" style="985" customWidth="1"/>
    <col min="5123" max="5130" width="12.7109375" style="985" customWidth="1"/>
    <col min="5131" max="5376" width="10.8515625" style="985" customWidth="1"/>
    <col min="5377" max="5377" width="29.57421875" style="985" customWidth="1"/>
    <col min="5378" max="5378" width="8.28125" style="985" customWidth="1"/>
    <col min="5379" max="5386" width="12.7109375" style="985" customWidth="1"/>
    <col min="5387" max="5632" width="10.8515625" style="985" customWidth="1"/>
    <col min="5633" max="5633" width="29.57421875" style="985" customWidth="1"/>
    <col min="5634" max="5634" width="8.28125" style="985" customWidth="1"/>
    <col min="5635" max="5642" width="12.7109375" style="985" customWidth="1"/>
    <col min="5643" max="5888" width="10.8515625" style="985" customWidth="1"/>
    <col min="5889" max="5889" width="29.57421875" style="985" customWidth="1"/>
    <col min="5890" max="5890" width="8.28125" style="985" customWidth="1"/>
    <col min="5891" max="5898" width="12.7109375" style="985" customWidth="1"/>
    <col min="5899" max="6144" width="10.8515625" style="985" customWidth="1"/>
    <col min="6145" max="6145" width="29.57421875" style="985" customWidth="1"/>
    <col min="6146" max="6146" width="8.28125" style="985" customWidth="1"/>
    <col min="6147" max="6154" width="12.7109375" style="985" customWidth="1"/>
    <col min="6155" max="6400" width="10.8515625" style="985" customWidth="1"/>
    <col min="6401" max="6401" width="29.57421875" style="985" customWidth="1"/>
    <col min="6402" max="6402" width="8.28125" style="985" customWidth="1"/>
    <col min="6403" max="6410" width="12.7109375" style="985" customWidth="1"/>
    <col min="6411" max="6656" width="10.8515625" style="985" customWidth="1"/>
    <col min="6657" max="6657" width="29.57421875" style="985" customWidth="1"/>
    <col min="6658" max="6658" width="8.28125" style="985" customWidth="1"/>
    <col min="6659" max="6666" width="12.7109375" style="985" customWidth="1"/>
    <col min="6667" max="6912" width="10.8515625" style="985" customWidth="1"/>
    <col min="6913" max="6913" width="29.57421875" style="985" customWidth="1"/>
    <col min="6914" max="6914" width="8.28125" style="985" customWidth="1"/>
    <col min="6915" max="6922" width="12.7109375" style="985" customWidth="1"/>
    <col min="6923" max="7168" width="10.8515625" style="985" customWidth="1"/>
    <col min="7169" max="7169" width="29.57421875" style="985" customWidth="1"/>
    <col min="7170" max="7170" width="8.28125" style="985" customWidth="1"/>
    <col min="7171" max="7178" width="12.7109375" style="985" customWidth="1"/>
    <col min="7179" max="7424" width="10.8515625" style="985" customWidth="1"/>
    <col min="7425" max="7425" width="29.57421875" style="985" customWidth="1"/>
    <col min="7426" max="7426" width="8.28125" style="985" customWidth="1"/>
    <col min="7427" max="7434" width="12.7109375" style="985" customWidth="1"/>
    <col min="7435" max="7680" width="10.8515625" style="985" customWidth="1"/>
    <col min="7681" max="7681" width="29.57421875" style="985" customWidth="1"/>
    <col min="7682" max="7682" width="8.28125" style="985" customWidth="1"/>
    <col min="7683" max="7690" width="12.7109375" style="985" customWidth="1"/>
    <col min="7691" max="7936" width="10.8515625" style="985" customWidth="1"/>
    <col min="7937" max="7937" width="29.57421875" style="985" customWidth="1"/>
    <col min="7938" max="7938" width="8.28125" style="985" customWidth="1"/>
    <col min="7939" max="7946" width="12.7109375" style="985" customWidth="1"/>
    <col min="7947" max="8192" width="10.8515625" style="985" customWidth="1"/>
    <col min="8193" max="8193" width="29.57421875" style="985" customWidth="1"/>
    <col min="8194" max="8194" width="8.28125" style="985" customWidth="1"/>
    <col min="8195" max="8202" width="12.7109375" style="985" customWidth="1"/>
    <col min="8203" max="8448" width="10.8515625" style="985" customWidth="1"/>
    <col min="8449" max="8449" width="29.57421875" style="985" customWidth="1"/>
    <col min="8450" max="8450" width="8.28125" style="985" customWidth="1"/>
    <col min="8451" max="8458" width="12.7109375" style="985" customWidth="1"/>
    <col min="8459" max="8704" width="10.8515625" style="985" customWidth="1"/>
    <col min="8705" max="8705" width="29.57421875" style="985" customWidth="1"/>
    <col min="8706" max="8706" width="8.28125" style="985" customWidth="1"/>
    <col min="8707" max="8714" width="12.7109375" style="985" customWidth="1"/>
    <col min="8715" max="8960" width="10.8515625" style="985" customWidth="1"/>
    <col min="8961" max="8961" width="29.57421875" style="985" customWidth="1"/>
    <col min="8962" max="8962" width="8.28125" style="985" customWidth="1"/>
    <col min="8963" max="8970" width="12.7109375" style="985" customWidth="1"/>
    <col min="8971" max="9216" width="10.8515625" style="985" customWidth="1"/>
    <col min="9217" max="9217" width="29.57421875" style="985" customWidth="1"/>
    <col min="9218" max="9218" width="8.28125" style="985" customWidth="1"/>
    <col min="9219" max="9226" width="12.7109375" style="985" customWidth="1"/>
    <col min="9227" max="9472" width="10.8515625" style="985" customWidth="1"/>
    <col min="9473" max="9473" width="29.57421875" style="985" customWidth="1"/>
    <col min="9474" max="9474" width="8.28125" style="985" customWidth="1"/>
    <col min="9475" max="9482" width="12.7109375" style="985" customWidth="1"/>
    <col min="9483" max="9728" width="10.8515625" style="985" customWidth="1"/>
    <col min="9729" max="9729" width="29.57421875" style="985" customWidth="1"/>
    <col min="9730" max="9730" width="8.28125" style="985" customWidth="1"/>
    <col min="9731" max="9738" width="12.7109375" style="985" customWidth="1"/>
    <col min="9739" max="9984" width="10.8515625" style="985" customWidth="1"/>
    <col min="9985" max="9985" width="29.57421875" style="985" customWidth="1"/>
    <col min="9986" max="9986" width="8.28125" style="985" customWidth="1"/>
    <col min="9987" max="9994" width="12.7109375" style="985" customWidth="1"/>
    <col min="9995" max="10240" width="10.8515625" style="985" customWidth="1"/>
    <col min="10241" max="10241" width="29.57421875" style="985" customWidth="1"/>
    <col min="10242" max="10242" width="8.28125" style="985" customWidth="1"/>
    <col min="10243" max="10250" width="12.7109375" style="985" customWidth="1"/>
    <col min="10251" max="10496" width="10.8515625" style="985" customWidth="1"/>
    <col min="10497" max="10497" width="29.57421875" style="985" customWidth="1"/>
    <col min="10498" max="10498" width="8.28125" style="985" customWidth="1"/>
    <col min="10499" max="10506" width="12.7109375" style="985" customWidth="1"/>
    <col min="10507" max="10752" width="10.8515625" style="985" customWidth="1"/>
    <col min="10753" max="10753" width="29.57421875" style="985" customWidth="1"/>
    <col min="10754" max="10754" width="8.28125" style="985" customWidth="1"/>
    <col min="10755" max="10762" width="12.7109375" style="985" customWidth="1"/>
    <col min="10763" max="11008" width="10.8515625" style="985" customWidth="1"/>
    <col min="11009" max="11009" width="29.57421875" style="985" customWidth="1"/>
    <col min="11010" max="11010" width="8.28125" style="985" customWidth="1"/>
    <col min="11011" max="11018" width="12.7109375" style="985" customWidth="1"/>
    <col min="11019" max="11264" width="10.8515625" style="985" customWidth="1"/>
    <col min="11265" max="11265" width="29.57421875" style="985" customWidth="1"/>
    <col min="11266" max="11266" width="8.28125" style="985" customWidth="1"/>
    <col min="11267" max="11274" width="12.7109375" style="985" customWidth="1"/>
    <col min="11275" max="11520" width="10.8515625" style="985" customWidth="1"/>
    <col min="11521" max="11521" width="29.57421875" style="985" customWidth="1"/>
    <col min="11522" max="11522" width="8.28125" style="985" customWidth="1"/>
    <col min="11523" max="11530" width="12.7109375" style="985" customWidth="1"/>
    <col min="11531" max="11776" width="10.8515625" style="985" customWidth="1"/>
    <col min="11777" max="11777" width="29.57421875" style="985" customWidth="1"/>
    <col min="11778" max="11778" width="8.28125" style="985" customWidth="1"/>
    <col min="11779" max="11786" width="12.7109375" style="985" customWidth="1"/>
    <col min="11787" max="12032" width="10.8515625" style="985" customWidth="1"/>
    <col min="12033" max="12033" width="29.57421875" style="985" customWidth="1"/>
    <col min="12034" max="12034" width="8.28125" style="985" customWidth="1"/>
    <col min="12035" max="12042" width="12.7109375" style="985" customWidth="1"/>
    <col min="12043" max="12288" width="10.8515625" style="985" customWidth="1"/>
    <col min="12289" max="12289" width="29.57421875" style="985" customWidth="1"/>
    <col min="12290" max="12290" width="8.28125" style="985" customWidth="1"/>
    <col min="12291" max="12298" width="12.7109375" style="985" customWidth="1"/>
    <col min="12299" max="12544" width="10.8515625" style="985" customWidth="1"/>
    <col min="12545" max="12545" width="29.57421875" style="985" customWidth="1"/>
    <col min="12546" max="12546" width="8.28125" style="985" customWidth="1"/>
    <col min="12547" max="12554" width="12.7109375" style="985" customWidth="1"/>
    <col min="12555" max="12800" width="10.8515625" style="985" customWidth="1"/>
    <col min="12801" max="12801" width="29.57421875" style="985" customWidth="1"/>
    <col min="12802" max="12802" width="8.28125" style="985" customWidth="1"/>
    <col min="12803" max="12810" width="12.7109375" style="985" customWidth="1"/>
    <col min="12811" max="13056" width="10.8515625" style="985" customWidth="1"/>
    <col min="13057" max="13057" width="29.57421875" style="985" customWidth="1"/>
    <col min="13058" max="13058" width="8.28125" style="985" customWidth="1"/>
    <col min="13059" max="13066" width="12.7109375" style="985" customWidth="1"/>
    <col min="13067" max="13312" width="10.8515625" style="985" customWidth="1"/>
    <col min="13313" max="13313" width="29.57421875" style="985" customWidth="1"/>
    <col min="13314" max="13314" width="8.28125" style="985" customWidth="1"/>
    <col min="13315" max="13322" width="12.7109375" style="985" customWidth="1"/>
    <col min="13323" max="13568" width="10.8515625" style="985" customWidth="1"/>
    <col min="13569" max="13569" width="29.57421875" style="985" customWidth="1"/>
    <col min="13570" max="13570" width="8.28125" style="985" customWidth="1"/>
    <col min="13571" max="13578" width="12.7109375" style="985" customWidth="1"/>
    <col min="13579" max="13824" width="10.8515625" style="985" customWidth="1"/>
    <col min="13825" max="13825" width="29.57421875" style="985" customWidth="1"/>
    <col min="13826" max="13826" width="8.28125" style="985" customWidth="1"/>
    <col min="13827" max="13834" width="12.7109375" style="985" customWidth="1"/>
    <col min="13835" max="14080" width="10.8515625" style="985" customWidth="1"/>
    <col min="14081" max="14081" width="29.57421875" style="985" customWidth="1"/>
    <col min="14082" max="14082" width="8.28125" style="985" customWidth="1"/>
    <col min="14083" max="14090" width="12.7109375" style="985" customWidth="1"/>
    <col min="14091" max="14336" width="10.8515625" style="985" customWidth="1"/>
    <col min="14337" max="14337" width="29.57421875" style="985" customWidth="1"/>
    <col min="14338" max="14338" width="8.28125" style="985" customWidth="1"/>
    <col min="14339" max="14346" width="12.7109375" style="985" customWidth="1"/>
    <col min="14347" max="14592" width="10.8515625" style="985" customWidth="1"/>
    <col min="14593" max="14593" width="29.57421875" style="985" customWidth="1"/>
    <col min="14594" max="14594" width="8.28125" style="985" customWidth="1"/>
    <col min="14595" max="14602" width="12.7109375" style="985" customWidth="1"/>
    <col min="14603" max="14848" width="10.8515625" style="985" customWidth="1"/>
    <col min="14849" max="14849" width="29.57421875" style="985" customWidth="1"/>
    <col min="14850" max="14850" width="8.28125" style="985" customWidth="1"/>
    <col min="14851" max="14858" width="12.7109375" style="985" customWidth="1"/>
    <col min="14859" max="15104" width="10.8515625" style="985" customWidth="1"/>
    <col min="15105" max="15105" width="29.57421875" style="985" customWidth="1"/>
    <col min="15106" max="15106" width="8.28125" style="985" customWidth="1"/>
    <col min="15107" max="15114" width="12.7109375" style="985" customWidth="1"/>
    <col min="15115" max="15360" width="10.8515625" style="985" customWidth="1"/>
    <col min="15361" max="15361" width="29.57421875" style="985" customWidth="1"/>
    <col min="15362" max="15362" width="8.28125" style="985" customWidth="1"/>
    <col min="15363" max="15370" width="12.7109375" style="985" customWidth="1"/>
    <col min="15371" max="15616" width="10.8515625" style="985" customWidth="1"/>
    <col min="15617" max="15617" width="29.57421875" style="985" customWidth="1"/>
    <col min="15618" max="15618" width="8.28125" style="985" customWidth="1"/>
    <col min="15619" max="15626" width="12.7109375" style="985" customWidth="1"/>
    <col min="15627" max="15872" width="10.8515625" style="985" customWidth="1"/>
    <col min="15873" max="15873" width="29.57421875" style="985" customWidth="1"/>
    <col min="15874" max="15874" width="8.28125" style="985" customWidth="1"/>
    <col min="15875" max="15882" width="12.7109375" style="985" customWidth="1"/>
    <col min="15883" max="16128" width="10.8515625" style="985" customWidth="1"/>
    <col min="16129" max="16129" width="29.57421875" style="985" customWidth="1"/>
    <col min="16130" max="16130" width="8.28125" style="985" customWidth="1"/>
    <col min="16131" max="16138" width="12.7109375" style="985" customWidth="1"/>
    <col min="16139" max="16384" width="10.8515625" style="985" customWidth="1"/>
  </cols>
  <sheetData>
    <row r="1" ht="15">
      <c r="A1" s="1193" t="s">
        <v>1053</v>
      </c>
    </row>
    <row r="2" spans="1:10" s="986" customFormat="1" ht="27.75">
      <c r="A2" s="1389" t="s">
        <v>937</v>
      </c>
      <c r="B2" s="1389"/>
      <c r="C2" s="1389"/>
      <c r="D2" s="1389"/>
      <c r="E2" s="1389"/>
      <c r="F2" s="1389"/>
      <c r="G2" s="1389"/>
      <c r="H2" s="1389"/>
      <c r="I2" s="1389"/>
      <c r="J2" s="1389"/>
    </row>
    <row r="3" spans="1:12" s="987" customFormat="1" ht="26.25">
      <c r="A3" s="1390" t="s">
        <v>938</v>
      </c>
      <c r="B3" s="1390"/>
      <c r="C3" s="1390"/>
      <c r="D3" s="1390"/>
      <c r="E3" s="1390"/>
      <c r="F3" s="1390"/>
      <c r="G3" s="1390"/>
      <c r="H3" s="1390"/>
      <c r="I3" s="1390"/>
      <c r="J3" s="1390"/>
      <c r="L3" s="988"/>
    </row>
    <row r="4" spans="1:10" ht="21.75" customHeight="1">
      <c r="A4" s="1391" t="s">
        <v>939</v>
      </c>
      <c r="B4" s="1391"/>
      <c r="C4" s="1391"/>
      <c r="D4" s="1391"/>
      <c r="E4" s="1391"/>
      <c r="F4" s="1391"/>
      <c r="G4" s="1391"/>
      <c r="H4" s="1391"/>
      <c r="I4" s="1391"/>
      <c r="J4" s="1391"/>
    </row>
    <row r="5" ht="15.75" thickBot="1"/>
    <row r="6" spans="1:10" ht="20.25" customHeight="1">
      <c r="A6" s="1392"/>
      <c r="B6" s="989"/>
      <c r="C6" s="1394" t="s">
        <v>940</v>
      </c>
      <c r="D6" s="1394"/>
      <c r="E6" s="1394"/>
      <c r="F6" s="1394"/>
      <c r="G6" s="1394"/>
      <c r="H6" s="1394"/>
      <c r="I6" s="1394"/>
      <c r="J6" s="1395" t="s">
        <v>100</v>
      </c>
    </row>
    <row r="7" spans="1:10" ht="33.75" customHeight="1">
      <c r="A7" s="1393"/>
      <c r="B7" s="990"/>
      <c r="C7" s="991" t="s">
        <v>941</v>
      </c>
      <c r="D7" s="992" t="s">
        <v>942</v>
      </c>
      <c r="E7" s="993" t="s">
        <v>896</v>
      </c>
      <c r="F7" s="993" t="s">
        <v>897</v>
      </c>
      <c r="G7" s="993" t="s">
        <v>46</v>
      </c>
      <c r="H7" s="993" t="s">
        <v>943</v>
      </c>
      <c r="I7" s="993" t="s">
        <v>944</v>
      </c>
      <c r="J7" s="1396"/>
    </row>
    <row r="8" spans="1:10" ht="3" customHeight="1">
      <c r="A8" s="994"/>
      <c r="B8" s="994"/>
      <c r="C8" s="995"/>
      <c r="D8" s="996"/>
      <c r="E8" s="996"/>
      <c r="J8" s="997"/>
    </row>
    <row r="9" spans="1:11" s="1003" customFormat="1" ht="24.95" customHeight="1">
      <c r="A9" s="998" t="s">
        <v>28</v>
      </c>
      <c r="B9" s="999"/>
      <c r="C9" s="1000" t="s">
        <v>39</v>
      </c>
      <c r="D9" s="1000" t="s">
        <v>39</v>
      </c>
      <c r="E9" s="1000">
        <v>141.27</v>
      </c>
      <c r="F9" s="1000">
        <v>7542.468</v>
      </c>
      <c r="G9" s="1000">
        <v>4623.554</v>
      </c>
      <c r="H9" s="1000">
        <v>194325.446</v>
      </c>
      <c r="I9" s="1000" t="s">
        <v>39</v>
      </c>
      <c r="J9" s="1001">
        <v>206632.738</v>
      </c>
      <c r="K9" s="1002"/>
    </row>
    <row r="10" spans="1:11" s="1003" customFormat="1" ht="24.95" customHeight="1">
      <c r="A10" s="998" t="s">
        <v>29</v>
      </c>
      <c r="B10" s="999"/>
      <c r="C10" s="1000" t="s">
        <v>39</v>
      </c>
      <c r="D10" s="1000" t="s">
        <v>39</v>
      </c>
      <c r="E10" s="1000" t="s">
        <v>39</v>
      </c>
      <c r="F10" s="1000">
        <v>5354.58</v>
      </c>
      <c r="G10" s="1000">
        <v>13200.432</v>
      </c>
      <c r="H10" s="1000">
        <v>884.091</v>
      </c>
      <c r="I10" s="1000" t="s">
        <v>39</v>
      </c>
      <c r="J10" s="1001">
        <v>19439.103000000003</v>
      </c>
      <c r="K10" s="1002"/>
    </row>
    <row r="11" spans="1:11" s="1003" customFormat="1" ht="24.95" customHeight="1">
      <c r="A11" s="998" t="s">
        <v>30</v>
      </c>
      <c r="B11" s="999"/>
      <c r="C11" s="1000" t="s">
        <v>39</v>
      </c>
      <c r="D11" s="1000" t="s">
        <v>39</v>
      </c>
      <c r="E11" s="1000">
        <v>6.042</v>
      </c>
      <c r="F11" s="1000">
        <v>10032.764</v>
      </c>
      <c r="G11" s="1000">
        <v>4247.449</v>
      </c>
      <c r="H11" s="1000">
        <v>2713.734</v>
      </c>
      <c r="I11" s="1000" t="s">
        <v>39</v>
      </c>
      <c r="J11" s="1001">
        <v>16999.988999999998</v>
      </c>
      <c r="K11" s="1002"/>
    </row>
    <row r="12" spans="1:11" s="1003" customFormat="1" ht="24.95" customHeight="1">
      <c r="A12" s="998" t="s">
        <v>31</v>
      </c>
      <c r="B12" s="999"/>
      <c r="C12" s="1000" t="s">
        <v>39</v>
      </c>
      <c r="D12" s="1000" t="s">
        <v>39</v>
      </c>
      <c r="E12" s="1000" t="s">
        <v>39</v>
      </c>
      <c r="F12" s="1000">
        <v>81.384</v>
      </c>
      <c r="G12" s="1000">
        <v>263.661</v>
      </c>
      <c r="H12" s="1000">
        <v>5650.726</v>
      </c>
      <c r="I12" s="1000" t="s">
        <v>39</v>
      </c>
      <c r="J12" s="1001">
        <v>5995.771</v>
      </c>
      <c r="K12" s="1002"/>
    </row>
    <row r="13" spans="1:11" s="1003" customFormat="1" ht="24.95" customHeight="1">
      <c r="A13" s="998" t="s">
        <v>32</v>
      </c>
      <c r="B13" s="999"/>
      <c r="C13" s="1000" t="s">
        <v>39</v>
      </c>
      <c r="D13" s="1000" t="s">
        <v>39</v>
      </c>
      <c r="E13" s="1000" t="s">
        <v>39</v>
      </c>
      <c r="F13" s="1000">
        <v>374.247</v>
      </c>
      <c r="G13" s="1000">
        <v>219.06</v>
      </c>
      <c r="H13" s="1000">
        <v>629.372</v>
      </c>
      <c r="I13" s="1000" t="s">
        <v>39</v>
      </c>
      <c r="J13" s="1001">
        <v>1222.679</v>
      </c>
      <c r="K13" s="1002"/>
    </row>
    <row r="14" spans="1:11" s="1003" customFormat="1" ht="24.95" customHeight="1">
      <c r="A14" s="998" t="s">
        <v>33</v>
      </c>
      <c r="B14" s="999"/>
      <c r="C14" s="1000" t="s">
        <v>39</v>
      </c>
      <c r="D14" s="1000" t="s">
        <v>39</v>
      </c>
      <c r="E14" s="1000" t="s">
        <v>39</v>
      </c>
      <c r="F14" s="1000" t="s">
        <v>39</v>
      </c>
      <c r="G14" s="1000" t="s">
        <v>39</v>
      </c>
      <c r="H14" s="1000">
        <v>36354.497</v>
      </c>
      <c r="I14" s="1000" t="s">
        <v>39</v>
      </c>
      <c r="J14" s="1001">
        <v>36354.497</v>
      </c>
      <c r="K14" s="1002"/>
    </row>
    <row r="15" spans="1:11" s="1003" customFormat="1" ht="24.95" customHeight="1">
      <c r="A15" s="998" t="s">
        <v>34</v>
      </c>
      <c r="B15" s="999"/>
      <c r="C15" s="1000" t="s">
        <v>39</v>
      </c>
      <c r="D15" s="1000" t="s">
        <v>39</v>
      </c>
      <c r="E15" s="1000" t="s">
        <v>39</v>
      </c>
      <c r="F15" s="1000" t="s">
        <v>39</v>
      </c>
      <c r="G15" s="1000" t="s">
        <v>39</v>
      </c>
      <c r="H15" s="1000" t="s">
        <v>39</v>
      </c>
      <c r="I15" s="1000" t="s">
        <v>39</v>
      </c>
      <c r="J15" s="1001" t="s">
        <v>39</v>
      </c>
      <c r="K15" s="1002"/>
    </row>
    <row r="16" spans="1:11" s="1003" customFormat="1" ht="24.95" customHeight="1">
      <c r="A16" s="998" t="s">
        <v>35</v>
      </c>
      <c r="B16" s="999"/>
      <c r="C16" s="1000" t="s">
        <v>39</v>
      </c>
      <c r="D16" s="1000" t="s">
        <v>39</v>
      </c>
      <c r="E16" s="1000" t="s">
        <v>39</v>
      </c>
      <c r="F16" s="1000">
        <v>595.931</v>
      </c>
      <c r="G16" s="1000">
        <v>40.795</v>
      </c>
      <c r="H16" s="1000">
        <v>1729.202</v>
      </c>
      <c r="I16" s="1000" t="s">
        <v>39</v>
      </c>
      <c r="J16" s="1001">
        <v>2365.928</v>
      </c>
      <c r="K16" s="1002"/>
    </row>
    <row r="17" spans="1:11" s="1003" customFormat="1" ht="24.95" customHeight="1">
      <c r="A17" s="998" t="s">
        <v>36</v>
      </c>
      <c r="B17" s="999"/>
      <c r="C17" s="1000" t="s">
        <v>39</v>
      </c>
      <c r="D17" s="1000" t="s">
        <v>39</v>
      </c>
      <c r="E17" s="1000" t="s">
        <v>39</v>
      </c>
      <c r="F17" s="1000">
        <v>859.167</v>
      </c>
      <c r="G17" s="1000">
        <v>571.317</v>
      </c>
      <c r="H17" s="1000">
        <v>383.554</v>
      </c>
      <c r="I17" s="1000" t="s">
        <v>39</v>
      </c>
      <c r="J17" s="1001">
        <v>1814.038</v>
      </c>
      <c r="K17" s="1002"/>
    </row>
    <row r="18" spans="1:11" s="1003" customFormat="1" ht="24.95" customHeight="1">
      <c r="A18" s="998" t="s">
        <v>37</v>
      </c>
      <c r="B18" s="999"/>
      <c r="C18" s="1000" t="s">
        <v>39</v>
      </c>
      <c r="D18" s="1000" t="s">
        <v>39</v>
      </c>
      <c r="E18" s="1000" t="s">
        <v>39</v>
      </c>
      <c r="F18" s="1000">
        <v>1981.093</v>
      </c>
      <c r="G18" s="1000">
        <v>897.799</v>
      </c>
      <c r="H18" s="1000">
        <v>307.032</v>
      </c>
      <c r="I18" s="1000" t="s">
        <v>39</v>
      </c>
      <c r="J18" s="1001">
        <v>3185.924</v>
      </c>
      <c r="K18" s="1002"/>
    </row>
    <row r="19" spans="1:11" s="1006" customFormat="1" ht="30.75" customHeight="1" thickBot="1">
      <c r="A19" s="1004" t="s">
        <v>945</v>
      </c>
      <c r="B19" s="1004"/>
      <c r="C19" s="1005" t="s">
        <v>39</v>
      </c>
      <c r="D19" s="1005" t="s">
        <v>39</v>
      </c>
      <c r="E19" s="1005">
        <v>147.312</v>
      </c>
      <c r="F19" s="1005">
        <v>26821.634</v>
      </c>
      <c r="G19" s="1005">
        <v>24064.067</v>
      </c>
      <c r="H19" s="1005">
        <v>242977.65399999998</v>
      </c>
      <c r="I19" s="1005" t="s">
        <v>39</v>
      </c>
      <c r="J19" s="1005">
        <v>294010.667</v>
      </c>
      <c r="K19" s="1002"/>
    </row>
    <row r="20" s="1003" customFormat="1" ht="15" customHeight="1">
      <c r="A20" s="1007" t="s">
        <v>946</v>
      </c>
    </row>
    <row r="21" ht="15">
      <c r="A21" s="82"/>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7109375" style="5" customWidth="1"/>
    <col min="4" max="4" width="20.7109375" style="5" customWidth="1"/>
    <col min="5" max="5" width="4.28125" style="5" customWidth="1"/>
    <col min="6" max="8" width="19.7109375" style="5" customWidth="1"/>
    <col min="9" max="256" width="10.8515625" style="5" customWidth="1"/>
    <col min="257" max="257" width="31.00390625" style="5" customWidth="1"/>
    <col min="258" max="259" width="19.7109375" style="5" customWidth="1"/>
    <col min="260" max="260" width="20.7109375" style="5" customWidth="1"/>
    <col min="261" max="261" width="4.28125" style="5" customWidth="1"/>
    <col min="262" max="264" width="19.7109375" style="5" customWidth="1"/>
    <col min="265" max="512" width="10.8515625" style="5" customWidth="1"/>
    <col min="513" max="513" width="31.00390625" style="5" customWidth="1"/>
    <col min="514" max="515" width="19.7109375" style="5" customWidth="1"/>
    <col min="516" max="516" width="20.7109375" style="5" customWidth="1"/>
    <col min="517" max="517" width="4.28125" style="5" customWidth="1"/>
    <col min="518" max="520" width="19.7109375" style="5" customWidth="1"/>
    <col min="521" max="768" width="10.8515625" style="5" customWidth="1"/>
    <col min="769" max="769" width="31.00390625" style="5" customWidth="1"/>
    <col min="770" max="771" width="19.7109375" style="5" customWidth="1"/>
    <col min="772" max="772" width="20.7109375" style="5" customWidth="1"/>
    <col min="773" max="773" width="4.28125" style="5" customWidth="1"/>
    <col min="774" max="776" width="19.7109375" style="5" customWidth="1"/>
    <col min="777" max="1024" width="10.8515625" style="5" customWidth="1"/>
    <col min="1025" max="1025" width="31.00390625" style="5" customWidth="1"/>
    <col min="1026" max="1027" width="19.7109375" style="5" customWidth="1"/>
    <col min="1028" max="1028" width="20.7109375" style="5" customWidth="1"/>
    <col min="1029" max="1029" width="4.28125" style="5" customWidth="1"/>
    <col min="1030" max="1032" width="19.7109375" style="5" customWidth="1"/>
    <col min="1033" max="1280" width="10.8515625" style="5" customWidth="1"/>
    <col min="1281" max="1281" width="31.00390625" style="5" customWidth="1"/>
    <col min="1282" max="1283" width="19.7109375" style="5" customWidth="1"/>
    <col min="1284" max="1284" width="20.7109375" style="5" customWidth="1"/>
    <col min="1285" max="1285" width="4.28125" style="5" customWidth="1"/>
    <col min="1286" max="1288" width="19.7109375" style="5" customWidth="1"/>
    <col min="1289" max="1536" width="10.8515625" style="5" customWidth="1"/>
    <col min="1537" max="1537" width="31.00390625" style="5" customWidth="1"/>
    <col min="1538" max="1539" width="19.7109375" style="5" customWidth="1"/>
    <col min="1540" max="1540" width="20.7109375" style="5" customWidth="1"/>
    <col min="1541" max="1541" width="4.28125" style="5" customWidth="1"/>
    <col min="1542" max="1544" width="19.7109375" style="5" customWidth="1"/>
    <col min="1545" max="1792" width="10.8515625" style="5" customWidth="1"/>
    <col min="1793" max="1793" width="31.00390625" style="5" customWidth="1"/>
    <col min="1794" max="1795" width="19.7109375" style="5" customWidth="1"/>
    <col min="1796" max="1796" width="20.7109375" style="5" customWidth="1"/>
    <col min="1797" max="1797" width="4.28125" style="5" customWidth="1"/>
    <col min="1798" max="1800" width="19.7109375" style="5" customWidth="1"/>
    <col min="1801" max="2048" width="10.8515625" style="5" customWidth="1"/>
    <col min="2049" max="2049" width="31.00390625" style="5" customWidth="1"/>
    <col min="2050" max="2051" width="19.7109375" style="5" customWidth="1"/>
    <col min="2052" max="2052" width="20.7109375" style="5" customWidth="1"/>
    <col min="2053" max="2053" width="4.28125" style="5" customWidth="1"/>
    <col min="2054" max="2056" width="19.7109375" style="5" customWidth="1"/>
    <col min="2057" max="2304" width="10.8515625" style="5" customWidth="1"/>
    <col min="2305" max="2305" width="31.00390625" style="5" customWidth="1"/>
    <col min="2306" max="2307" width="19.7109375" style="5" customWidth="1"/>
    <col min="2308" max="2308" width="20.7109375" style="5" customWidth="1"/>
    <col min="2309" max="2309" width="4.28125" style="5" customWidth="1"/>
    <col min="2310" max="2312" width="19.7109375" style="5" customWidth="1"/>
    <col min="2313" max="2560" width="10.8515625" style="5" customWidth="1"/>
    <col min="2561" max="2561" width="31.00390625" style="5" customWidth="1"/>
    <col min="2562" max="2563" width="19.7109375" style="5" customWidth="1"/>
    <col min="2564" max="2564" width="20.7109375" style="5" customWidth="1"/>
    <col min="2565" max="2565" width="4.28125" style="5" customWidth="1"/>
    <col min="2566" max="2568" width="19.7109375" style="5" customWidth="1"/>
    <col min="2569" max="2816" width="10.8515625" style="5" customWidth="1"/>
    <col min="2817" max="2817" width="31.00390625" style="5" customWidth="1"/>
    <col min="2818" max="2819" width="19.7109375" style="5" customWidth="1"/>
    <col min="2820" max="2820" width="20.7109375" style="5" customWidth="1"/>
    <col min="2821" max="2821" width="4.28125" style="5" customWidth="1"/>
    <col min="2822" max="2824" width="19.7109375" style="5" customWidth="1"/>
    <col min="2825" max="3072" width="10.8515625" style="5" customWidth="1"/>
    <col min="3073" max="3073" width="31.00390625" style="5" customWidth="1"/>
    <col min="3074" max="3075" width="19.7109375" style="5" customWidth="1"/>
    <col min="3076" max="3076" width="20.7109375" style="5" customWidth="1"/>
    <col min="3077" max="3077" width="4.28125" style="5" customWidth="1"/>
    <col min="3078" max="3080" width="19.7109375" style="5" customWidth="1"/>
    <col min="3081" max="3328" width="10.8515625" style="5" customWidth="1"/>
    <col min="3329" max="3329" width="31.00390625" style="5" customWidth="1"/>
    <col min="3330" max="3331" width="19.7109375" style="5" customWidth="1"/>
    <col min="3332" max="3332" width="20.7109375" style="5" customWidth="1"/>
    <col min="3333" max="3333" width="4.28125" style="5" customWidth="1"/>
    <col min="3334" max="3336" width="19.7109375" style="5" customWidth="1"/>
    <col min="3337" max="3584" width="10.8515625" style="5" customWidth="1"/>
    <col min="3585" max="3585" width="31.00390625" style="5" customWidth="1"/>
    <col min="3586" max="3587" width="19.7109375" style="5" customWidth="1"/>
    <col min="3588" max="3588" width="20.7109375" style="5" customWidth="1"/>
    <col min="3589" max="3589" width="4.28125" style="5" customWidth="1"/>
    <col min="3590" max="3592" width="19.7109375" style="5" customWidth="1"/>
    <col min="3593" max="3840" width="10.8515625" style="5" customWidth="1"/>
    <col min="3841" max="3841" width="31.00390625" style="5" customWidth="1"/>
    <col min="3842" max="3843" width="19.7109375" style="5" customWidth="1"/>
    <col min="3844" max="3844" width="20.7109375" style="5" customWidth="1"/>
    <col min="3845" max="3845" width="4.28125" style="5" customWidth="1"/>
    <col min="3846" max="3848" width="19.7109375" style="5" customWidth="1"/>
    <col min="3849" max="4096" width="10.8515625" style="5" customWidth="1"/>
    <col min="4097" max="4097" width="31.00390625" style="5" customWidth="1"/>
    <col min="4098" max="4099" width="19.7109375" style="5" customWidth="1"/>
    <col min="4100" max="4100" width="20.7109375" style="5" customWidth="1"/>
    <col min="4101" max="4101" width="4.28125" style="5" customWidth="1"/>
    <col min="4102" max="4104" width="19.7109375" style="5" customWidth="1"/>
    <col min="4105" max="4352" width="10.8515625" style="5" customWidth="1"/>
    <col min="4353" max="4353" width="31.00390625" style="5" customWidth="1"/>
    <col min="4354" max="4355" width="19.7109375" style="5" customWidth="1"/>
    <col min="4356" max="4356" width="20.7109375" style="5" customWidth="1"/>
    <col min="4357" max="4357" width="4.28125" style="5" customWidth="1"/>
    <col min="4358" max="4360" width="19.7109375" style="5" customWidth="1"/>
    <col min="4361" max="4608" width="10.8515625" style="5" customWidth="1"/>
    <col min="4609" max="4609" width="31.00390625" style="5" customWidth="1"/>
    <col min="4610" max="4611" width="19.7109375" style="5" customWidth="1"/>
    <col min="4612" max="4612" width="20.7109375" style="5" customWidth="1"/>
    <col min="4613" max="4613" width="4.28125" style="5" customWidth="1"/>
    <col min="4614" max="4616" width="19.7109375" style="5" customWidth="1"/>
    <col min="4617" max="4864" width="10.8515625" style="5" customWidth="1"/>
    <col min="4865" max="4865" width="31.00390625" style="5" customWidth="1"/>
    <col min="4866" max="4867" width="19.7109375" style="5" customWidth="1"/>
    <col min="4868" max="4868" width="20.7109375" style="5" customWidth="1"/>
    <col min="4869" max="4869" width="4.28125" style="5" customWidth="1"/>
    <col min="4870" max="4872" width="19.7109375" style="5" customWidth="1"/>
    <col min="4873" max="5120" width="10.8515625" style="5" customWidth="1"/>
    <col min="5121" max="5121" width="31.00390625" style="5" customWidth="1"/>
    <col min="5122" max="5123" width="19.7109375" style="5" customWidth="1"/>
    <col min="5124" max="5124" width="20.7109375" style="5" customWidth="1"/>
    <col min="5125" max="5125" width="4.28125" style="5" customWidth="1"/>
    <col min="5126" max="5128" width="19.7109375" style="5" customWidth="1"/>
    <col min="5129" max="5376" width="10.8515625" style="5" customWidth="1"/>
    <col min="5377" max="5377" width="31.00390625" style="5" customWidth="1"/>
    <col min="5378" max="5379" width="19.7109375" style="5" customWidth="1"/>
    <col min="5380" max="5380" width="20.7109375" style="5" customWidth="1"/>
    <col min="5381" max="5381" width="4.28125" style="5" customWidth="1"/>
    <col min="5382" max="5384" width="19.7109375" style="5" customWidth="1"/>
    <col min="5385" max="5632" width="10.8515625" style="5" customWidth="1"/>
    <col min="5633" max="5633" width="31.00390625" style="5" customWidth="1"/>
    <col min="5634" max="5635" width="19.7109375" style="5" customWidth="1"/>
    <col min="5636" max="5636" width="20.7109375" style="5" customWidth="1"/>
    <col min="5637" max="5637" width="4.28125" style="5" customWidth="1"/>
    <col min="5638" max="5640" width="19.7109375" style="5" customWidth="1"/>
    <col min="5641" max="5888" width="10.8515625" style="5" customWidth="1"/>
    <col min="5889" max="5889" width="31.00390625" style="5" customWidth="1"/>
    <col min="5890" max="5891" width="19.7109375" style="5" customWidth="1"/>
    <col min="5892" max="5892" width="20.7109375" style="5" customWidth="1"/>
    <col min="5893" max="5893" width="4.28125" style="5" customWidth="1"/>
    <col min="5894" max="5896" width="19.7109375" style="5" customWidth="1"/>
    <col min="5897" max="6144" width="10.8515625" style="5" customWidth="1"/>
    <col min="6145" max="6145" width="31.00390625" style="5" customWidth="1"/>
    <col min="6146" max="6147" width="19.7109375" style="5" customWidth="1"/>
    <col min="6148" max="6148" width="20.7109375" style="5" customWidth="1"/>
    <col min="6149" max="6149" width="4.28125" style="5" customWidth="1"/>
    <col min="6150" max="6152" width="19.7109375" style="5" customWidth="1"/>
    <col min="6153" max="6400" width="10.8515625" style="5" customWidth="1"/>
    <col min="6401" max="6401" width="31.00390625" style="5" customWidth="1"/>
    <col min="6402" max="6403" width="19.7109375" style="5" customWidth="1"/>
    <col min="6404" max="6404" width="20.7109375" style="5" customWidth="1"/>
    <col min="6405" max="6405" width="4.28125" style="5" customWidth="1"/>
    <col min="6406" max="6408" width="19.7109375" style="5" customWidth="1"/>
    <col min="6409" max="6656" width="10.8515625" style="5" customWidth="1"/>
    <col min="6657" max="6657" width="31.00390625" style="5" customWidth="1"/>
    <col min="6658" max="6659" width="19.7109375" style="5" customWidth="1"/>
    <col min="6660" max="6660" width="20.7109375" style="5" customWidth="1"/>
    <col min="6661" max="6661" width="4.28125" style="5" customWidth="1"/>
    <col min="6662" max="6664" width="19.7109375" style="5" customWidth="1"/>
    <col min="6665" max="6912" width="10.8515625" style="5" customWidth="1"/>
    <col min="6913" max="6913" width="31.00390625" style="5" customWidth="1"/>
    <col min="6914" max="6915" width="19.7109375" style="5" customWidth="1"/>
    <col min="6916" max="6916" width="20.7109375" style="5" customWidth="1"/>
    <col min="6917" max="6917" width="4.28125" style="5" customWidth="1"/>
    <col min="6918" max="6920" width="19.7109375" style="5" customWidth="1"/>
    <col min="6921" max="7168" width="10.8515625" style="5" customWidth="1"/>
    <col min="7169" max="7169" width="31.00390625" style="5" customWidth="1"/>
    <col min="7170" max="7171" width="19.7109375" style="5" customWidth="1"/>
    <col min="7172" max="7172" width="20.7109375" style="5" customWidth="1"/>
    <col min="7173" max="7173" width="4.28125" style="5" customWidth="1"/>
    <col min="7174" max="7176" width="19.7109375" style="5" customWidth="1"/>
    <col min="7177" max="7424" width="10.8515625" style="5" customWidth="1"/>
    <col min="7425" max="7425" width="31.00390625" style="5" customWidth="1"/>
    <col min="7426" max="7427" width="19.7109375" style="5" customWidth="1"/>
    <col min="7428" max="7428" width="20.7109375" style="5" customWidth="1"/>
    <col min="7429" max="7429" width="4.28125" style="5" customWidth="1"/>
    <col min="7430" max="7432" width="19.7109375" style="5" customWidth="1"/>
    <col min="7433" max="7680" width="10.8515625" style="5" customWidth="1"/>
    <col min="7681" max="7681" width="31.00390625" style="5" customWidth="1"/>
    <col min="7682" max="7683" width="19.7109375" style="5" customWidth="1"/>
    <col min="7684" max="7684" width="20.7109375" style="5" customWidth="1"/>
    <col min="7685" max="7685" width="4.28125" style="5" customWidth="1"/>
    <col min="7686" max="7688" width="19.7109375" style="5" customWidth="1"/>
    <col min="7689" max="7936" width="10.8515625" style="5" customWidth="1"/>
    <col min="7937" max="7937" width="31.00390625" style="5" customWidth="1"/>
    <col min="7938" max="7939" width="19.7109375" style="5" customWidth="1"/>
    <col min="7940" max="7940" width="20.7109375" style="5" customWidth="1"/>
    <col min="7941" max="7941" width="4.28125" style="5" customWidth="1"/>
    <col min="7942" max="7944" width="19.7109375" style="5" customWidth="1"/>
    <col min="7945" max="8192" width="10.8515625" style="5" customWidth="1"/>
    <col min="8193" max="8193" width="31.00390625" style="5" customWidth="1"/>
    <col min="8194" max="8195" width="19.7109375" style="5" customWidth="1"/>
    <col min="8196" max="8196" width="20.7109375" style="5" customWidth="1"/>
    <col min="8197" max="8197" width="4.28125" style="5" customWidth="1"/>
    <col min="8198" max="8200" width="19.7109375" style="5" customWidth="1"/>
    <col min="8201" max="8448" width="10.8515625" style="5" customWidth="1"/>
    <col min="8449" max="8449" width="31.00390625" style="5" customWidth="1"/>
    <col min="8450" max="8451" width="19.7109375" style="5" customWidth="1"/>
    <col min="8452" max="8452" width="20.7109375" style="5" customWidth="1"/>
    <col min="8453" max="8453" width="4.28125" style="5" customWidth="1"/>
    <col min="8454" max="8456" width="19.7109375" style="5" customWidth="1"/>
    <col min="8457" max="8704" width="10.8515625" style="5" customWidth="1"/>
    <col min="8705" max="8705" width="31.00390625" style="5" customWidth="1"/>
    <col min="8706" max="8707" width="19.7109375" style="5" customWidth="1"/>
    <col min="8708" max="8708" width="20.7109375" style="5" customWidth="1"/>
    <col min="8709" max="8709" width="4.28125" style="5" customWidth="1"/>
    <col min="8710" max="8712" width="19.7109375" style="5" customWidth="1"/>
    <col min="8713" max="8960" width="10.8515625" style="5" customWidth="1"/>
    <col min="8961" max="8961" width="31.00390625" style="5" customWidth="1"/>
    <col min="8962" max="8963" width="19.7109375" style="5" customWidth="1"/>
    <col min="8964" max="8964" width="20.7109375" style="5" customWidth="1"/>
    <col min="8965" max="8965" width="4.28125" style="5" customWidth="1"/>
    <col min="8966" max="8968" width="19.7109375" style="5" customWidth="1"/>
    <col min="8969" max="9216" width="10.8515625" style="5" customWidth="1"/>
    <col min="9217" max="9217" width="31.00390625" style="5" customWidth="1"/>
    <col min="9218" max="9219" width="19.7109375" style="5" customWidth="1"/>
    <col min="9220" max="9220" width="20.7109375" style="5" customWidth="1"/>
    <col min="9221" max="9221" width="4.28125" style="5" customWidth="1"/>
    <col min="9222" max="9224" width="19.7109375" style="5" customWidth="1"/>
    <col min="9225" max="9472" width="10.8515625" style="5" customWidth="1"/>
    <col min="9473" max="9473" width="31.00390625" style="5" customWidth="1"/>
    <col min="9474" max="9475" width="19.7109375" style="5" customWidth="1"/>
    <col min="9476" max="9476" width="20.7109375" style="5" customWidth="1"/>
    <col min="9477" max="9477" width="4.28125" style="5" customWidth="1"/>
    <col min="9478" max="9480" width="19.7109375" style="5" customWidth="1"/>
    <col min="9481" max="9728" width="10.8515625" style="5" customWidth="1"/>
    <col min="9729" max="9729" width="31.00390625" style="5" customWidth="1"/>
    <col min="9730" max="9731" width="19.7109375" style="5" customWidth="1"/>
    <col min="9732" max="9732" width="20.7109375" style="5" customWidth="1"/>
    <col min="9733" max="9733" width="4.28125" style="5" customWidth="1"/>
    <col min="9734" max="9736" width="19.7109375" style="5" customWidth="1"/>
    <col min="9737" max="9984" width="10.8515625" style="5" customWidth="1"/>
    <col min="9985" max="9985" width="31.00390625" style="5" customWidth="1"/>
    <col min="9986" max="9987" width="19.7109375" style="5" customWidth="1"/>
    <col min="9988" max="9988" width="20.7109375" style="5" customWidth="1"/>
    <col min="9989" max="9989" width="4.28125" style="5" customWidth="1"/>
    <col min="9990" max="9992" width="19.7109375" style="5" customWidth="1"/>
    <col min="9993" max="10240" width="10.8515625" style="5" customWidth="1"/>
    <col min="10241" max="10241" width="31.00390625" style="5" customWidth="1"/>
    <col min="10242" max="10243" width="19.7109375" style="5" customWidth="1"/>
    <col min="10244" max="10244" width="20.7109375" style="5" customWidth="1"/>
    <col min="10245" max="10245" width="4.28125" style="5" customWidth="1"/>
    <col min="10246" max="10248" width="19.7109375" style="5" customWidth="1"/>
    <col min="10249" max="10496" width="10.8515625" style="5" customWidth="1"/>
    <col min="10497" max="10497" width="31.00390625" style="5" customWidth="1"/>
    <col min="10498" max="10499" width="19.7109375" style="5" customWidth="1"/>
    <col min="10500" max="10500" width="20.7109375" style="5" customWidth="1"/>
    <col min="10501" max="10501" width="4.28125" style="5" customWidth="1"/>
    <col min="10502" max="10504" width="19.7109375" style="5" customWidth="1"/>
    <col min="10505" max="10752" width="10.8515625" style="5" customWidth="1"/>
    <col min="10753" max="10753" width="31.00390625" style="5" customWidth="1"/>
    <col min="10754" max="10755" width="19.7109375" style="5" customWidth="1"/>
    <col min="10756" max="10756" width="20.7109375" style="5" customWidth="1"/>
    <col min="10757" max="10757" width="4.28125" style="5" customWidth="1"/>
    <col min="10758" max="10760" width="19.7109375" style="5" customWidth="1"/>
    <col min="10761" max="11008" width="10.8515625" style="5" customWidth="1"/>
    <col min="11009" max="11009" width="31.00390625" style="5" customWidth="1"/>
    <col min="11010" max="11011" width="19.7109375" style="5" customWidth="1"/>
    <col min="11012" max="11012" width="20.7109375" style="5" customWidth="1"/>
    <col min="11013" max="11013" width="4.28125" style="5" customWidth="1"/>
    <col min="11014" max="11016" width="19.7109375" style="5" customWidth="1"/>
    <col min="11017" max="11264" width="10.8515625" style="5" customWidth="1"/>
    <col min="11265" max="11265" width="31.00390625" style="5" customWidth="1"/>
    <col min="11266" max="11267" width="19.7109375" style="5" customWidth="1"/>
    <col min="11268" max="11268" width="20.7109375" style="5" customWidth="1"/>
    <col min="11269" max="11269" width="4.28125" style="5" customWidth="1"/>
    <col min="11270" max="11272" width="19.7109375" style="5" customWidth="1"/>
    <col min="11273" max="11520" width="10.8515625" style="5" customWidth="1"/>
    <col min="11521" max="11521" width="31.00390625" style="5" customWidth="1"/>
    <col min="11522" max="11523" width="19.7109375" style="5" customWidth="1"/>
    <col min="11524" max="11524" width="20.7109375" style="5" customWidth="1"/>
    <col min="11525" max="11525" width="4.28125" style="5" customWidth="1"/>
    <col min="11526" max="11528" width="19.7109375" style="5" customWidth="1"/>
    <col min="11529" max="11776" width="10.8515625" style="5" customWidth="1"/>
    <col min="11777" max="11777" width="31.00390625" style="5" customWidth="1"/>
    <col min="11778" max="11779" width="19.7109375" style="5" customWidth="1"/>
    <col min="11780" max="11780" width="20.7109375" style="5" customWidth="1"/>
    <col min="11781" max="11781" width="4.28125" style="5" customWidth="1"/>
    <col min="11782" max="11784" width="19.7109375" style="5" customWidth="1"/>
    <col min="11785" max="12032" width="10.8515625" style="5" customWidth="1"/>
    <col min="12033" max="12033" width="31.00390625" style="5" customWidth="1"/>
    <col min="12034" max="12035" width="19.7109375" style="5" customWidth="1"/>
    <col min="12036" max="12036" width="20.7109375" style="5" customWidth="1"/>
    <col min="12037" max="12037" width="4.28125" style="5" customWidth="1"/>
    <col min="12038" max="12040" width="19.7109375" style="5" customWidth="1"/>
    <col min="12041" max="12288" width="10.8515625" style="5" customWidth="1"/>
    <col min="12289" max="12289" width="31.00390625" style="5" customWidth="1"/>
    <col min="12290" max="12291" width="19.7109375" style="5" customWidth="1"/>
    <col min="12292" max="12292" width="20.7109375" style="5" customWidth="1"/>
    <col min="12293" max="12293" width="4.28125" style="5" customWidth="1"/>
    <col min="12294" max="12296" width="19.7109375" style="5" customWidth="1"/>
    <col min="12297" max="12544" width="10.8515625" style="5" customWidth="1"/>
    <col min="12545" max="12545" width="31.00390625" style="5" customWidth="1"/>
    <col min="12546" max="12547" width="19.7109375" style="5" customWidth="1"/>
    <col min="12548" max="12548" width="20.7109375" style="5" customWidth="1"/>
    <col min="12549" max="12549" width="4.28125" style="5" customWidth="1"/>
    <col min="12550" max="12552" width="19.7109375" style="5" customWidth="1"/>
    <col min="12553" max="12800" width="10.8515625" style="5" customWidth="1"/>
    <col min="12801" max="12801" width="31.00390625" style="5" customWidth="1"/>
    <col min="12802" max="12803" width="19.7109375" style="5" customWidth="1"/>
    <col min="12804" max="12804" width="20.7109375" style="5" customWidth="1"/>
    <col min="12805" max="12805" width="4.28125" style="5" customWidth="1"/>
    <col min="12806" max="12808" width="19.7109375" style="5" customWidth="1"/>
    <col min="12809" max="13056" width="10.8515625" style="5" customWidth="1"/>
    <col min="13057" max="13057" width="31.00390625" style="5" customWidth="1"/>
    <col min="13058" max="13059" width="19.7109375" style="5" customWidth="1"/>
    <col min="13060" max="13060" width="20.7109375" style="5" customWidth="1"/>
    <col min="13061" max="13061" width="4.28125" style="5" customWidth="1"/>
    <col min="13062" max="13064" width="19.7109375" style="5" customWidth="1"/>
    <col min="13065" max="13312" width="10.8515625" style="5" customWidth="1"/>
    <col min="13313" max="13313" width="31.00390625" style="5" customWidth="1"/>
    <col min="13314" max="13315" width="19.7109375" style="5" customWidth="1"/>
    <col min="13316" max="13316" width="20.7109375" style="5" customWidth="1"/>
    <col min="13317" max="13317" width="4.28125" style="5" customWidth="1"/>
    <col min="13318" max="13320" width="19.7109375" style="5" customWidth="1"/>
    <col min="13321" max="13568" width="10.8515625" style="5" customWidth="1"/>
    <col min="13569" max="13569" width="31.00390625" style="5" customWidth="1"/>
    <col min="13570" max="13571" width="19.7109375" style="5" customWidth="1"/>
    <col min="13572" max="13572" width="20.7109375" style="5" customWidth="1"/>
    <col min="13573" max="13573" width="4.28125" style="5" customWidth="1"/>
    <col min="13574" max="13576" width="19.7109375" style="5" customWidth="1"/>
    <col min="13577" max="13824" width="10.8515625" style="5" customWidth="1"/>
    <col min="13825" max="13825" width="31.00390625" style="5" customWidth="1"/>
    <col min="13826" max="13827" width="19.7109375" style="5" customWidth="1"/>
    <col min="13828" max="13828" width="20.7109375" style="5" customWidth="1"/>
    <col min="13829" max="13829" width="4.28125" style="5" customWidth="1"/>
    <col min="13830" max="13832" width="19.7109375" style="5" customWidth="1"/>
    <col min="13833" max="14080" width="10.8515625" style="5" customWidth="1"/>
    <col min="14081" max="14081" width="31.00390625" style="5" customWidth="1"/>
    <col min="14082" max="14083" width="19.7109375" style="5" customWidth="1"/>
    <col min="14084" max="14084" width="20.7109375" style="5" customWidth="1"/>
    <col min="14085" max="14085" width="4.28125" style="5" customWidth="1"/>
    <col min="14086" max="14088" width="19.7109375" style="5" customWidth="1"/>
    <col min="14089" max="14336" width="10.8515625" style="5" customWidth="1"/>
    <col min="14337" max="14337" width="31.00390625" style="5" customWidth="1"/>
    <col min="14338" max="14339" width="19.7109375" style="5" customWidth="1"/>
    <col min="14340" max="14340" width="20.7109375" style="5" customWidth="1"/>
    <col min="14341" max="14341" width="4.28125" style="5" customWidth="1"/>
    <col min="14342" max="14344" width="19.7109375" style="5" customWidth="1"/>
    <col min="14345" max="14592" width="10.8515625" style="5" customWidth="1"/>
    <col min="14593" max="14593" width="31.00390625" style="5" customWidth="1"/>
    <col min="14594" max="14595" width="19.7109375" style="5" customWidth="1"/>
    <col min="14596" max="14596" width="20.7109375" style="5" customWidth="1"/>
    <col min="14597" max="14597" width="4.28125" style="5" customWidth="1"/>
    <col min="14598" max="14600" width="19.7109375" style="5" customWidth="1"/>
    <col min="14601" max="14848" width="10.8515625" style="5" customWidth="1"/>
    <col min="14849" max="14849" width="31.00390625" style="5" customWidth="1"/>
    <col min="14850" max="14851" width="19.7109375" style="5" customWidth="1"/>
    <col min="14852" max="14852" width="20.7109375" style="5" customWidth="1"/>
    <col min="14853" max="14853" width="4.28125" style="5" customWidth="1"/>
    <col min="14854" max="14856" width="19.7109375" style="5" customWidth="1"/>
    <col min="14857" max="15104" width="10.8515625" style="5" customWidth="1"/>
    <col min="15105" max="15105" width="31.00390625" style="5" customWidth="1"/>
    <col min="15106" max="15107" width="19.7109375" style="5" customWidth="1"/>
    <col min="15108" max="15108" width="20.7109375" style="5" customWidth="1"/>
    <col min="15109" max="15109" width="4.28125" style="5" customWidth="1"/>
    <col min="15110" max="15112" width="19.7109375" style="5" customWidth="1"/>
    <col min="15113" max="15360" width="10.8515625" style="5" customWidth="1"/>
    <col min="15361" max="15361" width="31.00390625" style="5" customWidth="1"/>
    <col min="15362" max="15363" width="19.7109375" style="5" customWidth="1"/>
    <col min="15364" max="15364" width="20.7109375" style="5" customWidth="1"/>
    <col min="15365" max="15365" width="4.28125" style="5" customWidth="1"/>
    <col min="15366" max="15368" width="19.7109375" style="5" customWidth="1"/>
    <col min="15369" max="15616" width="10.8515625" style="5" customWidth="1"/>
    <col min="15617" max="15617" width="31.00390625" style="5" customWidth="1"/>
    <col min="15618" max="15619" width="19.7109375" style="5" customWidth="1"/>
    <col min="15620" max="15620" width="20.7109375" style="5" customWidth="1"/>
    <col min="15621" max="15621" width="4.28125" style="5" customWidth="1"/>
    <col min="15622" max="15624" width="19.7109375" style="5" customWidth="1"/>
    <col min="15625" max="15872" width="10.8515625" style="5" customWidth="1"/>
    <col min="15873" max="15873" width="31.00390625" style="5" customWidth="1"/>
    <col min="15874" max="15875" width="19.7109375" style="5" customWidth="1"/>
    <col min="15876" max="15876" width="20.7109375" style="5" customWidth="1"/>
    <col min="15877" max="15877" width="4.28125" style="5" customWidth="1"/>
    <col min="15878" max="15880" width="19.7109375" style="5" customWidth="1"/>
    <col min="15881" max="16128" width="10.8515625" style="5" customWidth="1"/>
    <col min="16129" max="16129" width="31.00390625" style="5" customWidth="1"/>
    <col min="16130" max="16131" width="19.7109375" style="5" customWidth="1"/>
    <col min="16132" max="16132" width="20.7109375" style="5" customWidth="1"/>
    <col min="16133" max="16133" width="4.28125" style="5" customWidth="1"/>
    <col min="16134" max="16136" width="19.7109375" style="5" customWidth="1"/>
    <col min="16137" max="16384" width="10.8515625" style="5" customWidth="1"/>
  </cols>
  <sheetData>
    <row r="1" spans="1:8" s="93" customFormat="1" ht="27.75" customHeight="1">
      <c r="A1" s="1189" t="s">
        <v>1053</v>
      </c>
      <c r="B1" s="174"/>
      <c r="C1" s="174"/>
      <c r="D1" s="174"/>
      <c r="E1" s="174"/>
      <c r="F1" s="174"/>
      <c r="G1" s="174"/>
      <c r="H1" s="174"/>
    </row>
    <row r="2" spans="1:8" s="1109" customFormat="1" ht="34.5" customHeight="1">
      <c r="A2" s="358" t="s">
        <v>1006</v>
      </c>
      <c r="B2" s="358"/>
      <c r="C2" s="358"/>
      <c r="D2" s="358"/>
      <c r="E2" s="358"/>
      <c r="F2" s="358"/>
      <c r="G2" s="358"/>
      <c r="H2" s="358"/>
    </row>
    <row r="3" spans="1:8" s="218" customFormat="1" ht="28.5" customHeight="1">
      <c r="A3" s="94">
        <v>44316</v>
      </c>
      <c r="B3" s="94"/>
      <c r="C3" s="94"/>
      <c r="D3" s="94"/>
      <c r="E3" s="94"/>
      <c r="F3" s="94"/>
      <c r="G3" s="94"/>
      <c r="H3" s="94"/>
    </row>
    <row r="4" s="69" customFormat="1" ht="6" customHeight="1" thickBot="1"/>
    <row r="5" spans="1:12" s="1111" customFormat="1" ht="35.1" customHeight="1">
      <c r="A5" s="1343" t="s">
        <v>1</v>
      </c>
      <c r="B5" s="1397" t="s">
        <v>1007</v>
      </c>
      <c r="C5" s="1397"/>
      <c r="D5" s="1397"/>
      <c r="E5" s="689"/>
      <c r="F5" s="1397" t="s">
        <v>1008</v>
      </c>
      <c r="G5" s="1397"/>
      <c r="H5" s="1397"/>
      <c r="I5" s="1110"/>
      <c r="J5" s="1110"/>
      <c r="K5" s="1110"/>
      <c r="L5" s="1110"/>
    </row>
    <row r="6" spans="1:12" s="1111" customFormat="1" ht="54.95" customHeight="1">
      <c r="A6" s="1344"/>
      <c r="B6" s="528" t="s">
        <v>1009</v>
      </c>
      <c r="C6" s="528" t="s">
        <v>1010</v>
      </c>
      <c r="D6" s="528" t="s">
        <v>1011</v>
      </c>
      <c r="E6" s="690"/>
      <c r="F6" s="528" t="s">
        <v>1012</v>
      </c>
      <c r="G6" s="528" t="s">
        <v>1013</v>
      </c>
      <c r="H6" s="1112" t="s">
        <v>1014</v>
      </c>
      <c r="I6" s="1110"/>
      <c r="J6" s="1110"/>
      <c r="K6" s="1110"/>
      <c r="L6" s="1110"/>
    </row>
    <row r="7" spans="1:12" s="1111" customFormat="1" ht="12" customHeight="1">
      <c r="A7" s="1113"/>
      <c r="B7" s="649"/>
      <c r="C7" s="649"/>
      <c r="D7" s="649"/>
      <c r="E7" s="649"/>
      <c r="F7" s="649"/>
      <c r="G7" s="649"/>
      <c r="H7" s="1114"/>
      <c r="I7" s="1110"/>
      <c r="J7" s="1110"/>
      <c r="K7" s="1110"/>
      <c r="L7" s="1110"/>
    </row>
    <row r="8" spans="1:13" s="20" customFormat="1" ht="20.1" customHeight="1">
      <c r="A8" s="1115" t="s">
        <v>28</v>
      </c>
      <c r="B8" s="1116">
        <v>673779.72814</v>
      </c>
      <c r="C8" s="1116">
        <v>1879627.1149600002</v>
      </c>
      <c r="D8" s="196">
        <v>35.85</v>
      </c>
      <c r="E8" s="196"/>
      <c r="F8" s="1116">
        <v>33510.15354</v>
      </c>
      <c r="G8" s="1116">
        <v>26538.975079999997</v>
      </c>
      <c r="H8" s="196">
        <v>126.27</v>
      </c>
      <c r="L8" s="1117"/>
      <c r="M8" s="1117"/>
    </row>
    <row r="9" spans="1:13" s="20" customFormat="1" ht="20.1" customHeight="1">
      <c r="A9" s="1115" t="s">
        <v>29</v>
      </c>
      <c r="B9" s="1116">
        <v>862215.14176</v>
      </c>
      <c r="C9" s="1116">
        <v>2163271.2199</v>
      </c>
      <c r="D9" s="196">
        <v>39.86</v>
      </c>
      <c r="E9" s="196"/>
      <c r="F9" s="1116">
        <v>5263.51267</v>
      </c>
      <c r="G9" s="1116">
        <v>5003.5925</v>
      </c>
      <c r="H9" s="196">
        <v>105.19</v>
      </c>
      <c r="L9" s="1117"/>
      <c r="M9" s="1117"/>
    </row>
    <row r="10" spans="1:13" s="20" customFormat="1" ht="20.1" customHeight="1">
      <c r="A10" s="1115" t="s">
        <v>30</v>
      </c>
      <c r="B10" s="1116">
        <v>356047.36608</v>
      </c>
      <c r="C10" s="1116">
        <v>1128265.4821199998</v>
      </c>
      <c r="D10" s="196">
        <v>31.56</v>
      </c>
      <c r="E10" s="196"/>
      <c r="F10" s="1116">
        <v>21145.41884</v>
      </c>
      <c r="G10" s="1116">
        <v>9516.77288</v>
      </c>
      <c r="H10" s="196">
        <v>222.19</v>
      </c>
      <c r="L10" s="1117"/>
      <c r="M10" s="1117"/>
    </row>
    <row r="11" spans="1:13" s="20" customFormat="1" ht="20.1" customHeight="1">
      <c r="A11" s="1115" t="s">
        <v>31</v>
      </c>
      <c r="B11" s="1116">
        <v>255437.00230000002</v>
      </c>
      <c r="C11" s="1116">
        <v>361750.91768</v>
      </c>
      <c r="D11" s="196">
        <v>70.61</v>
      </c>
      <c r="E11" s="196"/>
      <c r="F11" s="1116">
        <v>78.74855000000001</v>
      </c>
      <c r="G11" s="1116">
        <v>5.111140000000001</v>
      </c>
      <c r="H11" s="196">
        <v>1540.72</v>
      </c>
      <c r="L11" s="1117"/>
      <c r="M11" s="1117"/>
    </row>
    <row r="12" spans="1:13" s="20" customFormat="1" ht="20.1" customHeight="1">
      <c r="A12" s="1115" t="s">
        <v>32</v>
      </c>
      <c r="B12" s="1116">
        <v>145568.55154</v>
      </c>
      <c r="C12" s="1116">
        <v>226600.55015</v>
      </c>
      <c r="D12" s="196">
        <v>64.24</v>
      </c>
      <c r="E12" s="196"/>
      <c r="F12" s="1116">
        <v>208.53826999999998</v>
      </c>
      <c r="G12" s="1116">
        <v>445.72905</v>
      </c>
      <c r="H12" s="196">
        <v>46.79</v>
      </c>
      <c r="L12" s="1117"/>
      <c r="M12" s="1117"/>
    </row>
    <row r="13" spans="1:13" s="20" customFormat="1" ht="20.1" customHeight="1">
      <c r="A13" s="1115" t="s">
        <v>33</v>
      </c>
      <c r="B13" s="1116">
        <v>272687.56275</v>
      </c>
      <c r="C13" s="1116">
        <v>562871.0216399999</v>
      </c>
      <c r="D13" s="196">
        <v>48.45</v>
      </c>
      <c r="E13" s="196"/>
      <c r="F13" s="1116">
        <v>600.02102</v>
      </c>
      <c r="G13" s="1116" t="s">
        <v>39</v>
      </c>
      <c r="H13" s="196" t="s">
        <v>39</v>
      </c>
      <c r="L13" s="1117"/>
      <c r="M13" s="1117"/>
    </row>
    <row r="14" spans="1:13" s="20" customFormat="1" ht="20.1" customHeight="1">
      <c r="A14" s="1115" t="s">
        <v>34</v>
      </c>
      <c r="B14" s="1116" t="s">
        <v>39</v>
      </c>
      <c r="C14" s="1116" t="s">
        <v>39</v>
      </c>
      <c r="D14" s="196" t="s">
        <v>39</v>
      </c>
      <c r="E14" s="196"/>
      <c r="F14" s="1116" t="s">
        <v>39</v>
      </c>
      <c r="G14" s="1116" t="s">
        <v>39</v>
      </c>
      <c r="H14" s="196" t="s">
        <v>39</v>
      </c>
      <c r="L14" s="1117"/>
      <c r="M14" s="1117"/>
    </row>
    <row r="15" spans="1:13" s="20" customFormat="1" ht="20.1" customHeight="1">
      <c r="A15" s="1115" t="s">
        <v>1015</v>
      </c>
      <c r="B15" s="1116">
        <v>18361.614859999998</v>
      </c>
      <c r="C15" s="1116">
        <v>119062.10351</v>
      </c>
      <c r="D15" s="196">
        <v>15.42</v>
      </c>
      <c r="E15" s="196"/>
      <c r="F15" s="1116">
        <v>9122.90909</v>
      </c>
      <c r="G15" s="1116">
        <v>33819.972</v>
      </c>
      <c r="H15" s="196">
        <v>26.97</v>
      </c>
      <c r="L15" s="1117"/>
      <c r="M15" s="1117"/>
    </row>
    <row r="16" spans="1:13" s="20" customFormat="1" ht="20.1" customHeight="1">
      <c r="A16" s="1115" t="s">
        <v>36</v>
      </c>
      <c r="B16" s="1116">
        <v>116007.52542</v>
      </c>
      <c r="C16" s="1116">
        <v>264776.91396000003</v>
      </c>
      <c r="D16" s="196">
        <v>43.81</v>
      </c>
      <c r="E16" s="196"/>
      <c r="F16" s="1116">
        <v>719.41309</v>
      </c>
      <c r="G16" s="1116">
        <v>1668.09456</v>
      </c>
      <c r="H16" s="196">
        <v>43.13</v>
      </c>
      <c r="L16" s="1117"/>
      <c r="M16" s="1117"/>
    </row>
    <row r="17" spans="1:13" s="20" customFormat="1" ht="20.1" customHeight="1">
      <c r="A17" s="1115" t="s">
        <v>37</v>
      </c>
      <c r="B17" s="1116">
        <v>235913.1735</v>
      </c>
      <c r="C17" s="1116">
        <v>632289.8809400001</v>
      </c>
      <c r="D17" s="196">
        <v>37.31</v>
      </c>
      <c r="E17" s="196"/>
      <c r="F17" s="1116">
        <v>5917.36996</v>
      </c>
      <c r="G17" s="1116">
        <v>12721.156509999999</v>
      </c>
      <c r="H17" s="196">
        <v>46.52</v>
      </c>
      <c r="L17" s="1117"/>
      <c r="M17" s="1117"/>
    </row>
    <row r="18" spans="1:13" s="1120" customFormat="1" ht="24.75" customHeight="1" thickBot="1">
      <c r="A18" s="84" t="s">
        <v>38</v>
      </c>
      <c r="B18" s="775">
        <v>2936017.66635</v>
      </c>
      <c r="C18" s="775">
        <v>7338515.204859998</v>
      </c>
      <c r="D18" s="1118">
        <v>40.008333898464855</v>
      </c>
      <c r="E18" s="775"/>
      <c r="F18" s="775">
        <v>76566.08502999999</v>
      </c>
      <c r="G18" s="775">
        <v>89719.40372</v>
      </c>
      <c r="H18" s="1119">
        <v>85.33949386127283</v>
      </c>
      <c r="I18" s="120"/>
      <c r="J18" s="120"/>
      <c r="K18" s="120"/>
      <c r="L18" s="1117"/>
      <c r="M18" s="1117"/>
    </row>
    <row r="19" spans="1:12" s="69" customFormat="1" ht="15">
      <c r="A19" s="120"/>
      <c r="B19" s="1121"/>
      <c r="C19" s="1121"/>
      <c r="D19" s="1121"/>
      <c r="E19" s="1121"/>
      <c r="F19" s="1121"/>
      <c r="G19" s="1121"/>
      <c r="H19" s="1121"/>
      <c r="I19" s="626"/>
      <c r="J19" s="626"/>
      <c r="K19" s="626"/>
      <c r="L19" s="626"/>
    </row>
    <row r="20" spans="1:12" s="1123" customFormat="1" ht="15">
      <c r="A20" s="133" t="s">
        <v>1016</v>
      </c>
      <c r="B20" s="133"/>
      <c r="C20" s="133"/>
      <c r="D20" s="133"/>
      <c r="E20" s="133"/>
      <c r="F20" s="133"/>
      <c r="G20" s="133"/>
      <c r="H20" s="133"/>
      <c r="I20" s="1122"/>
      <c r="J20" s="1122"/>
      <c r="K20" s="1122"/>
      <c r="L20" s="1122"/>
    </row>
    <row r="21" spans="1:8" s="69" customFormat="1" ht="13.5">
      <c r="A21" s="217"/>
      <c r="B21" s="122"/>
      <c r="C21" s="122"/>
      <c r="D21" s="122"/>
      <c r="E21" s="122"/>
      <c r="F21" s="122"/>
      <c r="G21" s="122"/>
      <c r="H21" s="122"/>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7" customFormat="1" ht="16.5" customHeight="1">
      <c r="A1" s="1189" t="s">
        <v>1053</v>
      </c>
      <c r="B1" s="1"/>
      <c r="C1" s="1"/>
      <c r="D1" s="1"/>
      <c r="E1" s="1"/>
      <c r="F1" s="1"/>
      <c r="G1" s="1"/>
    </row>
    <row r="2" spans="1:7" s="504" customFormat="1" ht="24" customHeight="1">
      <c r="A2" s="1323" t="s">
        <v>997</v>
      </c>
      <c r="B2" s="1323"/>
      <c r="C2" s="1323"/>
      <c r="D2" s="1323"/>
      <c r="E2" s="1323"/>
      <c r="F2" s="1323"/>
      <c r="G2" s="1323"/>
    </row>
    <row r="3" spans="1:7" s="505" customFormat="1" ht="19.5" customHeight="1">
      <c r="A3" s="1324">
        <v>44316</v>
      </c>
      <c r="B3" s="1324"/>
      <c r="C3" s="1324"/>
      <c r="D3" s="1324"/>
      <c r="E3" s="1324"/>
      <c r="F3" s="1324"/>
      <c r="G3" s="1324"/>
    </row>
    <row r="4" spans="1:7" s="506" customFormat="1" ht="18.75" customHeight="1">
      <c r="A4" s="1325" t="s">
        <v>70</v>
      </c>
      <c r="B4" s="1325"/>
      <c r="C4" s="1325"/>
      <c r="D4" s="1325"/>
      <c r="E4" s="1325"/>
      <c r="F4" s="1325"/>
      <c r="G4" s="1325"/>
    </row>
    <row r="5" s="508" customFormat="1" ht="8.25" customHeight="1" thickBot="1"/>
    <row r="6" spans="1:8" s="1091" customFormat="1" ht="33.75" customHeight="1">
      <c r="A6" s="550" t="s">
        <v>1</v>
      </c>
      <c r="B6" s="1090" t="s">
        <v>998</v>
      </c>
      <c r="C6" s="1090" t="s">
        <v>999</v>
      </c>
      <c r="D6" s="1090" t="s">
        <v>1000</v>
      </c>
      <c r="E6" s="1090" t="s">
        <v>1001</v>
      </c>
      <c r="F6" s="1090" t="s">
        <v>1002</v>
      </c>
      <c r="G6" s="782" t="s">
        <v>1003</v>
      </c>
      <c r="H6" s="5"/>
    </row>
    <row r="7" spans="1:8" s="1091" customFormat="1" ht="6.75" customHeight="1">
      <c r="A7" s="1092"/>
      <c r="B7" s="1092"/>
      <c r="C7" s="1092"/>
      <c r="D7" s="1092"/>
      <c r="E7" s="1092"/>
      <c r="F7" s="1092"/>
      <c r="G7" s="1093"/>
      <c r="H7" s="5"/>
    </row>
    <row r="8" spans="1:8" s="1096" customFormat="1" ht="15" customHeight="1">
      <c r="A8" s="78" t="s">
        <v>28</v>
      </c>
      <c r="B8" s="1094">
        <v>4777482</v>
      </c>
      <c r="C8" s="1094">
        <v>1846488.599</v>
      </c>
      <c r="D8" s="1094">
        <v>1197016.485</v>
      </c>
      <c r="E8" s="1094">
        <v>39334.405</v>
      </c>
      <c r="F8" s="1094">
        <v>1273303.196</v>
      </c>
      <c r="G8" s="1095">
        <v>1809536.293</v>
      </c>
      <c r="H8" s="5"/>
    </row>
    <row r="9" spans="1:8" s="1096" customFormat="1" ht="15" customHeight="1">
      <c r="A9" s="14" t="s">
        <v>29</v>
      </c>
      <c r="B9" s="1094">
        <v>176499</v>
      </c>
      <c r="C9" s="1094">
        <v>1931893.824</v>
      </c>
      <c r="D9" s="1094">
        <v>189821.529</v>
      </c>
      <c r="E9" s="1094">
        <v>0</v>
      </c>
      <c r="F9" s="1094">
        <v>201246.891</v>
      </c>
      <c r="G9" s="1095">
        <v>1920468.462</v>
      </c>
      <c r="H9" s="5"/>
    </row>
    <row r="10" spans="1:8" s="1096" customFormat="1" ht="15" customHeight="1">
      <c r="A10" s="14" t="s">
        <v>30</v>
      </c>
      <c r="B10" s="1094">
        <v>1225699</v>
      </c>
      <c r="C10" s="1094">
        <v>1617583.161</v>
      </c>
      <c r="D10" s="1094">
        <v>533394.39</v>
      </c>
      <c r="E10" s="1094">
        <v>1587.204</v>
      </c>
      <c r="F10" s="1094">
        <v>539738.868</v>
      </c>
      <c r="G10" s="1095">
        <v>1612825.887</v>
      </c>
      <c r="H10" s="5"/>
    </row>
    <row r="11" spans="1:8" s="1096" customFormat="1" ht="15" customHeight="1">
      <c r="A11" s="14" t="s">
        <v>31</v>
      </c>
      <c r="B11" s="1094">
        <v>3164</v>
      </c>
      <c r="C11" s="1094">
        <v>509695.777</v>
      </c>
      <c r="D11" s="1094">
        <v>28387.485</v>
      </c>
      <c r="E11" s="1094">
        <v>0</v>
      </c>
      <c r="F11" s="1094">
        <v>59260.732</v>
      </c>
      <c r="G11" s="1095">
        <v>478822.531</v>
      </c>
      <c r="H11" s="5"/>
    </row>
    <row r="12" spans="1:8" s="1096" customFormat="1" ht="15" customHeight="1">
      <c r="A12" s="14" t="s">
        <v>32</v>
      </c>
      <c r="B12" s="1094">
        <v>24547</v>
      </c>
      <c r="C12" s="1094">
        <v>294321.333</v>
      </c>
      <c r="D12" s="1094">
        <v>46085.018</v>
      </c>
      <c r="E12" s="1094">
        <v>475.885</v>
      </c>
      <c r="F12" s="1094">
        <v>48868.82</v>
      </c>
      <c r="G12" s="1095">
        <v>292013.417</v>
      </c>
      <c r="H12" s="5"/>
    </row>
    <row r="13" spans="1:12" s="1096" customFormat="1" ht="15" customHeight="1">
      <c r="A13" s="14" t="s">
        <v>33</v>
      </c>
      <c r="B13" s="1094">
        <v>46033</v>
      </c>
      <c r="C13" s="1094">
        <v>514406.216</v>
      </c>
      <c r="D13" s="1094">
        <v>876.028</v>
      </c>
      <c r="E13" s="1094">
        <v>1993.379</v>
      </c>
      <c r="F13" s="1094">
        <v>25894.863</v>
      </c>
      <c r="G13" s="1095">
        <v>491380.759</v>
      </c>
      <c r="H13" s="5"/>
      <c r="I13" s="1097"/>
      <c r="J13" s="1097"/>
      <c r="K13" s="1097"/>
      <c r="L13" s="1097"/>
    </row>
    <row r="14" spans="1:8" s="1096" customFormat="1" ht="15" customHeight="1">
      <c r="A14" s="14" t="s">
        <v>34</v>
      </c>
      <c r="B14" s="1094">
        <v>0</v>
      </c>
      <c r="C14" s="1094">
        <v>0</v>
      </c>
      <c r="D14" s="1094">
        <v>0</v>
      </c>
      <c r="E14" s="1094">
        <v>0</v>
      </c>
      <c r="F14" s="1094">
        <v>0</v>
      </c>
      <c r="G14" s="1095">
        <v>0</v>
      </c>
      <c r="H14" s="5"/>
    </row>
    <row r="15" spans="1:8" s="1096" customFormat="1" ht="14.25" customHeight="1">
      <c r="A15" s="78" t="s">
        <v>35</v>
      </c>
      <c r="B15" s="1094">
        <v>0</v>
      </c>
      <c r="C15" s="1094">
        <v>0</v>
      </c>
      <c r="D15" s="1094">
        <v>0</v>
      </c>
      <c r="E15" s="1094">
        <v>0</v>
      </c>
      <c r="F15" s="1094">
        <v>0</v>
      </c>
      <c r="G15" s="1095">
        <v>0</v>
      </c>
      <c r="H15" s="5"/>
    </row>
    <row r="16" spans="1:8" s="1096" customFormat="1" ht="14.25" customHeight="1">
      <c r="A16" s="78" t="s">
        <v>36</v>
      </c>
      <c r="B16" s="1094">
        <v>41790</v>
      </c>
      <c r="C16" s="1094">
        <v>475761.997</v>
      </c>
      <c r="D16" s="1094">
        <v>44091.994</v>
      </c>
      <c r="E16" s="1094">
        <v>814.501</v>
      </c>
      <c r="F16" s="1094">
        <v>51312.801</v>
      </c>
      <c r="G16" s="1095">
        <v>469355.691</v>
      </c>
      <c r="H16" s="5"/>
    </row>
    <row r="17" spans="1:8" s="1096" customFormat="1" ht="14.25" customHeight="1">
      <c r="A17" s="78" t="s">
        <v>37</v>
      </c>
      <c r="B17" s="1094">
        <v>96623</v>
      </c>
      <c r="C17" s="1094">
        <v>770837.814</v>
      </c>
      <c r="D17" s="1094">
        <v>99863.382</v>
      </c>
      <c r="E17" s="1094">
        <v>648.503</v>
      </c>
      <c r="F17" s="1094">
        <v>108833.237</v>
      </c>
      <c r="G17" s="1095">
        <v>762516.462</v>
      </c>
      <c r="H17" s="5"/>
    </row>
    <row r="18" spans="1:8" s="1096" customFormat="1" ht="21.95" customHeight="1">
      <c r="A18" s="1098" t="s">
        <v>38</v>
      </c>
      <c r="B18" s="1099">
        <v>6391837</v>
      </c>
      <c r="C18" s="1099">
        <v>7960988.721</v>
      </c>
      <c r="D18" s="1099">
        <v>2139536.311</v>
      </c>
      <c r="E18" s="1099">
        <v>44853.87699999999</v>
      </c>
      <c r="F18" s="1099">
        <v>2308459.4080000003</v>
      </c>
      <c r="G18" s="1099">
        <v>7836919.502</v>
      </c>
      <c r="H18" s="5"/>
    </row>
    <row r="19" spans="1:8" s="1091" customFormat="1" ht="6" customHeight="1">
      <c r="A19" s="78"/>
      <c r="B19" s="78"/>
      <c r="C19" s="1100"/>
      <c r="D19" s="1100"/>
      <c r="E19" s="1100"/>
      <c r="F19" s="1100"/>
      <c r="G19" s="1100"/>
      <c r="H19" s="5"/>
    </row>
    <row r="20" spans="1:8" s="1102" customFormat="1" ht="24" customHeight="1">
      <c r="A20" s="1101" t="s">
        <v>1004</v>
      </c>
      <c r="B20" s="1101"/>
      <c r="C20" s="1101"/>
      <c r="D20" s="1101"/>
      <c r="E20" s="1101"/>
      <c r="F20" s="1101"/>
      <c r="G20" s="1101"/>
      <c r="H20" s="5"/>
    </row>
    <row r="21" spans="1:8" s="1103" customFormat="1" ht="16.5" customHeight="1">
      <c r="A21" s="217"/>
      <c r="B21" s="27"/>
      <c r="C21" s="27"/>
      <c r="D21" s="27"/>
      <c r="E21" s="27"/>
      <c r="F21" s="27"/>
      <c r="G21" s="27"/>
      <c r="H21" s="5"/>
    </row>
    <row r="22" spans="1:8" s="1104" customFormat="1" ht="16.5" customHeight="1">
      <c r="A22" s="27"/>
      <c r="B22" s="27"/>
      <c r="C22" s="27"/>
      <c r="D22" s="27"/>
      <c r="E22" s="27"/>
      <c r="F22" s="27"/>
      <c r="G22" s="27"/>
      <c r="H22" s="5"/>
    </row>
    <row r="23" spans="1:8" s="508" customFormat="1" ht="7.5" customHeight="1">
      <c r="A23" s="27"/>
      <c r="B23" s="27"/>
      <c r="C23" s="27"/>
      <c r="D23" s="27"/>
      <c r="E23" s="27"/>
      <c r="F23" s="27"/>
      <c r="G23" s="27"/>
      <c r="H23" s="5"/>
    </row>
    <row r="24" s="1091" customFormat="1" ht="31.5" customHeight="1"/>
    <row r="25" s="1091" customFormat="1" ht="5.25" customHeight="1"/>
    <row r="26" s="1096" customFormat="1" ht="15" customHeight="1"/>
    <row r="27" s="1096" customFormat="1" ht="15" customHeight="1"/>
    <row r="28" s="1096" customFormat="1" ht="15" customHeight="1"/>
    <row r="29" s="1096" customFormat="1" ht="15" customHeight="1"/>
    <row r="30" s="1096" customFormat="1" ht="15" customHeight="1"/>
    <row r="31" s="1096" customFormat="1" ht="15" customHeight="1"/>
    <row r="32" spans="8:12" s="1096" customFormat="1" ht="15" customHeight="1">
      <c r="H32" s="1094"/>
      <c r="I32" s="1094"/>
      <c r="J32" s="1094"/>
      <c r="K32" s="1094"/>
      <c r="L32" s="1095"/>
    </row>
    <row r="33" spans="8:12" s="1096" customFormat="1" ht="15" customHeight="1">
      <c r="H33" s="1097"/>
      <c r="I33" s="1097"/>
      <c r="J33" s="1097"/>
      <c r="K33" s="1097"/>
      <c r="L33" s="1097"/>
    </row>
    <row r="34" s="1096" customFormat="1" ht="15" customHeight="1"/>
    <row r="35" s="1105" customFormat="1" ht="13.5" customHeight="1"/>
    <row r="36" s="1105" customFormat="1" ht="13.5" customHeight="1"/>
    <row r="37" s="1105" customFormat="1" ht="13.5" customHeight="1"/>
    <row r="38" s="1105" customFormat="1" ht="21.95" customHeight="1"/>
    <row r="39" s="1106" customFormat="1" ht="8.25" customHeight="1"/>
    <row r="40" s="1107" customFormat="1" ht="9"/>
    <row r="41" ht="15">
      <c r="G41" s="1108"/>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28125" style="5" customWidth="1"/>
    <col min="2" max="7" width="19.57421875" style="5" customWidth="1"/>
    <col min="8" max="256" width="11.421875" style="5" customWidth="1"/>
    <col min="257" max="257" width="34.28125" style="5" customWidth="1"/>
    <col min="258" max="263" width="19.57421875" style="5" customWidth="1"/>
    <col min="264" max="512" width="11.421875" style="5" customWidth="1"/>
    <col min="513" max="513" width="34.28125" style="5" customWidth="1"/>
    <col min="514" max="519" width="19.57421875" style="5" customWidth="1"/>
    <col min="520" max="768" width="11.421875" style="5" customWidth="1"/>
    <col min="769" max="769" width="34.28125" style="5" customWidth="1"/>
    <col min="770" max="775" width="19.57421875" style="5" customWidth="1"/>
    <col min="776" max="1024" width="11.421875" style="5" customWidth="1"/>
    <col min="1025" max="1025" width="34.28125" style="5" customWidth="1"/>
    <col min="1026" max="1031" width="19.57421875" style="5" customWidth="1"/>
    <col min="1032" max="1280" width="11.421875" style="5" customWidth="1"/>
    <col min="1281" max="1281" width="34.28125" style="5" customWidth="1"/>
    <col min="1282" max="1287" width="19.57421875" style="5" customWidth="1"/>
    <col min="1288" max="1536" width="11.421875" style="5" customWidth="1"/>
    <col min="1537" max="1537" width="34.28125" style="5" customWidth="1"/>
    <col min="1538" max="1543" width="19.57421875" style="5" customWidth="1"/>
    <col min="1544" max="1792" width="11.421875" style="5" customWidth="1"/>
    <col min="1793" max="1793" width="34.28125" style="5" customWidth="1"/>
    <col min="1794" max="1799" width="19.57421875" style="5" customWidth="1"/>
    <col min="1800" max="2048" width="11.421875" style="5" customWidth="1"/>
    <col min="2049" max="2049" width="34.28125" style="5" customWidth="1"/>
    <col min="2050" max="2055" width="19.57421875" style="5" customWidth="1"/>
    <col min="2056" max="2304" width="11.421875" style="5" customWidth="1"/>
    <col min="2305" max="2305" width="34.28125" style="5" customWidth="1"/>
    <col min="2306" max="2311" width="19.57421875" style="5" customWidth="1"/>
    <col min="2312" max="2560" width="11.421875" style="5" customWidth="1"/>
    <col min="2561" max="2561" width="34.28125" style="5" customWidth="1"/>
    <col min="2562" max="2567" width="19.57421875" style="5" customWidth="1"/>
    <col min="2568" max="2816" width="11.421875" style="5" customWidth="1"/>
    <col min="2817" max="2817" width="34.28125" style="5" customWidth="1"/>
    <col min="2818" max="2823" width="19.57421875" style="5" customWidth="1"/>
    <col min="2824" max="3072" width="11.421875" style="5" customWidth="1"/>
    <col min="3073" max="3073" width="34.28125" style="5" customWidth="1"/>
    <col min="3074" max="3079" width="19.57421875" style="5" customWidth="1"/>
    <col min="3080" max="3328" width="11.421875" style="5" customWidth="1"/>
    <col min="3329" max="3329" width="34.28125" style="5" customWidth="1"/>
    <col min="3330" max="3335" width="19.57421875" style="5" customWidth="1"/>
    <col min="3336" max="3584" width="11.421875" style="5" customWidth="1"/>
    <col min="3585" max="3585" width="34.28125" style="5" customWidth="1"/>
    <col min="3586" max="3591" width="19.57421875" style="5" customWidth="1"/>
    <col min="3592" max="3840" width="11.421875" style="5" customWidth="1"/>
    <col min="3841" max="3841" width="34.28125" style="5" customWidth="1"/>
    <col min="3842" max="3847" width="19.57421875" style="5" customWidth="1"/>
    <col min="3848" max="4096" width="11.421875" style="5" customWidth="1"/>
    <col min="4097" max="4097" width="34.28125" style="5" customWidth="1"/>
    <col min="4098" max="4103" width="19.57421875" style="5" customWidth="1"/>
    <col min="4104" max="4352" width="11.421875" style="5" customWidth="1"/>
    <col min="4353" max="4353" width="34.28125" style="5" customWidth="1"/>
    <col min="4354" max="4359" width="19.57421875" style="5" customWidth="1"/>
    <col min="4360" max="4608" width="11.421875" style="5" customWidth="1"/>
    <col min="4609" max="4609" width="34.28125" style="5" customWidth="1"/>
    <col min="4610" max="4615" width="19.57421875" style="5" customWidth="1"/>
    <col min="4616" max="4864" width="11.421875" style="5" customWidth="1"/>
    <col min="4865" max="4865" width="34.28125" style="5" customWidth="1"/>
    <col min="4866" max="4871" width="19.57421875" style="5" customWidth="1"/>
    <col min="4872" max="5120" width="11.421875" style="5" customWidth="1"/>
    <col min="5121" max="5121" width="34.28125" style="5" customWidth="1"/>
    <col min="5122" max="5127" width="19.57421875" style="5" customWidth="1"/>
    <col min="5128" max="5376" width="11.421875" style="5" customWidth="1"/>
    <col min="5377" max="5377" width="34.28125" style="5" customWidth="1"/>
    <col min="5378" max="5383" width="19.57421875" style="5" customWidth="1"/>
    <col min="5384" max="5632" width="11.421875" style="5" customWidth="1"/>
    <col min="5633" max="5633" width="34.28125" style="5" customWidth="1"/>
    <col min="5634" max="5639" width="19.57421875" style="5" customWidth="1"/>
    <col min="5640" max="5888" width="11.421875" style="5" customWidth="1"/>
    <col min="5889" max="5889" width="34.28125" style="5" customWidth="1"/>
    <col min="5890" max="5895" width="19.57421875" style="5" customWidth="1"/>
    <col min="5896" max="6144" width="11.421875" style="5" customWidth="1"/>
    <col min="6145" max="6145" width="34.28125" style="5" customWidth="1"/>
    <col min="6146" max="6151" width="19.57421875" style="5" customWidth="1"/>
    <col min="6152" max="6400" width="11.421875" style="5" customWidth="1"/>
    <col min="6401" max="6401" width="34.28125" style="5" customWidth="1"/>
    <col min="6402" max="6407" width="19.57421875" style="5" customWidth="1"/>
    <col min="6408" max="6656" width="11.421875" style="5" customWidth="1"/>
    <col min="6657" max="6657" width="34.28125" style="5" customWidth="1"/>
    <col min="6658" max="6663" width="19.57421875" style="5" customWidth="1"/>
    <col min="6664" max="6912" width="11.421875" style="5" customWidth="1"/>
    <col min="6913" max="6913" width="34.28125" style="5" customWidth="1"/>
    <col min="6914" max="6919" width="19.57421875" style="5" customWidth="1"/>
    <col min="6920" max="7168" width="11.421875" style="5" customWidth="1"/>
    <col min="7169" max="7169" width="34.28125" style="5" customWidth="1"/>
    <col min="7170" max="7175" width="19.57421875" style="5" customWidth="1"/>
    <col min="7176" max="7424" width="11.421875" style="5" customWidth="1"/>
    <col min="7425" max="7425" width="34.28125" style="5" customWidth="1"/>
    <col min="7426" max="7431" width="19.57421875" style="5" customWidth="1"/>
    <col min="7432" max="7680" width="11.421875" style="5" customWidth="1"/>
    <col min="7681" max="7681" width="34.28125" style="5" customWidth="1"/>
    <col min="7682" max="7687" width="19.57421875" style="5" customWidth="1"/>
    <col min="7688" max="7936" width="11.421875" style="5" customWidth="1"/>
    <col min="7937" max="7937" width="34.28125" style="5" customWidth="1"/>
    <col min="7938" max="7943" width="19.57421875" style="5" customWidth="1"/>
    <col min="7944" max="8192" width="11.421875" style="5" customWidth="1"/>
    <col min="8193" max="8193" width="34.28125" style="5" customWidth="1"/>
    <col min="8194" max="8199" width="19.57421875" style="5" customWidth="1"/>
    <col min="8200" max="8448" width="11.421875" style="5" customWidth="1"/>
    <col min="8449" max="8449" width="34.28125" style="5" customWidth="1"/>
    <col min="8450" max="8455" width="19.57421875" style="5" customWidth="1"/>
    <col min="8456" max="8704" width="11.421875" style="5" customWidth="1"/>
    <col min="8705" max="8705" width="34.28125" style="5" customWidth="1"/>
    <col min="8706" max="8711" width="19.57421875" style="5" customWidth="1"/>
    <col min="8712" max="8960" width="11.421875" style="5" customWidth="1"/>
    <col min="8961" max="8961" width="34.28125" style="5" customWidth="1"/>
    <col min="8962" max="8967" width="19.57421875" style="5" customWidth="1"/>
    <col min="8968" max="9216" width="11.421875" style="5" customWidth="1"/>
    <col min="9217" max="9217" width="34.28125" style="5" customWidth="1"/>
    <col min="9218" max="9223" width="19.57421875" style="5" customWidth="1"/>
    <col min="9224" max="9472" width="11.421875" style="5" customWidth="1"/>
    <col min="9473" max="9473" width="34.28125" style="5" customWidth="1"/>
    <col min="9474" max="9479" width="19.57421875" style="5" customWidth="1"/>
    <col min="9480" max="9728" width="11.421875" style="5" customWidth="1"/>
    <col min="9729" max="9729" width="34.28125" style="5" customWidth="1"/>
    <col min="9730" max="9735" width="19.57421875" style="5" customWidth="1"/>
    <col min="9736" max="9984" width="11.421875" style="5" customWidth="1"/>
    <col min="9985" max="9985" width="34.28125" style="5" customWidth="1"/>
    <col min="9986" max="9991" width="19.57421875" style="5" customWidth="1"/>
    <col min="9992" max="10240" width="11.421875" style="5" customWidth="1"/>
    <col min="10241" max="10241" width="34.28125" style="5" customWidth="1"/>
    <col min="10242" max="10247" width="19.57421875" style="5" customWidth="1"/>
    <col min="10248" max="10496" width="11.421875" style="5" customWidth="1"/>
    <col min="10497" max="10497" width="34.28125" style="5" customWidth="1"/>
    <col min="10498" max="10503" width="19.57421875" style="5" customWidth="1"/>
    <col min="10504" max="10752" width="11.421875" style="5" customWidth="1"/>
    <col min="10753" max="10753" width="34.28125" style="5" customWidth="1"/>
    <col min="10754" max="10759" width="19.57421875" style="5" customWidth="1"/>
    <col min="10760" max="11008" width="11.421875" style="5" customWidth="1"/>
    <col min="11009" max="11009" width="34.28125" style="5" customWidth="1"/>
    <col min="11010" max="11015" width="19.57421875" style="5" customWidth="1"/>
    <col min="11016" max="11264" width="11.421875" style="5" customWidth="1"/>
    <col min="11265" max="11265" width="34.28125" style="5" customWidth="1"/>
    <col min="11266" max="11271" width="19.57421875" style="5" customWidth="1"/>
    <col min="11272" max="11520" width="11.421875" style="5" customWidth="1"/>
    <col min="11521" max="11521" width="34.28125" style="5" customWidth="1"/>
    <col min="11522" max="11527" width="19.57421875" style="5" customWidth="1"/>
    <col min="11528" max="11776" width="11.421875" style="5" customWidth="1"/>
    <col min="11777" max="11777" width="34.28125" style="5" customWidth="1"/>
    <col min="11778" max="11783" width="19.57421875" style="5" customWidth="1"/>
    <col min="11784" max="12032" width="11.421875" style="5" customWidth="1"/>
    <col min="12033" max="12033" width="34.28125" style="5" customWidth="1"/>
    <col min="12034" max="12039" width="19.57421875" style="5" customWidth="1"/>
    <col min="12040" max="12288" width="11.421875" style="5" customWidth="1"/>
    <col min="12289" max="12289" width="34.28125" style="5" customWidth="1"/>
    <col min="12290" max="12295" width="19.57421875" style="5" customWidth="1"/>
    <col min="12296" max="12544" width="11.421875" style="5" customWidth="1"/>
    <col min="12545" max="12545" width="34.28125" style="5" customWidth="1"/>
    <col min="12546" max="12551" width="19.57421875" style="5" customWidth="1"/>
    <col min="12552" max="12800" width="11.421875" style="5" customWidth="1"/>
    <col min="12801" max="12801" width="34.28125" style="5" customWidth="1"/>
    <col min="12802" max="12807" width="19.57421875" style="5" customWidth="1"/>
    <col min="12808" max="13056" width="11.421875" style="5" customWidth="1"/>
    <col min="13057" max="13057" width="34.28125" style="5" customWidth="1"/>
    <col min="13058" max="13063" width="19.57421875" style="5" customWidth="1"/>
    <col min="13064" max="13312" width="11.421875" style="5" customWidth="1"/>
    <col min="13313" max="13313" width="34.28125" style="5" customWidth="1"/>
    <col min="13314" max="13319" width="19.57421875" style="5" customWidth="1"/>
    <col min="13320" max="13568" width="11.421875" style="5" customWidth="1"/>
    <col min="13569" max="13569" width="34.28125" style="5" customWidth="1"/>
    <col min="13570" max="13575" width="19.57421875" style="5" customWidth="1"/>
    <col min="13576" max="13824" width="11.421875" style="5" customWidth="1"/>
    <col min="13825" max="13825" width="34.28125" style="5" customWidth="1"/>
    <col min="13826" max="13831" width="19.57421875" style="5" customWidth="1"/>
    <col min="13832" max="14080" width="11.421875" style="5" customWidth="1"/>
    <col min="14081" max="14081" width="34.28125" style="5" customWidth="1"/>
    <col min="14082" max="14087" width="19.57421875" style="5" customWidth="1"/>
    <col min="14088" max="14336" width="11.421875" style="5" customWidth="1"/>
    <col min="14337" max="14337" width="34.28125" style="5" customWidth="1"/>
    <col min="14338" max="14343" width="19.57421875" style="5" customWidth="1"/>
    <col min="14344" max="14592" width="11.421875" style="5" customWidth="1"/>
    <col min="14593" max="14593" width="34.28125" style="5" customWidth="1"/>
    <col min="14594" max="14599" width="19.57421875" style="5" customWidth="1"/>
    <col min="14600" max="14848" width="11.421875" style="5" customWidth="1"/>
    <col min="14849" max="14849" width="34.28125" style="5" customWidth="1"/>
    <col min="14850" max="14855" width="19.57421875" style="5" customWidth="1"/>
    <col min="14856" max="15104" width="11.421875" style="5" customWidth="1"/>
    <col min="15105" max="15105" width="34.28125" style="5" customWidth="1"/>
    <col min="15106" max="15111" width="19.57421875" style="5" customWidth="1"/>
    <col min="15112" max="15360" width="11.421875" style="5" customWidth="1"/>
    <col min="15361" max="15361" width="34.28125" style="5" customWidth="1"/>
    <col min="15362" max="15367" width="19.57421875" style="5" customWidth="1"/>
    <col min="15368" max="15616" width="11.421875" style="5" customWidth="1"/>
    <col min="15617" max="15617" width="34.28125" style="5" customWidth="1"/>
    <col min="15618" max="15623" width="19.57421875" style="5" customWidth="1"/>
    <col min="15624" max="15872" width="11.421875" style="5" customWidth="1"/>
    <col min="15873" max="15873" width="34.28125" style="5" customWidth="1"/>
    <col min="15874" max="15879" width="19.57421875" style="5" customWidth="1"/>
    <col min="15880" max="16128" width="11.421875" style="5" customWidth="1"/>
    <col min="16129" max="16129" width="34.28125" style="5" customWidth="1"/>
    <col min="16130" max="16135" width="19.57421875" style="5" customWidth="1"/>
    <col min="16136" max="16384" width="11.421875" style="5" customWidth="1"/>
  </cols>
  <sheetData>
    <row r="1" spans="1:7" s="357" customFormat="1" ht="16.5" customHeight="1">
      <c r="A1" s="1189" t="s">
        <v>1053</v>
      </c>
      <c r="B1" s="1"/>
      <c r="C1" s="1"/>
      <c r="D1" s="1"/>
      <c r="E1" s="1"/>
      <c r="F1" s="1"/>
      <c r="G1" s="1"/>
    </row>
    <row r="2" spans="1:7" s="504" customFormat="1" ht="24" customHeight="1">
      <c r="A2" s="1323" t="s">
        <v>1005</v>
      </c>
      <c r="B2" s="1323"/>
      <c r="C2" s="1323"/>
      <c r="D2" s="1323"/>
      <c r="E2" s="1323"/>
      <c r="F2" s="1323"/>
      <c r="G2" s="1323"/>
    </row>
    <row r="3" spans="1:7" s="505" customFormat="1" ht="19.5" customHeight="1">
      <c r="A3" s="1324">
        <v>44316</v>
      </c>
      <c r="B3" s="1324"/>
      <c r="C3" s="1324"/>
      <c r="D3" s="1324"/>
      <c r="E3" s="1324"/>
      <c r="F3" s="1324"/>
      <c r="G3" s="1324"/>
    </row>
    <row r="4" spans="1:7" s="506" customFormat="1" ht="18.75" customHeight="1">
      <c r="A4" s="1325" t="s">
        <v>70</v>
      </c>
      <c r="B4" s="1325"/>
      <c r="C4" s="1325"/>
      <c r="D4" s="1325"/>
      <c r="E4" s="1325"/>
      <c r="F4" s="1325"/>
      <c r="G4" s="1325"/>
    </row>
    <row r="5" spans="1:7" ht="13.5" thickBot="1">
      <c r="A5" s="508"/>
      <c r="B5" s="508"/>
      <c r="C5" s="508"/>
      <c r="D5" s="508"/>
      <c r="E5" s="508"/>
      <c r="F5" s="508"/>
      <c r="G5" s="508"/>
    </row>
    <row r="6" spans="1:7" ht="25.5">
      <c r="A6" s="550" t="s">
        <v>1</v>
      </c>
      <c r="B6" s="1090" t="s">
        <v>998</v>
      </c>
      <c r="C6" s="1090" t="s">
        <v>999</v>
      </c>
      <c r="D6" s="1090" t="s">
        <v>1000</v>
      </c>
      <c r="E6" s="1090" t="s">
        <v>1001</v>
      </c>
      <c r="F6" s="1090" t="s">
        <v>1002</v>
      </c>
      <c r="G6" s="782" t="s">
        <v>1003</v>
      </c>
    </row>
    <row r="7" spans="1:7" ht="13.5">
      <c r="A7" s="1092"/>
      <c r="B7" s="1092"/>
      <c r="C7" s="1092"/>
      <c r="D7" s="1092"/>
      <c r="E7" s="1092"/>
      <c r="F7" s="1092"/>
      <c r="G7" s="1093"/>
    </row>
    <row r="8" spans="1:7" ht="15" customHeight="1">
      <c r="A8" s="78" t="s">
        <v>28</v>
      </c>
      <c r="B8" s="1094">
        <v>157790</v>
      </c>
      <c r="C8" s="1094">
        <v>125144.339</v>
      </c>
      <c r="D8" s="1094">
        <v>25718.38</v>
      </c>
      <c r="E8" s="1094">
        <v>5997.121</v>
      </c>
      <c r="F8" s="1094">
        <v>27331.828</v>
      </c>
      <c r="G8" s="1095">
        <v>129528.012</v>
      </c>
    </row>
    <row r="9" spans="1:7" ht="15" customHeight="1">
      <c r="A9" s="14" t="s">
        <v>29</v>
      </c>
      <c r="B9" s="1094">
        <v>1174</v>
      </c>
      <c r="C9" s="1094">
        <v>14294.932</v>
      </c>
      <c r="D9" s="1094">
        <v>15841.858</v>
      </c>
      <c r="E9" s="1094">
        <v>0</v>
      </c>
      <c r="F9" s="1094">
        <v>1171.897</v>
      </c>
      <c r="G9" s="1095">
        <v>28964.893</v>
      </c>
    </row>
    <row r="10" spans="1:7" ht="15" customHeight="1">
      <c r="A10" s="14" t="s">
        <v>30</v>
      </c>
      <c r="B10" s="1094">
        <v>7183</v>
      </c>
      <c r="C10" s="1094">
        <v>28972.034</v>
      </c>
      <c r="D10" s="1094">
        <v>4170.435</v>
      </c>
      <c r="E10" s="1094">
        <v>10.453</v>
      </c>
      <c r="F10" s="1094">
        <v>3106.358</v>
      </c>
      <c r="G10" s="1095">
        <v>30046.564</v>
      </c>
    </row>
    <row r="11" spans="1:7" ht="15" customHeight="1">
      <c r="A11" s="14" t="s">
        <v>31</v>
      </c>
      <c r="B11" s="1094">
        <v>0</v>
      </c>
      <c r="C11" s="1094">
        <v>0</v>
      </c>
      <c r="D11" s="1094">
        <v>0</v>
      </c>
      <c r="E11" s="1094">
        <v>0</v>
      </c>
      <c r="F11" s="1094">
        <v>0</v>
      </c>
      <c r="G11" s="1095">
        <v>0</v>
      </c>
    </row>
    <row r="12" spans="1:7" ht="15" customHeight="1">
      <c r="A12" s="14" t="s">
        <v>32</v>
      </c>
      <c r="B12" s="1094">
        <v>286</v>
      </c>
      <c r="C12" s="1094">
        <v>2228.18</v>
      </c>
      <c r="D12" s="1094">
        <v>30.516</v>
      </c>
      <c r="E12" s="1094">
        <v>0.484</v>
      </c>
      <c r="F12" s="1094">
        <v>138.2</v>
      </c>
      <c r="G12" s="1095">
        <v>2120.981</v>
      </c>
    </row>
    <row r="13" spans="1:7" ht="15" customHeight="1">
      <c r="A13" s="14" t="s">
        <v>33</v>
      </c>
      <c r="B13" s="1094">
        <v>0</v>
      </c>
      <c r="C13" s="1094">
        <v>0</v>
      </c>
      <c r="D13" s="1094">
        <v>0</v>
      </c>
      <c r="E13" s="1094">
        <v>0</v>
      </c>
      <c r="F13" s="1094">
        <v>0</v>
      </c>
      <c r="G13" s="1095">
        <v>0</v>
      </c>
    </row>
    <row r="14" spans="1:7" ht="15" customHeight="1">
      <c r="A14" s="14" t="s">
        <v>34</v>
      </c>
      <c r="B14" s="1094">
        <v>0</v>
      </c>
      <c r="C14" s="1094">
        <v>0</v>
      </c>
      <c r="D14" s="1094">
        <v>0</v>
      </c>
      <c r="E14" s="1094">
        <v>0</v>
      </c>
      <c r="F14" s="1094">
        <v>0</v>
      </c>
      <c r="G14" s="1095">
        <v>0</v>
      </c>
    </row>
    <row r="15" spans="1:7" ht="15" customHeight="1">
      <c r="A15" s="78" t="s">
        <v>35</v>
      </c>
      <c r="B15" s="1094">
        <v>0</v>
      </c>
      <c r="C15" s="1094">
        <v>0</v>
      </c>
      <c r="D15" s="1094">
        <v>0</v>
      </c>
      <c r="E15" s="1094">
        <v>0</v>
      </c>
      <c r="F15" s="1094">
        <v>0</v>
      </c>
      <c r="G15" s="1095">
        <v>0</v>
      </c>
    </row>
    <row r="16" spans="1:7" ht="15" customHeight="1">
      <c r="A16" s="78" t="s">
        <v>36</v>
      </c>
      <c r="B16" s="1094">
        <v>499</v>
      </c>
      <c r="C16" s="1094">
        <v>3764.549</v>
      </c>
      <c r="D16" s="1094">
        <v>848.083</v>
      </c>
      <c r="E16" s="1094">
        <v>0.398</v>
      </c>
      <c r="F16" s="1094">
        <v>665.823</v>
      </c>
      <c r="G16" s="1095">
        <v>3947.206</v>
      </c>
    </row>
    <row r="17" spans="1:7" ht="15" customHeight="1">
      <c r="A17" s="78" t="s">
        <v>37</v>
      </c>
      <c r="B17" s="1094">
        <v>2822</v>
      </c>
      <c r="C17" s="1094">
        <v>24293.921</v>
      </c>
      <c r="D17" s="1094">
        <v>2901.307</v>
      </c>
      <c r="E17" s="1094">
        <v>6.707</v>
      </c>
      <c r="F17" s="1094">
        <v>3927.242</v>
      </c>
      <c r="G17" s="1095">
        <v>23274.693</v>
      </c>
    </row>
    <row r="18" spans="1:7" ht="15" customHeight="1">
      <c r="A18" s="1098" t="s">
        <v>38</v>
      </c>
      <c r="B18" s="1099">
        <v>169754</v>
      </c>
      <c r="C18" s="1099">
        <v>198697.955</v>
      </c>
      <c r="D18" s="1099">
        <v>49510.579</v>
      </c>
      <c r="E18" s="1099">
        <v>6015.163000000001</v>
      </c>
      <c r="F18" s="1099">
        <v>36341.348000000005</v>
      </c>
      <c r="G18" s="1099">
        <v>217882.349</v>
      </c>
    </row>
    <row r="19" spans="1:7" ht="13.5">
      <c r="A19" s="78"/>
      <c r="B19" s="78"/>
      <c r="C19" s="1100"/>
      <c r="D19" s="1100"/>
      <c r="E19" s="1100"/>
      <c r="F19" s="1100"/>
      <c r="G19" s="1100"/>
    </row>
    <row r="20" spans="1:7" ht="13.5">
      <c r="A20" s="1101" t="s">
        <v>1004</v>
      </c>
      <c r="B20" s="1101"/>
      <c r="C20" s="1101"/>
      <c r="D20" s="1101"/>
      <c r="E20" s="1101"/>
      <c r="F20" s="1101"/>
      <c r="G20" s="1101"/>
    </row>
    <row r="21" spans="1:7" ht="13.5">
      <c r="A21" s="217"/>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2" customFormat="1" ht="18.75" customHeight="1">
      <c r="A1" s="1189" t="s">
        <v>1053</v>
      </c>
      <c r="B1" s="1"/>
      <c r="C1" s="1"/>
      <c r="D1" s="1"/>
      <c r="E1" s="1"/>
      <c r="F1" s="1"/>
      <c r="G1" s="1"/>
      <c r="H1" s="1"/>
      <c r="I1" s="1"/>
      <c r="J1" s="1"/>
    </row>
    <row r="2" spans="1:15" s="93" customFormat="1" ht="30" customHeight="1">
      <c r="A2" s="1398" t="s">
        <v>1017</v>
      </c>
      <c r="B2" s="1398"/>
      <c r="C2" s="1398"/>
      <c r="D2" s="1398"/>
      <c r="E2" s="1398"/>
      <c r="F2" s="1398"/>
      <c r="G2" s="1398"/>
      <c r="H2" s="1398"/>
      <c r="I2" s="1398"/>
      <c r="J2" s="1398"/>
      <c r="K2" s="595"/>
      <c r="L2" s="595"/>
      <c r="M2" s="595"/>
      <c r="N2" s="595"/>
      <c r="O2" s="595"/>
    </row>
    <row r="3" spans="1:15" s="92" customFormat="1" ht="21" customHeight="1">
      <c r="A3" s="1399">
        <v>44316</v>
      </c>
      <c r="B3" s="1399"/>
      <c r="C3" s="1399"/>
      <c r="D3" s="1399"/>
      <c r="E3" s="1399"/>
      <c r="F3" s="1399"/>
      <c r="G3" s="1399"/>
      <c r="H3" s="1399"/>
      <c r="I3" s="1399"/>
      <c r="J3" s="1399"/>
      <c r="K3" s="596"/>
      <c r="L3" s="596"/>
      <c r="M3" s="596"/>
      <c r="N3" s="596"/>
      <c r="O3" s="596"/>
    </row>
    <row r="4" spans="1:15" s="92" customFormat="1" ht="18.75" customHeight="1">
      <c r="A4" s="1400" t="s">
        <v>70</v>
      </c>
      <c r="B4" s="1400"/>
      <c r="C4" s="1400"/>
      <c r="D4" s="1400"/>
      <c r="E4" s="1400"/>
      <c r="F4" s="1400"/>
      <c r="G4" s="1400"/>
      <c r="H4" s="1400"/>
      <c r="I4" s="1400"/>
      <c r="J4" s="1400"/>
      <c r="K4" s="596"/>
      <c r="L4" s="596"/>
      <c r="M4" s="596"/>
      <c r="N4" s="596"/>
      <c r="O4" s="596"/>
    </row>
    <row r="5" spans="1:15" s="98" customFormat="1" ht="22.5" customHeight="1" thickBot="1">
      <c r="A5" s="1124"/>
      <c r="B5" s="96"/>
      <c r="C5" s="96"/>
      <c r="D5" s="5"/>
      <c r="E5" s="5"/>
      <c r="F5" s="5"/>
      <c r="G5" s="5"/>
      <c r="H5" s="5"/>
      <c r="I5" s="5"/>
      <c r="J5" s="96"/>
      <c r="K5" s="597"/>
      <c r="L5" s="597"/>
      <c r="M5" s="597"/>
      <c r="N5" s="597"/>
      <c r="O5" s="597"/>
    </row>
    <row r="6" spans="1:9" s="88" customFormat="1" ht="24.75" customHeight="1">
      <c r="A6" s="1125"/>
      <c r="B6" s="1126"/>
      <c r="D6" s="1401" t="s">
        <v>1018</v>
      </c>
      <c r="E6" s="1401"/>
      <c r="F6" s="1401"/>
      <c r="G6" s="1401"/>
      <c r="H6" s="1401"/>
      <c r="I6" s="1127"/>
    </row>
    <row r="7" spans="1:10" s="88" customFormat="1" ht="42" customHeight="1">
      <c r="A7" s="1128"/>
      <c r="B7" s="99" t="s">
        <v>1019</v>
      </c>
      <c r="C7" s="1129" t="s">
        <v>671</v>
      </c>
      <c r="D7" s="99" t="s">
        <v>1020</v>
      </c>
      <c r="E7" s="99" t="s">
        <v>1021</v>
      </c>
      <c r="F7" s="99" t="s">
        <v>1022</v>
      </c>
      <c r="G7" s="99" t="s">
        <v>1023</v>
      </c>
      <c r="H7" s="99" t="s">
        <v>1024</v>
      </c>
      <c r="I7" s="99" t="s">
        <v>1025</v>
      </c>
      <c r="J7" s="353" t="s">
        <v>100</v>
      </c>
    </row>
    <row r="8" spans="1:34" s="103" customFormat="1" ht="8.25" customHeight="1">
      <c r="A8" s="100"/>
      <c r="B8" s="100"/>
      <c r="C8" s="100"/>
      <c r="D8" s="100"/>
      <c r="E8" s="100"/>
      <c r="F8" s="100"/>
      <c r="G8" s="100"/>
      <c r="H8" s="100"/>
      <c r="I8" s="100"/>
      <c r="J8" s="100"/>
      <c r="K8" s="101"/>
      <c r="L8" s="102"/>
      <c r="M8" s="102"/>
      <c r="N8" s="102"/>
      <c r="O8" s="102"/>
      <c r="P8" s="102"/>
      <c r="Q8" s="102"/>
      <c r="R8" s="102"/>
      <c r="S8" s="102"/>
      <c r="T8" s="102"/>
      <c r="U8" s="102"/>
      <c r="V8" s="102"/>
      <c r="W8" s="102"/>
      <c r="X8" s="102"/>
      <c r="Y8" s="102"/>
      <c r="Z8" s="102"/>
      <c r="AA8" s="102"/>
      <c r="AB8" s="102"/>
      <c r="AC8" s="102"/>
      <c r="AD8" s="102"/>
      <c r="AE8" s="102"/>
      <c r="AF8" s="102"/>
      <c r="AG8" s="102"/>
      <c r="AH8" s="102"/>
    </row>
    <row r="9" spans="1:11" s="20" customFormat="1" ht="18" customHeight="1">
      <c r="A9" s="1115" t="s">
        <v>28</v>
      </c>
      <c r="B9" s="104">
        <v>983.691876</v>
      </c>
      <c r="C9" s="104">
        <v>311284.69503700006</v>
      </c>
      <c r="D9" s="104">
        <v>53663.381696499986</v>
      </c>
      <c r="E9" s="104">
        <v>148547.46986999997</v>
      </c>
      <c r="F9" s="104">
        <v>107969.96085599999</v>
      </c>
      <c r="G9" s="104">
        <v>590738.6886055</v>
      </c>
      <c r="H9" s="104">
        <v>516645.8696980001</v>
      </c>
      <c r="I9" s="104">
        <v>89016.99521349999</v>
      </c>
      <c r="J9" s="1130">
        <v>1818850.7528525002</v>
      </c>
      <c r="K9" s="1131"/>
    </row>
    <row r="10" spans="1:11" s="20" customFormat="1" ht="18" customHeight="1">
      <c r="A10" s="1115" t="s">
        <v>29</v>
      </c>
      <c r="B10" s="104">
        <v>0</v>
      </c>
      <c r="C10" s="104">
        <v>308547.02041999996</v>
      </c>
      <c r="D10" s="104">
        <v>467.08972400000005</v>
      </c>
      <c r="E10" s="104">
        <v>10359.269220999993</v>
      </c>
      <c r="F10" s="104">
        <v>48307.32625199999</v>
      </c>
      <c r="G10" s="104">
        <v>190332.24700149999</v>
      </c>
      <c r="H10" s="104">
        <v>1279971.7802375</v>
      </c>
      <c r="I10" s="104">
        <v>83342.416757</v>
      </c>
      <c r="J10" s="1130">
        <v>1921327.149613</v>
      </c>
      <c r="K10" s="1131"/>
    </row>
    <row r="11" spans="1:11" s="20" customFormat="1" ht="18" customHeight="1">
      <c r="A11" s="1115" t="s">
        <v>30</v>
      </c>
      <c r="B11" s="104">
        <v>0</v>
      </c>
      <c r="C11" s="104">
        <v>204655.92762649996</v>
      </c>
      <c r="D11" s="104">
        <v>671.1622160000002</v>
      </c>
      <c r="E11" s="104">
        <v>1933.1625699999997</v>
      </c>
      <c r="F11" s="104">
        <v>16314.031062999999</v>
      </c>
      <c r="G11" s="104">
        <v>115973.492576</v>
      </c>
      <c r="H11" s="104">
        <v>931264.6746014999</v>
      </c>
      <c r="I11" s="104">
        <v>264325.3196535</v>
      </c>
      <c r="J11" s="1130">
        <v>1535137.7703064997</v>
      </c>
      <c r="K11" s="1131"/>
    </row>
    <row r="12" spans="1:11" s="20" customFormat="1" ht="18" customHeight="1">
      <c r="A12" s="1115" t="s">
        <v>31</v>
      </c>
      <c r="B12" s="104">
        <v>0</v>
      </c>
      <c r="C12" s="104">
        <v>0</v>
      </c>
      <c r="D12" s="104">
        <v>0</v>
      </c>
      <c r="E12" s="104">
        <v>144.25</v>
      </c>
      <c r="F12" s="104">
        <v>1071.6794725</v>
      </c>
      <c r="G12" s="104">
        <v>52580.16849499999</v>
      </c>
      <c r="H12" s="104">
        <v>446791.11154400004</v>
      </c>
      <c r="I12" s="104">
        <v>0</v>
      </c>
      <c r="J12" s="1130">
        <v>500587.2095115</v>
      </c>
      <c r="K12" s="1131"/>
    </row>
    <row r="13" spans="1:11" s="20" customFormat="1" ht="18" customHeight="1">
      <c r="A13" s="1115" t="s">
        <v>32</v>
      </c>
      <c r="B13" s="104">
        <v>0</v>
      </c>
      <c r="C13" s="104">
        <v>38152.863295</v>
      </c>
      <c r="D13" s="104">
        <v>0</v>
      </c>
      <c r="E13" s="104">
        <v>3107.218288</v>
      </c>
      <c r="F13" s="104">
        <v>12639.047096999997</v>
      </c>
      <c r="G13" s="104">
        <v>63612.650237</v>
      </c>
      <c r="H13" s="104">
        <v>152597.28258449998</v>
      </c>
      <c r="I13" s="104">
        <v>24021.626884</v>
      </c>
      <c r="J13" s="1130">
        <v>294130.6883855</v>
      </c>
      <c r="K13" s="1131"/>
    </row>
    <row r="14" spans="1:11" s="20" customFormat="1" ht="18" customHeight="1">
      <c r="A14" s="1115" t="s">
        <v>33</v>
      </c>
      <c r="B14" s="104">
        <v>0</v>
      </c>
      <c r="C14" s="104">
        <v>0</v>
      </c>
      <c r="D14" s="104">
        <v>3.05</v>
      </c>
      <c r="E14" s="104">
        <v>152.7396740000001</v>
      </c>
      <c r="F14" s="104">
        <v>3985.8632985</v>
      </c>
      <c r="G14" s="104">
        <v>97635.61599</v>
      </c>
      <c r="H14" s="104">
        <v>260314.5209845</v>
      </c>
      <c r="I14" s="104">
        <v>143396.57238799997</v>
      </c>
      <c r="J14" s="1130">
        <v>505488.36233499995</v>
      </c>
      <c r="K14" s="1131"/>
    </row>
    <row r="15" spans="1:11" s="20" customFormat="1" ht="18" customHeight="1">
      <c r="A15" s="1115" t="s">
        <v>34</v>
      </c>
      <c r="B15" s="104">
        <v>0</v>
      </c>
      <c r="C15" s="104">
        <v>0</v>
      </c>
      <c r="D15" s="104">
        <v>0</v>
      </c>
      <c r="E15" s="104">
        <v>0</v>
      </c>
      <c r="F15" s="104">
        <v>0</v>
      </c>
      <c r="G15" s="104">
        <v>0</v>
      </c>
      <c r="H15" s="104">
        <v>0</v>
      </c>
      <c r="I15" s="104">
        <v>0</v>
      </c>
      <c r="J15" s="1130">
        <v>0</v>
      </c>
      <c r="K15" s="1131"/>
    </row>
    <row r="16" spans="1:11" s="20" customFormat="1" ht="18" customHeight="1">
      <c r="A16" s="1115" t="s">
        <v>35</v>
      </c>
      <c r="B16" s="104">
        <v>0</v>
      </c>
      <c r="C16" s="104">
        <v>0</v>
      </c>
      <c r="D16" s="104">
        <v>0</v>
      </c>
      <c r="E16" s="104">
        <v>0</v>
      </c>
      <c r="F16" s="104">
        <v>0</v>
      </c>
      <c r="G16" s="104">
        <v>0</v>
      </c>
      <c r="H16" s="104">
        <v>0</v>
      </c>
      <c r="I16" s="104">
        <v>0</v>
      </c>
      <c r="J16" s="1130">
        <v>0</v>
      </c>
      <c r="K16" s="1131"/>
    </row>
    <row r="17" spans="1:11" s="20" customFormat="1" ht="18" customHeight="1">
      <c r="A17" s="1115" t="s">
        <v>36</v>
      </c>
      <c r="B17" s="104">
        <v>0</v>
      </c>
      <c r="C17" s="104">
        <v>18127.443833999998</v>
      </c>
      <c r="D17" s="104">
        <v>0</v>
      </c>
      <c r="E17" s="104">
        <v>254.69128699999993</v>
      </c>
      <c r="F17" s="104">
        <v>1651.2103095</v>
      </c>
      <c r="G17" s="104">
        <v>17963.086172500003</v>
      </c>
      <c r="H17" s="104">
        <v>302063.97857850004</v>
      </c>
      <c r="I17" s="104">
        <v>138314.73805900002</v>
      </c>
      <c r="J17" s="1130">
        <v>478375.1482405</v>
      </c>
      <c r="K17" s="1131"/>
    </row>
    <row r="18" spans="1:11" s="20" customFormat="1" ht="18" customHeight="1">
      <c r="A18" s="1115" t="s">
        <v>37</v>
      </c>
      <c r="B18" s="104">
        <v>0</v>
      </c>
      <c r="C18" s="104">
        <v>132277.2521745</v>
      </c>
      <c r="D18" s="104">
        <v>6996.924985000002</v>
      </c>
      <c r="E18" s="104">
        <v>7225.954488499999</v>
      </c>
      <c r="F18" s="104">
        <v>53035.76191499999</v>
      </c>
      <c r="G18" s="104">
        <v>142534.45481999998</v>
      </c>
      <c r="H18" s="104">
        <v>353585.45396350004</v>
      </c>
      <c r="I18" s="104">
        <v>85771.4615005</v>
      </c>
      <c r="J18" s="1130">
        <v>781427.263847</v>
      </c>
      <c r="K18" s="1131"/>
    </row>
    <row r="19" spans="1:11" s="20" customFormat="1" ht="21.95" customHeight="1" thickBot="1">
      <c r="A19" s="84" t="s">
        <v>38</v>
      </c>
      <c r="B19" s="107">
        <v>983.691876</v>
      </c>
      <c r="C19" s="107">
        <v>1013045.2023869999</v>
      </c>
      <c r="D19" s="107">
        <v>61801.60862149999</v>
      </c>
      <c r="E19" s="107">
        <v>171724.75539849992</v>
      </c>
      <c r="F19" s="107">
        <v>244974.88026349997</v>
      </c>
      <c r="G19" s="107">
        <v>1271370.4038975</v>
      </c>
      <c r="H19" s="107">
        <v>4243234.672192001</v>
      </c>
      <c r="I19" s="107">
        <v>828189.1304554999</v>
      </c>
      <c r="J19" s="107">
        <v>7835324.345091499</v>
      </c>
      <c r="K19" s="1131"/>
    </row>
    <row r="20" spans="1:11" s="20" customFormat="1" ht="21" customHeight="1">
      <c r="A20" s="111" t="s">
        <v>1026</v>
      </c>
      <c r="B20" s="112"/>
      <c r="C20" s="112"/>
      <c r="D20" s="112"/>
      <c r="E20" s="112"/>
      <c r="F20" s="112"/>
      <c r="G20" s="112"/>
      <c r="H20" s="112"/>
      <c r="I20" s="112"/>
      <c r="J20" s="113"/>
      <c r="K20" s="1131"/>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4"/>
      <c r="B22" s="88"/>
      <c r="C22" s="88"/>
      <c r="D22" s="88"/>
      <c r="E22" s="88"/>
      <c r="F22" s="88"/>
      <c r="G22" s="88"/>
      <c r="H22" s="88"/>
      <c r="I22" s="88"/>
      <c r="J22" s="88"/>
      <c r="K22" s="1131"/>
    </row>
    <row r="23" spans="1:11" s="120" customFormat="1" ht="30.75" customHeight="1">
      <c r="A23" s="5"/>
      <c r="B23" s="5"/>
      <c r="C23" s="5"/>
      <c r="D23" s="5"/>
      <c r="E23" s="5"/>
      <c r="F23" s="5"/>
      <c r="G23" s="5"/>
      <c r="H23" s="5"/>
      <c r="I23" s="5"/>
      <c r="J23" s="5"/>
      <c r="K23" s="1132"/>
    </row>
    <row r="24" spans="1:11" s="6" customFormat="1" ht="7.5" customHeight="1">
      <c r="A24" s="5"/>
      <c r="B24" s="5"/>
      <c r="C24" s="5"/>
      <c r="D24" s="5"/>
      <c r="E24" s="5"/>
      <c r="F24" s="5"/>
      <c r="G24" s="5"/>
      <c r="H24" s="5"/>
      <c r="I24" s="5"/>
      <c r="J24" s="5"/>
      <c r="K24" s="607"/>
    </row>
    <row r="25" spans="1:10" s="121" customFormat="1" ht="13.5" customHeight="1">
      <c r="A25" s="5"/>
      <c r="B25" s="5"/>
      <c r="C25" s="5"/>
      <c r="D25" s="5"/>
      <c r="E25" s="5"/>
      <c r="F25" s="5"/>
      <c r="G25" s="5"/>
      <c r="H25" s="5"/>
      <c r="I25" s="5"/>
      <c r="J25" s="5"/>
    </row>
    <row r="200" ht="15">
      <c r="C200" s="5" t="s">
        <v>63</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2" customFormat="1" ht="18.75" customHeight="1">
      <c r="A1" s="1189" t="s">
        <v>1053</v>
      </c>
      <c r="B1" s="1"/>
      <c r="C1" s="1"/>
      <c r="D1" s="1"/>
      <c r="E1" s="1"/>
      <c r="F1" s="1"/>
      <c r="G1" s="1"/>
      <c r="H1" s="1"/>
      <c r="I1" s="1"/>
      <c r="J1" s="1"/>
    </row>
    <row r="2" spans="1:15" s="93" customFormat="1" ht="30" customHeight="1">
      <c r="A2" s="1398" t="s">
        <v>1027</v>
      </c>
      <c r="B2" s="1398"/>
      <c r="C2" s="1398"/>
      <c r="D2" s="1398"/>
      <c r="E2" s="1398"/>
      <c r="F2" s="1398"/>
      <c r="G2" s="1398"/>
      <c r="H2" s="1398"/>
      <c r="I2" s="1398"/>
      <c r="J2" s="1398"/>
      <c r="K2" s="595"/>
      <c r="L2" s="595"/>
      <c r="M2" s="595"/>
      <c r="N2" s="595"/>
      <c r="O2" s="595"/>
    </row>
    <row r="3" spans="1:15" s="92" customFormat="1" ht="21" customHeight="1">
      <c r="A3" s="1399">
        <v>44316</v>
      </c>
      <c r="B3" s="1399"/>
      <c r="C3" s="1399"/>
      <c r="D3" s="1399"/>
      <c r="E3" s="1399"/>
      <c r="F3" s="1399"/>
      <c r="G3" s="1399"/>
      <c r="H3" s="1399"/>
      <c r="I3" s="1399"/>
      <c r="J3" s="1399"/>
      <c r="K3" s="596"/>
      <c r="L3" s="596"/>
      <c r="M3" s="596"/>
      <c r="N3" s="596"/>
      <c r="O3" s="596"/>
    </row>
    <row r="4" spans="1:15" s="92" customFormat="1" ht="18.75" customHeight="1">
      <c r="A4" s="1400" t="s">
        <v>1028</v>
      </c>
      <c r="B4" s="1400"/>
      <c r="C4" s="1400"/>
      <c r="D4" s="1400"/>
      <c r="E4" s="1400"/>
      <c r="F4" s="1400"/>
      <c r="G4" s="1400"/>
      <c r="H4" s="1400"/>
      <c r="I4" s="1400"/>
      <c r="J4" s="1400"/>
      <c r="K4" s="596"/>
      <c r="L4" s="596"/>
      <c r="M4" s="596"/>
      <c r="N4" s="596"/>
      <c r="O4" s="596"/>
    </row>
    <row r="5" spans="1:15" s="98" customFormat="1" ht="26.25" customHeight="1" thickBot="1">
      <c r="A5" s="1124"/>
      <c r="B5" s="96"/>
      <c r="C5" s="96"/>
      <c r="D5" s="5"/>
      <c r="E5" s="5"/>
      <c r="F5" s="5"/>
      <c r="G5" s="5"/>
      <c r="H5" s="5"/>
      <c r="I5" s="5"/>
      <c r="J5" s="96"/>
      <c r="K5" s="597"/>
      <c r="L5" s="597"/>
      <c r="M5" s="597"/>
      <c r="N5" s="597"/>
      <c r="O5" s="597"/>
    </row>
    <row r="6" spans="1:9" s="88" customFormat="1" ht="24.75" customHeight="1">
      <c r="A6" s="1125"/>
      <c r="B6" s="1126"/>
      <c r="D6" s="1401" t="s">
        <v>1018</v>
      </c>
      <c r="E6" s="1401"/>
      <c r="F6" s="1401"/>
      <c r="G6" s="1401"/>
      <c r="H6" s="1401"/>
      <c r="I6" s="1127"/>
    </row>
    <row r="7" spans="1:10" s="88" customFormat="1" ht="42" customHeight="1">
      <c r="A7" s="1128"/>
      <c r="B7" s="99" t="s">
        <v>1019</v>
      </c>
      <c r="C7" s="1129" t="s">
        <v>671</v>
      </c>
      <c r="D7" s="99" t="s">
        <v>1020</v>
      </c>
      <c r="E7" s="99" t="s">
        <v>1021</v>
      </c>
      <c r="F7" s="99" t="s">
        <v>1022</v>
      </c>
      <c r="G7" s="99" t="s">
        <v>1023</v>
      </c>
      <c r="H7" s="99" t="s">
        <v>1024</v>
      </c>
      <c r="I7" s="99" t="s">
        <v>1025</v>
      </c>
      <c r="J7" s="353" t="s">
        <v>100</v>
      </c>
    </row>
    <row r="8" spans="1:34" s="103" customFormat="1" ht="8.25" customHeight="1">
      <c r="A8" s="100"/>
      <c r="B8" s="100"/>
      <c r="C8" s="100"/>
      <c r="D8" s="100"/>
      <c r="E8" s="100"/>
      <c r="F8" s="100"/>
      <c r="G8" s="100"/>
      <c r="H8" s="100"/>
      <c r="I8" s="100"/>
      <c r="J8" s="100"/>
      <c r="K8" s="101"/>
      <c r="L8" s="102"/>
      <c r="M8" s="102"/>
      <c r="N8" s="102"/>
      <c r="O8" s="102"/>
      <c r="P8" s="102"/>
      <c r="Q8" s="102"/>
      <c r="R8" s="102"/>
      <c r="S8" s="102"/>
      <c r="T8" s="102"/>
      <c r="U8" s="102"/>
      <c r="V8" s="102"/>
      <c r="W8" s="102"/>
      <c r="X8" s="102"/>
      <c r="Y8" s="102"/>
      <c r="Z8" s="102"/>
      <c r="AA8" s="102"/>
      <c r="AB8" s="102"/>
      <c r="AC8" s="102"/>
      <c r="AD8" s="102"/>
      <c r="AE8" s="102"/>
      <c r="AF8" s="102"/>
      <c r="AG8" s="102"/>
      <c r="AH8" s="102"/>
    </row>
    <row r="9" spans="1:11" s="20" customFormat="1" ht="18" customHeight="1">
      <c r="A9" s="1115" t="s">
        <v>28</v>
      </c>
      <c r="B9" s="104">
        <v>608.885867</v>
      </c>
      <c r="C9" s="104">
        <v>6669.807661499998</v>
      </c>
      <c r="D9" s="104">
        <v>0</v>
      </c>
      <c r="E9" s="104">
        <v>145.08636350000003</v>
      </c>
      <c r="F9" s="104">
        <v>787.493689</v>
      </c>
      <c r="G9" s="104">
        <v>3675.536967</v>
      </c>
      <c r="H9" s="104">
        <v>16047.781427999998</v>
      </c>
      <c r="I9" s="104">
        <v>5465.750414500001</v>
      </c>
      <c r="J9" s="1130">
        <v>33400.342390499995</v>
      </c>
      <c r="K9" s="1131"/>
    </row>
    <row r="10" spans="1:11" s="20" customFormat="1" ht="18" customHeight="1">
      <c r="A10" s="1115" t="s">
        <v>29</v>
      </c>
      <c r="B10" s="104">
        <v>0</v>
      </c>
      <c r="C10" s="104">
        <v>1178.6420224999997</v>
      </c>
      <c r="D10" s="104">
        <v>0</v>
      </c>
      <c r="E10" s="104">
        <v>0</v>
      </c>
      <c r="F10" s="104">
        <v>12.6</v>
      </c>
      <c r="G10" s="104">
        <v>2597.0337510000018</v>
      </c>
      <c r="H10" s="104">
        <v>1205.7148054999998</v>
      </c>
      <c r="I10" s="104">
        <v>69.19516</v>
      </c>
      <c r="J10" s="1130">
        <v>5063.185739000001</v>
      </c>
      <c r="K10" s="1131"/>
    </row>
    <row r="11" spans="1:11" s="20" customFormat="1" ht="18" customHeight="1">
      <c r="A11" s="1115" t="s">
        <v>30</v>
      </c>
      <c r="B11" s="104">
        <v>0</v>
      </c>
      <c r="C11" s="104">
        <v>2035.8654264999996</v>
      </c>
      <c r="D11" s="104">
        <v>0</v>
      </c>
      <c r="E11" s="104">
        <v>4.919037000000001</v>
      </c>
      <c r="F11" s="104">
        <v>144.42549350000002</v>
      </c>
      <c r="G11" s="104">
        <v>756.8288324999999</v>
      </c>
      <c r="H11" s="104">
        <v>1489.3234469999993</v>
      </c>
      <c r="I11" s="104">
        <v>2211.5466830000005</v>
      </c>
      <c r="J11" s="1130">
        <v>6642.9089195</v>
      </c>
      <c r="K11" s="1131"/>
    </row>
    <row r="12" spans="1:11" s="20" customFormat="1" ht="18" customHeight="1">
      <c r="A12" s="1115" t="s">
        <v>31</v>
      </c>
      <c r="B12" s="104">
        <v>0</v>
      </c>
      <c r="C12" s="104">
        <v>0</v>
      </c>
      <c r="D12" s="104">
        <v>0</v>
      </c>
      <c r="E12" s="104">
        <v>0</v>
      </c>
      <c r="F12" s="104">
        <v>0</v>
      </c>
      <c r="G12" s="104">
        <v>0</v>
      </c>
      <c r="H12" s="104">
        <v>0</v>
      </c>
      <c r="I12" s="104">
        <v>0</v>
      </c>
      <c r="J12" s="1130">
        <v>0</v>
      </c>
      <c r="K12" s="1131"/>
    </row>
    <row r="13" spans="1:11" s="20" customFormat="1" ht="18" customHeight="1">
      <c r="A13" s="1115" t="s">
        <v>32</v>
      </c>
      <c r="B13" s="104">
        <v>0</v>
      </c>
      <c r="C13" s="104">
        <v>200.64460000000005</v>
      </c>
      <c r="D13" s="104">
        <v>0</v>
      </c>
      <c r="E13" s="104">
        <v>1.6549399999999994</v>
      </c>
      <c r="F13" s="104">
        <v>30.532071999999996</v>
      </c>
      <c r="G13" s="104">
        <v>78.43441999999999</v>
      </c>
      <c r="H13" s="104">
        <v>141.702</v>
      </c>
      <c r="I13" s="104">
        <v>117.80437999999994</v>
      </c>
      <c r="J13" s="1130">
        <v>570.772412</v>
      </c>
      <c r="K13" s="1131"/>
    </row>
    <row r="14" spans="1:11" s="20" customFormat="1" ht="18" customHeight="1">
      <c r="A14" s="1115" t="s">
        <v>33</v>
      </c>
      <c r="B14" s="104">
        <v>0</v>
      </c>
      <c r="C14" s="104">
        <v>0</v>
      </c>
      <c r="D14" s="104">
        <v>0</v>
      </c>
      <c r="E14" s="104">
        <v>0</v>
      </c>
      <c r="F14" s="104">
        <v>0</v>
      </c>
      <c r="G14" s="104">
        <v>0</v>
      </c>
      <c r="H14" s="104">
        <v>0</v>
      </c>
      <c r="I14" s="104">
        <v>0</v>
      </c>
      <c r="J14" s="1130">
        <v>0</v>
      </c>
      <c r="K14" s="1131"/>
    </row>
    <row r="15" spans="1:11" s="20" customFormat="1" ht="18" customHeight="1">
      <c r="A15" s="1115" t="s">
        <v>34</v>
      </c>
      <c r="B15" s="104">
        <v>0</v>
      </c>
      <c r="C15" s="104">
        <v>0</v>
      </c>
      <c r="D15" s="104">
        <v>0</v>
      </c>
      <c r="E15" s="104">
        <v>0</v>
      </c>
      <c r="F15" s="104">
        <v>0</v>
      </c>
      <c r="G15" s="104">
        <v>0</v>
      </c>
      <c r="H15" s="104">
        <v>0</v>
      </c>
      <c r="I15" s="104">
        <v>0</v>
      </c>
      <c r="J15" s="1130">
        <v>0</v>
      </c>
      <c r="K15" s="1131"/>
    </row>
    <row r="16" spans="1:11" s="20" customFormat="1" ht="18" customHeight="1">
      <c r="A16" s="1115" t="s">
        <v>35</v>
      </c>
      <c r="B16" s="104">
        <v>0</v>
      </c>
      <c r="C16" s="104">
        <v>0</v>
      </c>
      <c r="D16" s="104">
        <v>0</v>
      </c>
      <c r="E16" s="104">
        <v>0</v>
      </c>
      <c r="F16" s="104">
        <v>0</v>
      </c>
      <c r="G16" s="104">
        <v>0</v>
      </c>
      <c r="H16" s="104">
        <v>0</v>
      </c>
      <c r="I16" s="104">
        <v>0</v>
      </c>
      <c r="J16" s="1130">
        <v>0</v>
      </c>
      <c r="K16" s="1131"/>
    </row>
    <row r="17" spans="1:11" s="20" customFormat="1" ht="18" customHeight="1">
      <c r="A17" s="1115" t="s">
        <v>36</v>
      </c>
      <c r="B17" s="104">
        <v>0</v>
      </c>
      <c r="C17" s="104">
        <v>399.84766300000007</v>
      </c>
      <c r="D17" s="104">
        <v>0</v>
      </c>
      <c r="E17" s="104">
        <v>0</v>
      </c>
      <c r="F17" s="104">
        <v>19.744450000000004</v>
      </c>
      <c r="G17" s="104">
        <v>56.317038000000004</v>
      </c>
      <c r="H17" s="104">
        <v>171.51518199999998</v>
      </c>
      <c r="I17" s="104">
        <v>358.52326400000004</v>
      </c>
      <c r="J17" s="1130">
        <v>1005.9475970000002</v>
      </c>
      <c r="K17" s="1131"/>
    </row>
    <row r="18" spans="1:11" s="20" customFormat="1" ht="18" customHeight="1">
      <c r="A18" s="1115" t="s">
        <v>37</v>
      </c>
      <c r="B18" s="104">
        <v>0</v>
      </c>
      <c r="C18" s="104">
        <v>2464.2410459999996</v>
      </c>
      <c r="D18" s="104">
        <v>0</v>
      </c>
      <c r="E18" s="104">
        <v>40.065</v>
      </c>
      <c r="F18" s="104">
        <v>1418.9663249999992</v>
      </c>
      <c r="G18" s="104">
        <v>225.61717</v>
      </c>
      <c r="H18" s="104">
        <v>537.7012099999998</v>
      </c>
      <c r="I18" s="104">
        <v>1575.080106</v>
      </c>
      <c r="J18" s="1130">
        <v>6261.670856999999</v>
      </c>
      <c r="K18" s="1131"/>
    </row>
    <row r="19" spans="1:11" s="20" customFormat="1" ht="21.95" customHeight="1" thickBot="1">
      <c r="A19" s="84" t="s">
        <v>38</v>
      </c>
      <c r="B19" s="107">
        <v>608.885867</v>
      </c>
      <c r="C19" s="107">
        <v>12949.048419499999</v>
      </c>
      <c r="D19" s="107">
        <v>0</v>
      </c>
      <c r="E19" s="107">
        <v>191.72534050000004</v>
      </c>
      <c r="F19" s="107">
        <v>2413.7620294999992</v>
      </c>
      <c r="G19" s="107">
        <v>7389.768178500001</v>
      </c>
      <c r="H19" s="107">
        <v>19593.738072499997</v>
      </c>
      <c r="I19" s="107">
        <v>9797.900007500002</v>
      </c>
      <c r="J19" s="107">
        <v>52944.82791499999</v>
      </c>
      <c r="K19" s="1131"/>
    </row>
    <row r="20" spans="1:11" s="20" customFormat="1" ht="21" customHeight="1">
      <c r="A20" s="111" t="s">
        <v>1026</v>
      </c>
      <c r="B20" s="112"/>
      <c r="C20" s="112"/>
      <c r="D20" s="112"/>
      <c r="E20" s="112"/>
      <c r="F20" s="112"/>
      <c r="G20" s="112"/>
      <c r="H20" s="112"/>
      <c r="I20" s="112"/>
      <c r="J20" s="113"/>
      <c r="K20" s="1131"/>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4"/>
      <c r="B22" s="88"/>
      <c r="C22" s="88"/>
      <c r="D22" s="88"/>
      <c r="E22" s="88"/>
      <c r="F22" s="88"/>
      <c r="G22" s="88"/>
      <c r="H22" s="88"/>
      <c r="I22" s="88"/>
      <c r="J22" s="88"/>
      <c r="K22" s="1131"/>
    </row>
    <row r="23" spans="1:11" s="120" customFormat="1" ht="30.75" customHeight="1">
      <c r="A23" s="5"/>
      <c r="B23" s="5"/>
      <c r="C23" s="5"/>
      <c r="D23" s="5"/>
      <c r="E23" s="5"/>
      <c r="F23" s="5"/>
      <c r="G23" s="5"/>
      <c r="H23" s="5"/>
      <c r="I23" s="5"/>
      <c r="J23" s="5"/>
      <c r="K23" s="1132"/>
    </row>
    <row r="24" spans="1:11" s="6" customFormat="1" ht="7.5" customHeight="1">
      <c r="A24" s="5"/>
      <c r="B24" s="5"/>
      <c r="C24" s="5"/>
      <c r="D24" s="5"/>
      <c r="E24" s="5"/>
      <c r="F24" s="5"/>
      <c r="G24" s="5"/>
      <c r="H24" s="5"/>
      <c r="I24" s="5"/>
      <c r="J24" s="5"/>
      <c r="K24" s="607"/>
    </row>
    <row r="25" spans="1:10" s="121"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1.421875" style="607" customWidth="1"/>
    <col min="8" max="8" width="20.140625" style="5" bestFit="1" customWidth="1"/>
    <col min="9" max="256" width="10.8515625" style="5" customWidth="1"/>
    <col min="257" max="257" width="33.7109375" style="5" customWidth="1"/>
    <col min="258" max="262" width="25.7109375" style="5" customWidth="1"/>
    <col min="263" max="263" width="11.421875" style="5" customWidth="1"/>
    <col min="264" max="264" width="20.140625" style="5" bestFit="1" customWidth="1"/>
    <col min="265" max="512" width="10.8515625" style="5" customWidth="1"/>
    <col min="513" max="513" width="33.7109375" style="5" customWidth="1"/>
    <col min="514" max="518" width="25.7109375" style="5" customWidth="1"/>
    <col min="519" max="519" width="11.421875" style="5" customWidth="1"/>
    <col min="520" max="520" width="20.140625" style="5" bestFit="1" customWidth="1"/>
    <col min="521" max="768" width="10.8515625" style="5" customWidth="1"/>
    <col min="769" max="769" width="33.7109375" style="5" customWidth="1"/>
    <col min="770" max="774" width="25.7109375" style="5" customWidth="1"/>
    <col min="775" max="775" width="11.421875" style="5" customWidth="1"/>
    <col min="776" max="776" width="20.140625" style="5" bestFit="1" customWidth="1"/>
    <col min="777" max="1024" width="10.8515625" style="5" customWidth="1"/>
    <col min="1025" max="1025" width="33.7109375" style="5" customWidth="1"/>
    <col min="1026" max="1030" width="25.7109375" style="5" customWidth="1"/>
    <col min="1031" max="1031" width="11.421875" style="5" customWidth="1"/>
    <col min="1032" max="1032" width="20.140625" style="5" bestFit="1" customWidth="1"/>
    <col min="1033" max="1280" width="10.8515625" style="5" customWidth="1"/>
    <col min="1281" max="1281" width="33.7109375" style="5" customWidth="1"/>
    <col min="1282" max="1286" width="25.7109375" style="5" customWidth="1"/>
    <col min="1287" max="1287" width="11.421875" style="5" customWidth="1"/>
    <col min="1288" max="1288" width="20.140625" style="5" bestFit="1" customWidth="1"/>
    <col min="1289" max="1536" width="10.8515625" style="5" customWidth="1"/>
    <col min="1537" max="1537" width="33.7109375" style="5" customWidth="1"/>
    <col min="1538" max="1542" width="25.7109375" style="5" customWidth="1"/>
    <col min="1543" max="1543" width="11.421875" style="5" customWidth="1"/>
    <col min="1544" max="1544" width="20.140625" style="5" bestFit="1" customWidth="1"/>
    <col min="1545" max="1792" width="10.8515625" style="5" customWidth="1"/>
    <col min="1793" max="1793" width="33.7109375" style="5" customWidth="1"/>
    <col min="1794" max="1798" width="25.7109375" style="5" customWidth="1"/>
    <col min="1799" max="1799" width="11.421875" style="5" customWidth="1"/>
    <col min="1800" max="1800" width="20.140625" style="5" bestFit="1" customWidth="1"/>
    <col min="1801" max="2048" width="10.8515625" style="5" customWidth="1"/>
    <col min="2049" max="2049" width="33.7109375" style="5" customWidth="1"/>
    <col min="2050" max="2054" width="25.7109375" style="5" customWidth="1"/>
    <col min="2055" max="2055" width="11.421875" style="5" customWidth="1"/>
    <col min="2056" max="2056" width="20.140625" style="5" bestFit="1" customWidth="1"/>
    <col min="2057" max="2304" width="10.8515625" style="5" customWidth="1"/>
    <col min="2305" max="2305" width="33.7109375" style="5" customWidth="1"/>
    <col min="2306" max="2310" width="25.7109375" style="5" customWidth="1"/>
    <col min="2311" max="2311" width="11.421875" style="5" customWidth="1"/>
    <col min="2312" max="2312" width="20.140625" style="5" bestFit="1" customWidth="1"/>
    <col min="2313" max="2560" width="10.8515625" style="5" customWidth="1"/>
    <col min="2561" max="2561" width="33.7109375" style="5" customWidth="1"/>
    <col min="2562" max="2566" width="25.7109375" style="5" customWidth="1"/>
    <col min="2567" max="2567" width="11.421875" style="5" customWidth="1"/>
    <col min="2568" max="2568" width="20.140625" style="5" bestFit="1" customWidth="1"/>
    <col min="2569" max="2816" width="10.8515625" style="5" customWidth="1"/>
    <col min="2817" max="2817" width="33.7109375" style="5" customWidth="1"/>
    <col min="2818" max="2822" width="25.7109375" style="5" customWidth="1"/>
    <col min="2823" max="2823" width="11.421875" style="5" customWidth="1"/>
    <col min="2824" max="2824" width="20.140625" style="5" bestFit="1" customWidth="1"/>
    <col min="2825" max="3072" width="10.8515625" style="5" customWidth="1"/>
    <col min="3073" max="3073" width="33.7109375" style="5" customWidth="1"/>
    <col min="3074" max="3078" width="25.7109375" style="5" customWidth="1"/>
    <col min="3079" max="3079" width="11.421875" style="5" customWidth="1"/>
    <col min="3080" max="3080" width="20.140625" style="5" bestFit="1" customWidth="1"/>
    <col min="3081" max="3328" width="10.8515625" style="5" customWidth="1"/>
    <col min="3329" max="3329" width="33.7109375" style="5" customWidth="1"/>
    <col min="3330" max="3334" width="25.7109375" style="5" customWidth="1"/>
    <col min="3335" max="3335" width="11.421875" style="5" customWidth="1"/>
    <col min="3336" max="3336" width="20.140625" style="5" bestFit="1" customWidth="1"/>
    <col min="3337" max="3584" width="10.8515625" style="5" customWidth="1"/>
    <col min="3585" max="3585" width="33.7109375" style="5" customWidth="1"/>
    <col min="3586" max="3590" width="25.7109375" style="5" customWidth="1"/>
    <col min="3591" max="3591" width="11.421875" style="5" customWidth="1"/>
    <col min="3592" max="3592" width="20.140625" style="5" bestFit="1" customWidth="1"/>
    <col min="3593" max="3840" width="10.8515625" style="5" customWidth="1"/>
    <col min="3841" max="3841" width="33.7109375" style="5" customWidth="1"/>
    <col min="3842" max="3846" width="25.7109375" style="5" customWidth="1"/>
    <col min="3847" max="3847" width="11.421875" style="5" customWidth="1"/>
    <col min="3848" max="3848" width="20.140625" style="5" bestFit="1" customWidth="1"/>
    <col min="3849" max="4096" width="10.8515625" style="5" customWidth="1"/>
    <col min="4097" max="4097" width="33.7109375" style="5" customWidth="1"/>
    <col min="4098" max="4102" width="25.7109375" style="5" customWidth="1"/>
    <col min="4103" max="4103" width="11.421875" style="5" customWidth="1"/>
    <col min="4104" max="4104" width="20.140625" style="5" bestFit="1" customWidth="1"/>
    <col min="4105" max="4352" width="10.8515625" style="5" customWidth="1"/>
    <col min="4353" max="4353" width="33.7109375" style="5" customWidth="1"/>
    <col min="4354" max="4358" width="25.7109375" style="5" customWidth="1"/>
    <col min="4359" max="4359" width="11.421875" style="5" customWidth="1"/>
    <col min="4360" max="4360" width="20.140625" style="5" bestFit="1" customWidth="1"/>
    <col min="4361" max="4608" width="10.8515625" style="5" customWidth="1"/>
    <col min="4609" max="4609" width="33.7109375" style="5" customWidth="1"/>
    <col min="4610" max="4614" width="25.7109375" style="5" customWidth="1"/>
    <col min="4615" max="4615" width="11.421875" style="5" customWidth="1"/>
    <col min="4616" max="4616" width="20.140625" style="5" bestFit="1" customWidth="1"/>
    <col min="4617" max="4864" width="10.8515625" style="5" customWidth="1"/>
    <col min="4865" max="4865" width="33.7109375" style="5" customWidth="1"/>
    <col min="4866" max="4870" width="25.7109375" style="5" customWidth="1"/>
    <col min="4871" max="4871" width="11.421875" style="5" customWidth="1"/>
    <col min="4872" max="4872" width="20.140625" style="5" bestFit="1" customWidth="1"/>
    <col min="4873" max="5120" width="10.8515625" style="5" customWidth="1"/>
    <col min="5121" max="5121" width="33.7109375" style="5" customWidth="1"/>
    <col min="5122" max="5126" width="25.7109375" style="5" customWidth="1"/>
    <col min="5127" max="5127" width="11.421875" style="5" customWidth="1"/>
    <col min="5128" max="5128" width="20.140625" style="5" bestFit="1" customWidth="1"/>
    <col min="5129" max="5376" width="10.8515625" style="5" customWidth="1"/>
    <col min="5377" max="5377" width="33.7109375" style="5" customWidth="1"/>
    <col min="5378" max="5382" width="25.7109375" style="5" customWidth="1"/>
    <col min="5383" max="5383" width="11.421875" style="5" customWidth="1"/>
    <col min="5384" max="5384" width="20.140625" style="5" bestFit="1" customWidth="1"/>
    <col min="5385" max="5632" width="10.8515625" style="5" customWidth="1"/>
    <col min="5633" max="5633" width="33.7109375" style="5" customWidth="1"/>
    <col min="5634" max="5638" width="25.7109375" style="5" customWidth="1"/>
    <col min="5639" max="5639" width="11.421875" style="5" customWidth="1"/>
    <col min="5640" max="5640" width="20.140625" style="5" bestFit="1" customWidth="1"/>
    <col min="5641" max="5888" width="10.8515625" style="5" customWidth="1"/>
    <col min="5889" max="5889" width="33.7109375" style="5" customWidth="1"/>
    <col min="5890" max="5894" width="25.7109375" style="5" customWidth="1"/>
    <col min="5895" max="5895" width="11.421875" style="5" customWidth="1"/>
    <col min="5896" max="5896" width="20.140625" style="5" bestFit="1" customWidth="1"/>
    <col min="5897" max="6144" width="10.8515625" style="5" customWidth="1"/>
    <col min="6145" max="6145" width="33.7109375" style="5" customWidth="1"/>
    <col min="6146" max="6150" width="25.7109375" style="5" customWidth="1"/>
    <col min="6151" max="6151" width="11.421875" style="5" customWidth="1"/>
    <col min="6152" max="6152" width="20.140625" style="5" bestFit="1" customWidth="1"/>
    <col min="6153" max="6400" width="10.8515625" style="5" customWidth="1"/>
    <col min="6401" max="6401" width="33.7109375" style="5" customWidth="1"/>
    <col min="6402" max="6406" width="25.7109375" style="5" customWidth="1"/>
    <col min="6407" max="6407" width="11.421875" style="5" customWidth="1"/>
    <col min="6408" max="6408" width="20.140625" style="5" bestFit="1" customWidth="1"/>
    <col min="6409" max="6656" width="10.8515625" style="5" customWidth="1"/>
    <col min="6657" max="6657" width="33.7109375" style="5" customWidth="1"/>
    <col min="6658" max="6662" width="25.7109375" style="5" customWidth="1"/>
    <col min="6663" max="6663" width="11.421875" style="5" customWidth="1"/>
    <col min="6664" max="6664" width="20.140625" style="5" bestFit="1" customWidth="1"/>
    <col min="6665" max="6912" width="10.8515625" style="5" customWidth="1"/>
    <col min="6913" max="6913" width="33.7109375" style="5" customWidth="1"/>
    <col min="6914" max="6918" width="25.7109375" style="5" customWidth="1"/>
    <col min="6919" max="6919" width="11.421875" style="5" customWidth="1"/>
    <col min="6920" max="6920" width="20.140625" style="5" bestFit="1" customWidth="1"/>
    <col min="6921" max="7168" width="10.8515625" style="5" customWidth="1"/>
    <col min="7169" max="7169" width="33.7109375" style="5" customWidth="1"/>
    <col min="7170" max="7174" width="25.7109375" style="5" customWidth="1"/>
    <col min="7175" max="7175" width="11.421875" style="5" customWidth="1"/>
    <col min="7176" max="7176" width="20.140625" style="5" bestFit="1" customWidth="1"/>
    <col min="7177" max="7424" width="10.8515625" style="5" customWidth="1"/>
    <col min="7425" max="7425" width="33.7109375" style="5" customWidth="1"/>
    <col min="7426" max="7430" width="25.7109375" style="5" customWidth="1"/>
    <col min="7431" max="7431" width="11.421875" style="5" customWidth="1"/>
    <col min="7432" max="7432" width="20.140625" style="5" bestFit="1" customWidth="1"/>
    <col min="7433" max="7680" width="10.8515625" style="5" customWidth="1"/>
    <col min="7681" max="7681" width="33.7109375" style="5" customWidth="1"/>
    <col min="7682" max="7686" width="25.7109375" style="5" customWidth="1"/>
    <col min="7687" max="7687" width="11.421875" style="5" customWidth="1"/>
    <col min="7688" max="7688" width="20.140625" style="5" bestFit="1" customWidth="1"/>
    <col min="7689" max="7936" width="10.8515625" style="5" customWidth="1"/>
    <col min="7937" max="7937" width="33.7109375" style="5" customWidth="1"/>
    <col min="7938" max="7942" width="25.7109375" style="5" customWidth="1"/>
    <col min="7943" max="7943" width="11.421875" style="5" customWidth="1"/>
    <col min="7944" max="7944" width="20.140625" style="5" bestFit="1" customWidth="1"/>
    <col min="7945" max="8192" width="10.8515625" style="5" customWidth="1"/>
    <col min="8193" max="8193" width="33.7109375" style="5" customWidth="1"/>
    <col min="8194" max="8198" width="25.7109375" style="5" customWidth="1"/>
    <col min="8199" max="8199" width="11.421875" style="5" customWidth="1"/>
    <col min="8200" max="8200" width="20.140625" style="5" bestFit="1" customWidth="1"/>
    <col min="8201" max="8448" width="10.8515625" style="5" customWidth="1"/>
    <col min="8449" max="8449" width="33.7109375" style="5" customWidth="1"/>
    <col min="8450" max="8454" width="25.7109375" style="5" customWidth="1"/>
    <col min="8455" max="8455" width="11.421875" style="5" customWidth="1"/>
    <col min="8456" max="8456" width="20.140625" style="5" bestFit="1" customWidth="1"/>
    <col min="8457" max="8704" width="10.8515625" style="5" customWidth="1"/>
    <col min="8705" max="8705" width="33.7109375" style="5" customWidth="1"/>
    <col min="8706" max="8710" width="25.7109375" style="5" customWidth="1"/>
    <col min="8711" max="8711" width="11.421875" style="5" customWidth="1"/>
    <col min="8712" max="8712" width="20.140625" style="5" bestFit="1" customWidth="1"/>
    <col min="8713" max="8960" width="10.8515625" style="5" customWidth="1"/>
    <col min="8961" max="8961" width="33.7109375" style="5" customWidth="1"/>
    <col min="8962" max="8966" width="25.7109375" style="5" customWidth="1"/>
    <col min="8967" max="8967" width="11.421875" style="5" customWidth="1"/>
    <col min="8968" max="8968" width="20.140625" style="5" bestFit="1" customWidth="1"/>
    <col min="8969" max="9216" width="10.8515625" style="5" customWidth="1"/>
    <col min="9217" max="9217" width="33.7109375" style="5" customWidth="1"/>
    <col min="9218" max="9222" width="25.7109375" style="5" customWidth="1"/>
    <col min="9223" max="9223" width="11.421875" style="5" customWidth="1"/>
    <col min="9224" max="9224" width="20.140625" style="5" bestFit="1" customWidth="1"/>
    <col min="9225" max="9472" width="10.8515625" style="5" customWidth="1"/>
    <col min="9473" max="9473" width="33.7109375" style="5" customWidth="1"/>
    <col min="9474" max="9478" width="25.7109375" style="5" customWidth="1"/>
    <col min="9479" max="9479" width="11.421875" style="5" customWidth="1"/>
    <col min="9480" max="9480" width="20.140625" style="5" bestFit="1" customWidth="1"/>
    <col min="9481" max="9728" width="10.8515625" style="5" customWidth="1"/>
    <col min="9729" max="9729" width="33.7109375" style="5" customWidth="1"/>
    <col min="9730" max="9734" width="25.7109375" style="5" customWidth="1"/>
    <col min="9735" max="9735" width="11.421875" style="5" customWidth="1"/>
    <col min="9736" max="9736" width="20.140625" style="5" bestFit="1" customWidth="1"/>
    <col min="9737" max="9984" width="10.8515625" style="5" customWidth="1"/>
    <col min="9985" max="9985" width="33.7109375" style="5" customWidth="1"/>
    <col min="9986" max="9990" width="25.7109375" style="5" customWidth="1"/>
    <col min="9991" max="9991" width="11.421875" style="5" customWidth="1"/>
    <col min="9992" max="9992" width="20.140625" style="5" bestFit="1" customWidth="1"/>
    <col min="9993" max="10240" width="10.8515625" style="5" customWidth="1"/>
    <col min="10241" max="10241" width="33.7109375" style="5" customWidth="1"/>
    <col min="10242" max="10246" width="25.7109375" style="5" customWidth="1"/>
    <col min="10247" max="10247" width="11.421875" style="5" customWidth="1"/>
    <col min="10248" max="10248" width="20.140625" style="5" bestFit="1" customWidth="1"/>
    <col min="10249" max="10496" width="10.8515625" style="5" customWidth="1"/>
    <col min="10497" max="10497" width="33.7109375" style="5" customWidth="1"/>
    <col min="10498" max="10502" width="25.7109375" style="5" customWidth="1"/>
    <col min="10503" max="10503" width="11.421875" style="5" customWidth="1"/>
    <col min="10504" max="10504" width="20.140625" style="5" bestFit="1" customWidth="1"/>
    <col min="10505" max="10752" width="10.8515625" style="5" customWidth="1"/>
    <col min="10753" max="10753" width="33.7109375" style="5" customWidth="1"/>
    <col min="10754" max="10758" width="25.7109375" style="5" customWidth="1"/>
    <col min="10759" max="10759" width="11.421875" style="5" customWidth="1"/>
    <col min="10760" max="10760" width="20.140625" style="5" bestFit="1" customWidth="1"/>
    <col min="10761" max="11008" width="10.8515625" style="5" customWidth="1"/>
    <col min="11009" max="11009" width="33.7109375" style="5" customWidth="1"/>
    <col min="11010" max="11014" width="25.7109375" style="5" customWidth="1"/>
    <col min="11015" max="11015" width="11.421875" style="5" customWidth="1"/>
    <col min="11016" max="11016" width="20.140625" style="5" bestFit="1" customWidth="1"/>
    <col min="11017" max="11264" width="10.8515625" style="5" customWidth="1"/>
    <col min="11265" max="11265" width="33.7109375" style="5" customWidth="1"/>
    <col min="11266" max="11270" width="25.7109375" style="5" customWidth="1"/>
    <col min="11271" max="11271" width="11.421875" style="5" customWidth="1"/>
    <col min="11272" max="11272" width="20.140625" style="5" bestFit="1" customWidth="1"/>
    <col min="11273" max="11520" width="10.8515625" style="5" customWidth="1"/>
    <col min="11521" max="11521" width="33.7109375" style="5" customWidth="1"/>
    <col min="11522" max="11526" width="25.7109375" style="5" customWidth="1"/>
    <col min="11527" max="11527" width="11.421875" style="5" customWidth="1"/>
    <col min="11528" max="11528" width="20.140625" style="5" bestFit="1" customWidth="1"/>
    <col min="11529" max="11776" width="10.8515625" style="5" customWidth="1"/>
    <col min="11777" max="11777" width="33.7109375" style="5" customWidth="1"/>
    <col min="11778" max="11782" width="25.7109375" style="5" customWidth="1"/>
    <col min="11783" max="11783" width="11.421875" style="5" customWidth="1"/>
    <col min="11784" max="11784" width="20.140625" style="5" bestFit="1" customWidth="1"/>
    <col min="11785" max="12032" width="10.8515625" style="5" customWidth="1"/>
    <col min="12033" max="12033" width="33.7109375" style="5" customWidth="1"/>
    <col min="12034" max="12038" width="25.7109375" style="5" customWidth="1"/>
    <col min="12039" max="12039" width="11.421875" style="5" customWidth="1"/>
    <col min="12040" max="12040" width="20.140625" style="5" bestFit="1" customWidth="1"/>
    <col min="12041" max="12288" width="10.8515625" style="5" customWidth="1"/>
    <col min="12289" max="12289" width="33.7109375" style="5" customWidth="1"/>
    <col min="12290" max="12294" width="25.7109375" style="5" customWidth="1"/>
    <col min="12295" max="12295" width="11.421875" style="5" customWidth="1"/>
    <col min="12296" max="12296" width="20.140625" style="5" bestFit="1" customWidth="1"/>
    <col min="12297" max="12544" width="10.8515625" style="5" customWidth="1"/>
    <col min="12545" max="12545" width="33.7109375" style="5" customWidth="1"/>
    <col min="12546" max="12550" width="25.7109375" style="5" customWidth="1"/>
    <col min="12551" max="12551" width="11.421875" style="5" customWidth="1"/>
    <col min="12552" max="12552" width="20.140625" style="5" bestFit="1" customWidth="1"/>
    <col min="12553" max="12800" width="10.8515625" style="5" customWidth="1"/>
    <col min="12801" max="12801" width="33.7109375" style="5" customWidth="1"/>
    <col min="12802" max="12806" width="25.7109375" style="5" customWidth="1"/>
    <col min="12807" max="12807" width="11.421875" style="5" customWidth="1"/>
    <col min="12808" max="12808" width="20.140625" style="5" bestFit="1" customWidth="1"/>
    <col min="12809" max="13056" width="10.8515625" style="5" customWidth="1"/>
    <col min="13057" max="13057" width="33.7109375" style="5" customWidth="1"/>
    <col min="13058" max="13062" width="25.7109375" style="5" customWidth="1"/>
    <col min="13063" max="13063" width="11.421875" style="5" customWidth="1"/>
    <col min="13064" max="13064" width="20.140625" style="5" bestFit="1" customWidth="1"/>
    <col min="13065" max="13312" width="10.8515625" style="5" customWidth="1"/>
    <col min="13313" max="13313" width="33.7109375" style="5" customWidth="1"/>
    <col min="13314" max="13318" width="25.7109375" style="5" customWidth="1"/>
    <col min="13319" max="13319" width="11.421875" style="5" customWidth="1"/>
    <col min="13320" max="13320" width="20.140625" style="5" bestFit="1" customWidth="1"/>
    <col min="13321" max="13568" width="10.8515625" style="5" customWidth="1"/>
    <col min="13569" max="13569" width="33.7109375" style="5" customWidth="1"/>
    <col min="13570" max="13574" width="25.7109375" style="5" customWidth="1"/>
    <col min="13575" max="13575" width="11.421875" style="5" customWidth="1"/>
    <col min="13576" max="13576" width="20.140625" style="5" bestFit="1" customWidth="1"/>
    <col min="13577" max="13824" width="10.8515625" style="5" customWidth="1"/>
    <col min="13825" max="13825" width="33.7109375" style="5" customWidth="1"/>
    <col min="13826" max="13830" width="25.7109375" style="5" customWidth="1"/>
    <col min="13831" max="13831" width="11.421875" style="5" customWidth="1"/>
    <col min="13832" max="13832" width="20.140625" style="5" bestFit="1" customWidth="1"/>
    <col min="13833" max="14080" width="10.8515625" style="5" customWidth="1"/>
    <col min="14081" max="14081" width="33.7109375" style="5" customWidth="1"/>
    <col min="14082" max="14086" width="25.7109375" style="5" customWidth="1"/>
    <col min="14087" max="14087" width="11.421875" style="5" customWidth="1"/>
    <col min="14088" max="14088" width="20.140625" style="5" bestFit="1" customWidth="1"/>
    <col min="14089" max="14336" width="10.8515625" style="5" customWidth="1"/>
    <col min="14337" max="14337" width="33.7109375" style="5" customWidth="1"/>
    <col min="14338" max="14342" width="25.7109375" style="5" customWidth="1"/>
    <col min="14343" max="14343" width="11.421875" style="5" customWidth="1"/>
    <col min="14344" max="14344" width="20.140625" style="5" bestFit="1" customWidth="1"/>
    <col min="14345" max="14592" width="10.8515625" style="5" customWidth="1"/>
    <col min="14593" max="14593" width="33.7109375" style="5" customWidth="1"/>
    <col min="14594" max="14598" width="25.7109375" style="5" customWidth="1"/>
    <col min="14599" max="14599" width="11.421875" style="5" customWidth="1"/>
    <col min="14600" max="14600" width="20.140625" style="5" bestFit="1" customWidth="1"/>
    <col min="14601" max="14848" width="10.8515625" style="5" customWidth="1"/>
    <col min="14849" max="14849" width="33.7109375" style="5" customWidth="1"/>
    <col min="14850" max="14854" width="25.7109375" style="5" customWidth="1"/>
    <col min="14855" max="14855" width="11.421875" style="5" customWidth="1"/>
    <col min="14856" max="14856" width="20.140625" style="5" bestFit="1" customWidth="1"/>
    <col min="14857" max="15104" width="10.8515625" style="5" customWidth="1"/>
    <col min="15105" max="15105" width="33.7109375" style="5" customWidth="1"/>
    <col min="15106" max="15110" width="25.7109375" style="5" customWidth="1"/>
    <col min="15111" max="15111" width="11.421875" style="5" customWidth="1"/>
    <col min="15112" max="15112" width="20.140625" style="5" bestFit="1" customWidth="1"/>
    <col min="15113" max="15360" width="10.8515625" style="5" customWidth="1"/>
    <col min="15361" max="15361" width="33.7109375" style="5" customWidth="1"/>
    <col min="15362" max="15366" width="25.7109375" style="5" customWidth="1"/>
    <col min="15367" max="15367" width="11.421875" style="5" customWidth="1"/>
    <col min="15368" max="15368" width="20.140625" style="5" bestFit="1" customWidth="1"/>
    <col min="15369" max="15616" width="10.8515625" style="5" customWidth="1"/>
    <col min="15617" max="15617" width="33.7109375" style="5" customWidth="1"/>
    <col min="15618" max="15622" width="25.7109375" style="5" customWidth="1"/>
    <col min="15623" max="15623" width="11.421875" style="5" customWidth="1"/>
    <col min="15624" max="15624" width="20.140625" style="5" bestFit="1" customWidth="1"/>
    <col min="15625" max="15872" width="10.8515625" style="5" customWidth="1"/>
    <col min="15873" max="15873" width="33.7109375" style="5" customWidth="1"/>
    <col min="15874" max="15878" width="25.7109375" style="5" customWidth="1"/>
    <col min="15879" max="15879" width="11.421875" style="5" customWidth="1"/>
    <col min="15880" max="15880" width="20.140625" style="5" bestFit="1" customWidth="1"/>
    <col min="15881" max="16128" width="10.8515625" style="5" customWidth="1"/>
    <col min="16129" max="16129" width="33.7109375" style="5" customWidth="1"/>
    <col min="16130" max="16134" width="25.7109375" style="5" customWidth="1"/>
    <col min="16135" max="16135" width="11.421875" style="5" customWidth="1"/>
    <col min="16136" max="16136" width="20.140625" style="5" bestFit="1" customWidth="1"/>
    <col min="16137" max="16384" width="10.8515625" style="5" customWidth="1"/>
  </cols>
  <sheetData>
    <row r="1" spans="1:6" ht="21" customHeight="1">
      <c r="A1" s="1189" t="s">
        <v>1053</v>
      </c>
      <c r="B1" s="699"/>
      <c r="C1" s="699"/>
      <c r="D1" s="699"/>
      <c r="E1" s="699"/>
      <c r="F1" s="699"/>
    </row>
    <row r="2" spans="1:7" s="1109" customFormat="1" ht="48.75" customHeight="1">
      <c r="A2" s="1297" t="s">
        <v>1029</v>
      </c>
      <c r="B2" s="1297"/>
      <c r="C2" s="1297"/>
      <c r="D2" s="1297"/>
      <c r="E2" s="1297"/>
      <c r="F2" s="1297"/>
      <c r="G2" s="1133"/>
    </row>
    <row r="3" spans="1:7" s="93" customFormat="1" ht="24" customHeight="1">
      <c r="A3" s="94">
        <v>44316</v>
      </c>
      <c r="B3" s="94"/>
      <c r="C3" s="94"/>
      <c r="D3" s="94"/>
      <c r="E3" s="94"/>
      <c r="F3" s="94"/>
      <c r="G3" s="1134"/>
    </row>
    <row r="4" spans="1:7" s="93" customFormat="1" ht="17.1" customHeight="1">
      <c r="A4" s="1403" t="s">
        <v>70</v>
      </c>
      <c r="B4" s="1403"/>
      <c r="C4" s="1403"/>
      <c r="D4" s="1403"/>
      <c r="E4" s="1403"/>
      <c r="F4" s="1403"/>
      <c r="G4" s="1134"/>
    </row>
    <row r="5" spans="1:7" s="69" customFormat="1" ht="13.5" thickBot="1">
      <c r="A5" s="1404"/>
      <c r="B5" s="1404"/>
      <c r="C5" s="1404"/>
      <c r="D5" s="1404"/>
      <c r="E5" s="1404"/>
      <c r="F5" s="1404"/>
      <c r="G5" s="1135"/>
    </row>
    <row r="6" spans="1:7" s="69" customFormat="1" ht="24" customHeight="1">
      <c r="A6" s="1405" t="s">
        <v>1</v>
      </c>
      <c r="B6" s="1407" t="s">
        <v>1030</v>
      </c>
      <c r="C6" s="1407"/>
      <c r="D6" s="1407"/>
      <c r="E6" s="1407"/>
      <c r="F6" s="1407"/>
      <c r="G6" s="1135"/>
    </row>
    <row r="7" spans="1:7" s="69" customFormat="1" ht="62.25" customHeight="1">
      <c r="A7" s="1406"/>
      <c r="B7" s="690" t="s">
        <v>1031</v>
      </c>
      <c r="C7" s="1136" t="s">
        <v>1032</v>
      </c>
      <c r="D7" s="1137" t="s">
        <v>1033</v>
      </c>
      <c r="E7" s="1137" t="s">
        <v>1034</v>
      </c>
      <c r="F7" s="1137" t="s">
        <v>1035</v>
      </c>
      <c r="G7" s="1135"/>
    </row>
    <row r="8" spans="1:8" s="82" customFormat="1" ht="20.1" customHeight="1">
      <c r="A8" s="78" t="s">
        <v>28</v>
      </c>
      <c r="B8" s="1138">
        <v>7.329675</v>
      </c>
      <c r="C8" s="1138" t="s">
        <v>39</v>
      </c>
      <c r="D8" s="1138">
        <v>754.3814249999999</v>
      </c>
      <c r="E8" s="1138" t="s">
        <v>39</v>
      </c>
      <c r="F8" s="1139">
        <v>761.7111</v>
      </c>
      <c r="G8" s="1140"/>
      <c r="H8" s="1141"/>
    </row>
    <row r="9" spans="1:8" s="82" customFormat="1" ht="20.1" customHeight="1">
      <c r="A9" s="21" t="s">
        <v>29</v>
      </c>
      <c r="B9" s="1138">
        <v>152.9647875</v>
      </c>
      <c r="C9" s="1138" t="s">
        <v>39</v>
      </c>
      <c r="D9" s="1138">
        <v>1311.9767249999998</v>
      </c>
      <c r="E9" s="1138" t="s">
        <v>39</v>
      </c>
      <c r="F9" s="1139">
        <v>1464.9415124999998</v>
      </c>
      <c r="G9" s="1140"/>
      <c r="H9" s="1141"/>
    </row>
    <row r="10" spans="1:8" s="82" customFormat="1" ht="20.1" customHeight="1">
      <c r="A10" s="21" t="s">
        <v>30</v>
      </c>
      <c r="B10" s="1138">
        <v>9.914025</v>
      </c>
      <c r="C10" s="1138" t="s">
        <v>39</v>
      </c>
      <c r="D10" s="1138">
        <v>214.215</v>
      </c>
      <c r="E10" s="1138" t="s">
        <v>39</v>
      </c>
      <c r="F10" s="1139">
        <v>224.129025</v>
      </c>
      <c r="G10" s="1140"/>
      <c r="H10" s="1141"/>
    </row>
    <row r="11" spans="1:8" s="82" customFormat="1" ht="20.1" customHeight="1">
      <c r="A11" s="21" t="s">
        <v>31</v>
      </c>
      <c r="B11" s="1138">
        <v>130.2554</v>
      </c>
      <c r="C11" s="1138" t="s">
        <v>39</v>
      </c>
      <c r="D11" s="1138">
        <v>471.4325375</v>
      </c>
      <c r="E11" s="1138" t="s">
        <v>39</v>
      </c>
      <c r="F11" s="1139">
        <v>601.6879375</v>
      </c>
      <c r="G11" s="1140"/>
      <c r="H11" s="1141"/>
    </row>
    <row r="12" spans="1:8" s="82" customFormat="1" ht="20.1" customHeight="1">
      <c r="A12" s="21" t="s">
        <v>32</v>
      </c>
      <c r="B12" s="1138">
        <v>61.976662499999996</v>
      </c>
      <c r="C12" s="1138" t="s">
        <v>39</v>
      </c>
      <c r="D12" s="1138" t="s">
        <v>39</v>
      </c>
      <c r="E12" s="1138" t="s">
        <v>39</v>
      </c>
      <c r="F12" s="1139">
        <v>61.976662499999996</v>
      </c>
      <c r="G12" s="1140"/>
      <c r="H12" s="1141"/>
    </row>
    <row r="13" spans="1:8" s="82" customFormat="1" ht="20.1" customHeight="1">
      <c r="A13" s="21" t="s">
        <v>33</v>
      </c>
      <c r="B13" s="1138">
        <v>109.20969999999998</v>
      </c>
      <c r="C13" s="1138" t="s">
        <v>39</v>
      </c>
      <c r="D13" s="1138" t="s">
        <v>39</v>
      </c>
      <c r="E13" s="1138" t="s">
        <v>39</v>
      </c>
      <c r="F13" s="1139">
        <v>109.20969999999998</v>
      </c>
      <c r="G13" s="1140"/>
      <c r="H13" s="1141"/>
    </row>
    <row r="14" spans="1:8" s="82" customFormat="1" ht="20.1" customHeight="1">
      <c r="A14" s="21" t="s">
        <v>34</v>
      </c>
      <c r="B14" s="1138">
        <v>83.2051625</v>
      </c>
      <c r="C14" s="1138" t="s">
        <v>39</v>
      </c>
      <c r="D14" s="1138">
        <v>15.8266875</v>
      </c>
      <c r="E14" s="1138" t="s">
        <v>39</v>
      </c>
      <c r="F14" s="1139">
        <v>99.03184999999998</v>
      </c>
      <c r="G14" s="1140"/>
      <c r="H14" s="1141"/>
    </row>
    <row r="15" spans="1:8" s="82" customFormat="1" ht="20.1" customHeight="1">
      <c r="A15" s="78" t="s">
        <v>35</v>
      </c>
      <c r="B15" s="1138">
        <v>56.061674999999994</v>
      </c>
      <c r="C15" s="1138" t="s">
        <v>39</v>
      </c>
      <c r="D15" s="1138" t="s">
        <v>39</v>
      </c>
      <c r="E15" s="1138" t="s">
        <v>39</v>
      </c>
      <c r="F15" s="1139">
        <v>56.061674999999994</v>
      </c>
      <c r="G15" s="1140"/>
      <c r="H15" s="1141"/>
    </row>
    <row r="16" spans="1:8" s="82" customFormat="1" ht="20.1" customHeight="1">
      <c r="A16" s="78" t="s">
        <v>36</v>
      </c>
      <c r="B16" s="1138">
        <v>10.247725</v>
      </c>
      <c r="C16" s="1138" t="s">
        <v>39</v>
      </c>
      <c r="D16" s="1138" t="s">
        <v>39</v>
      </c>
      <c r="E16" s="1138" t="s">
        <v>39</v>
      </c>
      <c r="F16" s="1139">
        <v>10.247725</v>
      </c>
      <c r="G16" s="1140"/>
      <c r="H16" s="1141"/>
    </row>
    <row r="17" spans="1:8" s="82" customFormat="1" ht="20.1" customHeight="1">
      <c r="A17" s="78" t="s">
        <v>37</v>
      </c>
      <c r="B17" s="1138">
        <v>3.8389375</v>
      </c>
      <c r="C17" s="1138" t="s">
        <v>39</v>
      </c>
      <c r="D17" s="1138" t="s">
        <v>39</v>
      </c>
      <c r="E17" s="1138" t="s">
        <v>39</v>
      </c>
      <c r="F17" s="1139">
        <v>3.8389375</v>
      </c>
      <c r="G17" s="1140"/>
      <c r="H17" s="1141"/>
    </row>
    <row r="18" spans="1:8" s="1144" customFormat="1" ht="21.95" customHeight="1">
      <c r="A18" s="1142" t="s">
        <v>38</v>
      </c>
      <c r="B18" s="1139">
        <v>625.00375</v>
      </c>
      <c r="C18" s="1139" t="s">
        <v>39</v>
      </c>
      <c r="D18" s="1139">
        <v>2767.8323749999995</v>
      </c>
      <c r="E18" s="1139" t="s">
        <v>39</v>
      </c>
      <c r="F18" s="1139">
        <v>3392.836125</v>
      </c>
      <c r="G18" s="1140"/>
      <c r="H18" s="1143"/>
    </row>
    <row r="19" spans="1:7" s="777" customFormat="1" ht="7.5" customHeight="1" thickBot="1">
      <c r="A19" s="1145"/>
      <c r="B19" s="1146"/>
      <c r="C19" s="1146"/>
      <c r="D19" s="1146"/>
      <c r="E19" s="1146"/>
      <c r="F19" s="1146"/>
      <c r="G19" s="1147"/>
    </row>
    <row r="20" spans="1:7" s="1149" customFormat="1" ht="17.25" customHeight="1">
      <c r="A20" s="1402" t="s">
        <v>1036</v>
      </c>
      <c r="B20" s="1402"/>
      <c r="C20" s="1402"/>
      <c r="D20" s="1402"/>
      <c r="E20" s="1402"/>
      <c r="F20" s="1402"/>
      <c r="G20" s="1148"/>
    </row>
    <row r="21" spans="1:7" s="1149" customFormat="1" ht="16.5" customHeight="1">
      <c r="A21" s="721" t="s">
        <v>1037</v>
      </c>
      <c r="B21" s="1150"/>
      <c r="C21" s="1150"/>
      <c r="D21" s="1150"/>
      <c r="E21" s="1150"/>
      <c r="F21" s="1150"/>
      <c r="G21" s="1148"/>
    </row>
    <row r="22" spans="2:7" s="777" customFormat="1" ht="15">
      <c r="B22" s="1151"/>
      <c r="C22" s="1151"/>
      <c r="D22" s="1151"/>
      <c r="E22" s="1151"/>
      <c r="F22" s="1151"/>
      <c r="G22" s="1152"/>
    </row>
    <row r="23" s="777" customFormat="1" ht="15">
      <c r="G23" s="1152"/>
    </row>
    <row r="24" s="777" customFormat="1" ht="15">
      <c r="G24" s="1152"/>
    </row>
    <row r="25" s="777" customFormat="1" ht="15">
      <c r="G25" s="1152"/>
    </row>
    <row r="26" s="777" customFormat="1" ht="15">
      <c r="G26" s="1152"/>
    </row>
    <row r="27" s="777" customFormat="1" ht="15">
      <c r="G27" s="1152"/>
    </row>
    <row r="28" s="777" customFormat="1" ht="15">
      <c r="G28" s="1152"/>
    </row>
    <row r="29" s="777" customFormat="1" ht="15">
      <c r="G29" s="1152"/>
    </row>
    <row r="30" s="777" customFormat="1" ht="15">
      <c r="G30" s="1152"/>
    </row>
    <row r="31" s="777" customFormat="1" ht="15">
      <c r="G31" s="1152"/>
    </row>
    <row r="32" s="777" customFormat="1" ht="15">
      <c r="G32" s="1152"/>
    </row>
    <row r="33" s="777" customFormat="1" ht="15">
      <c r="G33" s="1152"/>
    </row>
    <row r="34" s="777" customFormat="1" ht="15">
      <c r="G34" s="1152"/>
    </row>
    <row r="35" s="777" customFormat="1" ht="15">
      <c r="G35" s="1152"/>
    </row>
    <row r="36" s="777" customFormat="1" ht="15">
      <c r="G36" s="1152"/>
    </row>
    <row r="37" s="777" customFormat="1" ht="15">
      <c r="G37" s="1152"/>
    </row>
    <row r="38" s="777" customFormat="1" ht="15">
      <c r="G38" s="1152"/>
    </row>
    <row r="39" s="777" customFormat="1" ht="15">
      <c r="G39" s="1152"/>
    </row>
    <row r="40" s="777" customFormat="1" ht="15">
      <c r="G40" s="1152"/>
    </row>
    <row r="41" s="777" customFormat="1" ht="15">
      <c r="G41" s="1152"/>
    </row>
    <row r="42" s="777" customFormat="1" ht="15">
      <c r="G42" s="1152"/>
    </row>
    <row r="43" s="777" customFormat="1" ht="15">
      <c r="G43" s="1152"/>
    </row>
    <row r="44" s="777" customFormat="1" ht="15">
      <c r="G44" s="1152"/>
    </row>
    <row r="45" s="777" customFormat="1" ht="15">
      <c r="G45" s="1152"/>
    </row>
    <row r="46" s="777" customFormat="1" ht="15">
      <c r="G46" s="1152"/>
    </row>
    <row r="47" s="777" customFormat="1" ht="15">
      <c r="G47" s="1152"/>
    </row>
    <row r="48" s="777" customFormat="1" ht="15">
      <c r="G48" s="1152"/>
    </row>
    <row r="49" s="777" customFormat="1" ht="15">
      <c r="G49" s="1152"/>
    </row>
    <row r="50" s="777" customFormat="1" ht="15">
      <c r="G50" s="1152"/>
    </row>
    <row r="51" s="777" customFormat="1" ht="15">
      <c r="G51" s="1152"/>
    </row>
    <row r="52" s="777" customFormat="1" ht="15">
      <c r="G52" s="1152"/>
    </row>
    <row r="53" s="777" customFormat="1" ht="15">
      <c r="G53" s="1152"/>
    </row>
    <row r="54" s="777" customFormat="1" ht="15">
      <c r="G54" s="1152"/>
    </row>
    <row r="55" s="777" customFormat="1" ht="15">
      <c r="G55" s="1152"/>
    </row>
    <row r="56" s="777" customFormat="1" ht="15">
      <c r="G56" s="1152"/>
    </row>
    <row r="57" s="777" customFormat="1" ht="15">
      <c r="G57" s="1152"/>
    </row>
    <row r="58" s="777" customFormat="1" ht="15">
      <c r="G58" s="1152"/>
    </row>
    <row r="59" s="777" customFormat="1" ht="15">
      <c r="G59" s="1152"/>
    </row>
    <row r="60" s="777" customFormat="1" ht="15">
      <c r="G60" s="1152"/>
    </row>
    <row r="61" s="777" customFormat="1" ht="15">
      <c r="G61" s="1152"/>
    </row>
    <row r="62" s="777" customFormat="1" ht="15">
      <c r="G62" s="1152"/>
    </row>
    <row r="63" s="777" customFormat="1" ht="15">
      <c r="G63" s="1152"/>
    </row>
    <row r="64" s="777" customFormat="1" ht="15">
      <c r="G64" s="1152"/>
    </row>
    <row r="65" s="777" customFormat="1" ht="15">
      <c r="G65" s="1152"/>
    </row>
    <row r="66" s="777" customFormat="1" ht="15">
      <c r="G66" s="1152"/>
    </row>
    <row r="67" s="777" customFormat="1" ht="15">
      <c r="G67" s="1152"/>
    </row>
    <row r="68" s="777" customFormat="1" ht="15">
      <c r="G68" s="1152"/>
    </row>
    <row r="69" s="777" customFormat="1" ht="15">
      <c r="G69" s="1152"/>
    </row>
    <row r="70" s="777" customFormat="1" ht="15">
      <c r="G70" s="1152"/>
    </row>
    <row r="71" s="777" customFormat="1" ht="15">
      <c r="G71" s="1152"/>
    </row>
    <row r="72" s="777" customFormat="1" ht="15">
      <c r="G72" s="1152"/>
    </row>
    <row r="73" s="777" customFormat="1" ht="15">
      <c r="G73" s="1152"/>
    </row>
    <row r="74" s="777" customFormat="1" ht="15">
      <c r="G74" s="1152"/>
    </row>
    <row r="75" s="777" customFormat="1" ht="15">
      <c r="G75" s="1152"/>
    </row>
    <row r="76" s="777" customFormat="1" ht="15">
      <c r="G76" s="1152"/>
    </row>
    <row r="77" s="777" customFormat="1" ht="15">
      <c r="G77" s="1152"/>
    </row>
    <row r="78" s="777" customFormat="1" ht="15">
      <c r="G78" s="1152"/>
    </row>
    <row r="79" s="777" customFormat="1" ht="15">
      <c r="G79" s="1152"/>
    </row>
    <row r="80" s="777" customFormat="1" ht="15">
      <c r="G80" s="1152"/>
    </row>
    <row r="81" s="777" customFormat="1" ht="15">
      <c r="G81" s="1152"/>
    </row>
    <row r="82" s="777" customFormat="1" ht="15">
      <c r="G82" s="1152"/>
    </row>
    <row r="83" s="777" customFormat="1" ht="15">
      <c r="G83" s="1152"/>
    </row>
    <row r="84" s="777" customFormat="1" ht="15">
      <c r="G84" s="1152"/>
    </row>
    <row r="85" s="777" customFormat="1" ht="15">
      <c r="G85" s="1152"/>
    </row>
    <row r="86" s="777" customFormat="1" ht="15">
      <c r="G86" s="1152"/>
    </row>
    <row r="87" s="777" customFormat="1" ht="15">
      <c r="G87" s="1152"/>
    </row>
    <row r="88" s="777" customFormat="1" ht="15">
      <c r="G88" s="1152"/>
    </row>
    <row r="89" s="777" customFormat="1" ht="15">
      <c r="G89" s="1152"/>
    </row>
    <row r="90" s="777" customFormat="1" ht="15">
      <c r="G90" s="1152"/>
    </row>
    <row r="91" s="777" customFormat="1" ht="15">
      <c r="G91" s="1152"/>
    </row>
    <row r="92" s="777" customFormat="1" ht="15">
      <c r="G92" s="1152"/>
    </row>
    <row r="93" s="777" customFormat="1" ht="15">
      <c r="G93" s="1152"/>
    </row>
    <row r="94" s="777" customFormat="1" ht="15">
      <c r="G94" s="1152"/>
    </row>
    <row r="95" s="777" customFormat="1" ht="15">
      <c r="G95" s="1152"/>
    </row>
    <row r="96" s="777" customFormat="1" ht="15">
      <c r="G96" s="1152"/>
    </row>
    <row r="97" s="777" customFormat="1" ht="15">
      <c r="G97" s="1152"/>
    </row>
    <row r="98" s="777" customFormat="1" ht="15">
      <c r="G98" s="1152"/>
    </row>
    <row r="99" s="777" customFormat="1" ht="15">
      <c r="G99" s="1152"/>
    </row>
    <row r="100" s="777" customFormat="1" ht="15">
      <c r="G100" s="1152"/>
    </row>
    <row r="101" s="777" customFormat="1" ht="15">
      <c r="G101" s="1152"/>
    </row>
    <row r="102" s="777" customFormat="1" ht="15">
      <c r="G102" s="1152"/>
    </row>
    <row r="103" s="777" customFormat="1" ht="15">
      <c r="G103" s="1152"/>
    </row>
    <row r="104" s="777" customFormat="1" ht="15">
      <c r="G104" s="1152"/>
    </row>
    <row r="105" s="777" customFormat="1" ht="15">
      <c r="G105" s="1152"/>
    </row>
    <row r="106" s="777" customFormat="1" ht="15">
      <c r="G106" s="1152"/>
    </row>
    <row r="107" s="777" customFormat="1" ht="15">
      <c r="G107" s="1152"/>
    </row>
    <row r="108" s="777" customFormat="1" ht="15">
      <c r="G108" s="1152"/>
    </row>
    <row r="109" s="777" customFormat="1" ht="15">
      <c r="G109" s="1152"/>
    </row>
    <row r="110" s="777" customFormat="1" ht="15">
      <c r="G110" s="1152"/>
    </row>
    <row r="111" s="777" customFormat="1" ht="15">
      <c r="G111" s="1152"/>
    </row>
    <row r="112" s="777" customFormat="1" ht="15">
      <c r="G112" s="1152"/>
    </row>
    <row r="113" s="777" customFormat="1" ht="15">
      <c r="G113" s="1152"/>
    </row>
    <row r="114" s="777" customFormat="1" ht="15">
      <c r="G114" s="1152"/>
    </row>
    <row r="115" s="777" customFormat="1" ht="15">
      <c r="G115" s="1152"/>
    </row>
    <row r="116" s="777" customFormat="1" ht="15">
      <c r="G116" s="1152"/>
    </row>
    <row r="117" s="777" customFormat="1" ht="15">
      <c r="G117" s="1152"/>
    </row>
    <row r="118" s="777" customFormat="1" ht="15">
      <c r="G118" s="1152"/>
    </row>
    <row r="119" s="777" customFormat="1" ht="15">
      <c r="G119" s="1152"/>
    </row>
    <row r="120" s="777" customFormat="1" ht="15">
      <c r="G120" s="1152"/>
    </row>
    <row r="121" s="777" customFormat="1" ht="15">
      <c r="G121" s="1152"/>
    </row>
    <row r="122" s="777" customFormat="1" ht="15">
      <c r="G122" s="1152"/>
    </row>
    <row r="123" s="777" customFormat="1" ht="15">
      <c r="G123" s="1152"/>
    </row>
    <row r="124" s="777" customFormat="1" ht="15">
      <c r="G124" s="1152"/>
    </row>
    <row r="125" s="777" customFormat="1" ht="15">
      <c r="G125" s="1152"/>
    </row>
    <row r="126" s="777" customFormat="1" ht="15">
      <c r="G126" s="1152"/>
    </row>
    <row r="127" s="777" customFormat="1" ht="15">
      <c r="G127" s="1152"/>
    </row>
    <row r="128" s="777" customFormat="1" ht="15">
      <c r="G128" s="1152"/>
    </row>
    <row r="129" s="777" customFormat="1" ht="15">
      <c r="G129" s="1152"/>
    </row>
    <row r="130" s="777" customFormat="1" ht="15">
      <c r="G130" s="1152"/>
    </row>
    <row r="131" s="777" customFormat="1" ht="15">
      <c r="G131" s="1152"/>
    </row>
    <row r="132" s="777" customFormat="1" ht="15">
      <c r="G132" s="1152"/>
    </row>
    <row r="133" s="777" customFormat="1" ht="15">
      <c r="G133" s="1152"/>
    </row>
    <row r="134" s="777" customFormat="1" ht="15">
      <c r="G134" s="1152"/>
    </row>
    <row r="135" s="777" customFormat="1" ht="15">
      <c r="G135" s="1152"/>
    </row>
    <row r="136" s="777" customFormat="1" ht="15">
      <c r="G136" s="1152"/>
    </row>
    <row r="137" s="777" customFormat="1" ht="15">
      <c r="G137" s="1152"/>
    </row>
    <row r="138" s="777" customFormat="1" ht="15">
      <c r="G138" s="1152"/>
    </row>
    <row r="139" s="777" customFormat="1" ht="15">
      <c r="G139" s="1152"/>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1.421875" style="607" customWidth="1"/>
    <col min="7" max="7" width="8.8515625" style="5" customWidth="1"/>
    <col min="8" max="8" width="20.140625" style="5" bestFit="1" customWidth="1"/>
    <col min="9" max="256" width="10.8515625" style="5" customWidth="1"/>
    <col min="257" max="257" width="45.140625" style="5" customWidth="1"/>
    <col min="258" max="258" width="29.8515625" style="5" customWidth="1"/>
    <col min="259" max="260" width="28.140625" style="5" customWidth="1"/>
    <col min="261" max="261" width="27.7109375" style="5" customWidth="1"/>
    <col min="262" max="262" width="11.421875" style="5" customWidth="1"/>
    <col min="263" max="263" width="8.8515625" style="5" customWidth="1"/>
    <col min="264" max="264" width="20.140625" style="5" bestFit="1" customWidth="1"/>
    <col min="265" max="512" width="10.8515625" style="5" customWidth="1"/>
    <col min="513" max="513" width="45.140625" style="5" customWidth="1"/>
    <col min="514" max="514" width="29.8515625" style="5" customWidth="1"/>
    <col min="515" max="516" width="28.140625" style="5" customWidth="1"/>
    <col min="517" max="517" width="27.7109375" style="5" customWidth="1"/>
    <col min="518" max="518" width="11.421875" style="5" customWidth="1"/>
    <col min="519" max="519" width="8.8515625" style="5" customWidth="1"/>
    <col min="520" max="520" width="20.140625" style="5" bestFit="1" customWidth="1"/>
    <col min="521" max="768" width="10.8515625" style="5" customWidth="1"/>
    <col min="769" max="769" width="45.140625" style="5" customWidth="1"/>
    <col min="770" max="770" width="29.8515625" style="5" customWidth="1"/>
    <col min="771" max="772" width="28.140625" style="5" customWidth="1"/>
    <col min="773" max="773" width="27.7109375" style="5" customWidth="1"/>
    <col min="774" max="774" width="11.421875" style="5" customWidth="1"/>
    <col min="775" max="775" width="8.8515625" style="5" customWidth="1"/>
    <col min="776" max="776" width="20.140625" style="5" bestFit="1" customWidth="1"/>
    <col min="777" max="1024" width="10.8515625" style="5" customWidth="1"/>
    <col min="1025" max="1025" width="45.140625" style="5" customWidth="1"/>
    <col min="1026" max="1026" width="29.8515625" style="5" customWidth="1"/>
    <col min="1027" max="1028" width="28.140625" style="5" customWidth="1"/>
    <col min="1029" max="1029" width="27.7109375" style="5" customWidth="1"/>
    <col min="1030" max="1030" width="11.421875" style="5" customWidth="1"/>
    <col min="1031" max="1031" width="8.8515625" style="5" customWidth="1"/>
    <col min="1032" max="1032" width="20.140625" style="5" bestFit="1" customWidth="1"/>
    <col min="1033" max="1280" width="10.8515625" style="5" customWidth="1"/>
    <col min="1281" max="1281" width="45.140625" style="5" customWidth="1"/>
    <col min="1282" max="1282" width="29.8515625" style="5" customWidth="1"/>
    <col min="1283" max="1284" width="28.140625" style="5" customWidth="1"/>
    <col min="1285" max="1285" width="27.7109375" style="5" customWidth="1"/>
    <col min="1286" max="1286" width="11.421875" style="5" customWidth="1"/>
    <col min="1287" max="1287" width="8.8515625" style="5" customWidth="1"/>
    <col min="1288" max="1288" width="20.140625" style="5" bestFit="1" customWidth="1"/>
    <col min="1289" max="1536" width="10.8515625" style="5" customWidth="1"/>
    <col min="1537" max="1537" width="45.140625" style="5" customWidth="1"/>
    <col min="1538" max="1538" width="29.8515625" style="5" customWidth="1"/>
    <col min="1539" max="1540" width="28.140625" style="5" customWidth="1"/>
    <col min="1541" max="1541" width="27.7109375" style="5" customWidth="1"/>
    <col min="1542" max="1542" width="11.421875" style="5" customWidth="1"/>
    <col min="1543" max="1543" width="8.8515625" style="5" customWidth="1"/>
    <col min="1544" max="1544" width="20.140625" style="5" bestFit="1" customWidth="1"/>
    <col min="1545" max="1792" width="10.8515625" style="5" customWidth="1"/>
    <col min="1793" max="1793" width="45.140625" style="5" customWidth="1"/>
    <col min="1794" max="1794" width="29.8515625" style="5" customWidth="1"/>
    <col min="1795" max="1796" width="28.140625" style="5" customWidth="1"/>
    <col min="1797" max="1797" width="27.7109375" style="5" customWidth="1"/>
    <col min="1798" max="1798" width="11.421875" style="5" customWidth="1"/>
    <col min="1799" max="1799" width="8.8515625" style="5" customWidth="1"/>
    <col min="1800" max="1800" width="20.140625" style="5" bestFit="1" customWidth="1"/>
    <col min="1801" max="2048" width="10.8515625" style="5" customWidth="1"/>
    <col min="2049" max="2049" width="45.140625" style="5" customWidth="1"/>
    <col min="2050" max="2050" width="29.8515625" style="5" customWidth="1"/>
    <col min="2051" max="2052" width="28.140625" style="5" customWidth="1"/>
    <col min="2053" max="2053" width="27.7109375" style="5" customWidth="1"/>
    <col min="2054" max="2054" width="11.421875" style="5" customWidth="1"/>
    <col min="2055" max="2055" width="8.8515625" style="5" customWidth="1"/>
    <col min="2056" max="2056" width="20.140625" style="5" bestFit="1" customWidth="1"/>
    <col min="2057" max="2304" width="10.8515625" style="5" customWidth="1"/>
    <col min="2305" max="2305" width="45.140625" style="5" customWidth="1"/>
    <col min="2306" max="2306" width="29.8515625" style="5" customWidth="1"/>
    <col min="2307" max="2308" width="28.140625" style="5" customWidth="1"/>
    <col min="2309" max="2309" width="27.7109375" style="5" customWidth="1"/>
    <col min="2310" max="2310" width="11.421875" style="5" customWidth="1"/>
    <col min="2311" max="2311" width="8.8515625" style="5" customWidth="1"/>
    <col min="2312" max="2312" width="20.140625" style="5" bestFit="1" customWidth="1"/>
    <col min="2313" max="2560" width="10.8515625" style="5" customWidth="1"/>
    <col min="2561" max="2561" width="45.140625" style="5" customWidth="1"/>
    <col min="2562" max="2562" width="29.8515625" style="5" customWidth="1"/>
    <col min="2563" max="2564" width="28.140625" style="5" customWidth="1"/>
    <col min="2565" max="2565" width="27.7109375" style="5" customWidth="1"/>
    <col min="2566" max="2566" width="11.421875" style="5" customWidth="1"/>
    <col min="2567" max="2567" width="8.8515625" style="5" customWidth="1"/>
    <col min="2568" max="2568" width="20.140625" style="5" bestFit="1" customWidth="1"/>
    <col min="2569" max="2816" width="10.8515625" style="5" customWidth="1"/>
    <col min="2817" max="2817" width="45.140625" style="5" customWidth="1"/>
    <col min="2818" max="2818" width="29.8515625" style="5" customWidth="1"/>
    <col min="2819" max="2820" width="28.140625" style="5" customWidth="1"/>
    <col min="2821" max="2821" width="27.7109375" style="5" customWidth="1"/>
    <col min="2822" max="2822" width="11.421875" style="5" customWidth="1"/>
    <col min="2823" max="2823" width="8.8515625" style="5" customWidth="1"/>
    <col min="2824" max="2824" width="20.140625" style="5" bestFit="1" customWidth="1"/>
    <col min="2825" max="3072" width="10.8515625" style="5" customWidth="1"/>
    <col min="3073" max="3073" width="45.140625" style="5" customWidth="1"/>
    <col min="3074" max="3074" width="29.8515625" style="5" customWidth="1"/>
    <col min="3075" max="3076" width="28.140625" style="5" customWidth="1"/>
    <col min="3077" max="3077" width="27.7109375" style="5" customWidth="1"/>
    <col min="3078" max="3078" width="11.421875" style="5" customWidth="1"/>
    <col min="3079" max="3079" width="8.8515625" style="5" customWidth="1"/>
    <col min="3080" max="3080" width="20.140625" style="5" bestFit="1" customWidth="1"/>
    <col min="3081" max="3328" width="10.8515625" style="5" customWidth="1"/>
    <col min="3329" max="3329" width="45.140625" style="5" customWidth="1"/>
    <col min="3330" max="3330" width="29.8515625" style="5" customWidth="1"/>
    <col min="3331" max="3332" width="28.140625" style="5" customWidth="1"/>
    <col min="3333" max="3333" width="27.7109375" style="5" customWidth="1"/>
    <col min="3334" max="3334" width="11.421875" style="5" customWidth="1"/>
    <col min="3335" max="3335" width="8.8515625" style="5" customWidth="1"/>
    <col min="3336" max="3336" width="20.140625" style="5" bestFit="1" customWidth="1"/>
    <col min="3337" max="3584" width="10.8515625" style="5" customWidth="1"/>
    <col min="3585" max="3585" width="45.140625" style="5" customWidth="1"/>
    <col min="3586" max="3586" width="29.8515625" style="5" customWidth="1"/>
    <col min="3587" max="3588" width="28.140625" style="5" customWidth="1"/>
    <col min="3589" max="3589" width="27.7109375" style="5" customWidth="1"/>
    <col min="3590" max="3590" width="11.421875" style="5" customWidth="1"/>
    <col min="3591" max="3591" width="8.8515625" style="5" customWidth="1"/>
    <col min="3592" max="3592" width="20.140625" style="5" bestFit="1" customWidth="1"/>
    <col min="3593" max="3840" width="10.8515625" style="5" customWidth="1"/>
    <col min="3841" max="3841" width="45.140625" style="5" customWidth="1"/>
    <col min="3842" max="3842" width="29.8515625" style="5" customWidth="1"/>
    <col min="3843" max="3844" width="28.140625" style="5" customWidth="1"/>
    <col min="3845" max="3845" width="27.7109375" style="5" customWidth="1"/>
    <col min="3846" max="3846" width="11.421875" style="5" customWidth="1"/>
    <col min="3847" max="3847" width="8.8515625" style="5" customWidth="1"/>
    <col min="3848" max="3848" width="20.140625" style="5" bestFit="1" customWidth="1"/>
    <col min="3849" max="4096" width="10.8515625" style="5" customWidth="1"/>
    <col min="4097" max="4097" width="45.140625" style="5" customWidth="1"/>
    <col min="4098" max="4098" width="29.8515625" style="5" customWidth="1"/>
    <col min="4099" max="4100" width="28.140625" style="5" customWidth="1"/>
    <col min="4101" max="4101" width="27.7109375" style="5" customWidth="1"/>
    <col min="4102" max="4102" width="11.421875" style="5" customWidth="1"/>
    <col min="4103" max="4103" width="8.8515625" style="5" customWidth="1"/>
    <col min="4104" max="4104" width="20.140625" style="5" bestFit="1" customWidth="1"/>
    <col min="4105" max="4352" width="10.8515625" style="5" customWidth="1"/>
    <col min="4353" max="4353" width="45.140625" style="5" customWidth="1"/>
    <col min="4354" max="4354" width="29.8515625" style="5" customWidth="1"/>
    <col min="4355" max="4356" width="28.140625" style="5" customWidth="1"/>
    <col min="4357" max="4357" width="27.7109375" style="5" customWidth="1"/>
    <col min="4358" max="4358" width="11.421875" style="5" customWidth="1"/>
    <col min="4359" max="4359" width="8.8515625" style="5" customWidth="1"/>
    <col min="4360" max="4360" width="20.140625" style="5" bestFit="1" customWidth="1"/>
    <col min="4361" max="4608" width="10.8515625" style="5" customWidth="1"/>
    <col min="4609" max="4609" width="45.140625" style="5" customWidth="1"/>
    <col min="4610" max="4610" width="29.8515625" style="5" customWidth="1"/>
    <col min="4611" max="4612" width="28.140625" style="5" customWidth="1"/>
    <col min="4613" max="4613" width="27.7109375" style="5" customWidth="1"/>
    <col min="4614" max="4614" width="11.421875" style="5" customWidth="1"/>
    <col min="4615" max="4615" width="8.8515625" style="5" customWidth="1"/>
    <col min="4616" max="4616" width="20.140625" style="5" bestFit="1" customWidth="1"/>
    <col min="4617" max="4864" width="10.8515625" style="5" customWidth="1"/>
    <col min="4865" max="4865" width="45.140625" style="5" customWidth="1"/>
    <col min="4866" max="4866" width="29.8515625" style="5" customWidth="1"/>
    <col min="4867" max="4868" width="28.140625" style="5" customWidth="1"/>
    <col min="4869" max="4869" width="27.7109375" style="5" customWidth="1"/>
    <col min="4870" max="4870" width="11.421875" style="5" customWidth="1"/>
    <col min="4871" max="4871" width="8.8515625" style="5" customWidth="1"/>
    <col min="4872" max="4872" width="20.140625" style="5" bestFit="1" customWidth="1"/>
    <col min="4873" max="5120" width="10.8515625" style="5" customWidth="1"/>
    <col min="5121" max="5121" width="45.140625" style="5" customWidth="1"/>
    <col min="5122" max="5122" width="29.8515625" style="5" customWidth="1"/>
    <col min="5123" max="5124" width="28.140625" style="5" customWidth="1"/>
    <col min="5125" max="5125" width="27.7109375" style="5" customWidth="1"/>
    <col min="5126" max="5126" width="11.421875" style="5" customWidth="1"/>
    <col min="5127" max="5127" width="8.8515625" style="5" customWidth="1"/>
    <col min="5128" max="5128" width="20.140625" style="5" bestFit="1" customWidth="1"/>
    <col min="5129" max="5376" width="10.8515625" style="5" customWidth="1"/>
    <col min="5377" max="5377" width="45.140625" style="5" customWidth="1"/>
    <col min="5378" max="5378" width="29.8515625" style="5" customWidth="1"/>
    <col min="5379" max="5380" width="28.140625" style="5" customWidth="1"/>
    <col min="5381" max="5381" width="27.7109375" style="5" customWidth="1"/>
    <col min="5382" max="5382" width="11.421875" style="5" customWidth="1"/>
    <col min="5383" max="5383" width="8.8515625" style="5" customWidth="1"/>
    <col min="5384" max="5384" width="20.140625" style="5" bestFit="1" customWidth="1"/>
    <col min="5385" max="5632" width="10.8515625" style="5" customWidth="1"/>
    <col min="5633" max="5633" width="45.140625" style="5" customWidth="1"/>
    <col min="5634" max="5634" width="29.8515625" style="5" customWidth="1"/>
    <col min="5635" max="5636" width="28.140625" style="5" customWidth="1"/>
    <col min="5637" max="5637" width="27.7109375" style="5" customWidth="1"/>
    <col min="5638" max="5638" width="11.421875" style="5" customWidth="1"/>
    <col min="5639" max="5639" width="8.8515625" style="5" customWidth="1"/>
    <col min="5640" max="5640" width="20.140625" style="5" bestFit="1" customWidth="1"/>
    <col min="5641" max="5888" width="10.8515625" style="5" customWidth="1"/>
    <col min="5889" max="5889" width="45.140625" style="5" customWidth="1"/>
    <col min="5890" max="5890" width="29.8515625" style="5" customWidth="1"/>
    <col min="5891" max="5892" width="28.140625" style="5" customWidth="1"/>
    <col min="5893" max="5893" width="27.7109375" style="5" customWidth="1"/>
    <col min="5894" max="5894" width="11.421875" style="5" customWidth="1"/>
    <col min="5895" max="5895" width="8.8515625" style="5" customWidth="1"/>
    <col min="5896" max="5896" width="20.140625" style="5" bestFit="1" customWidth="1"/>
    <col min="5897" max="6144" width="10.8515625" style="5" customWidth="1"/>
    <col min="6145" max="6145" width="45.140625" style="5" customWidth="1"/>
    <col min="6146" max="6146" width="29.8515625" style="5" customWidth="1"/>
    <col min="6147" max="6148" width="28.140625" style="5" customWidth="1"/>
    <col min="6149" max="6149" width="27.7109375" style="5" customWidth="1"/>
    <col min="6150" max="6150" width="11.421875" style="5" customWidth="1"/>
    <col min="6151" max="6151" width="8.8515625" style="5" customWidth="1"/>
    <col min="6152" max="6152" width="20.140625" style="5" bestFit="1" customWidth="1"/>
    <col min="6153" max="6400" width="10.8515625" style="5" customWidth="1"/>
    <col min="6401" max="6401" width="45.140625" style="5" customWidth="1"/>
    <col min="6402" max="6402" width="29.8515625" style="5" customWidth="1"/>
    <col min="6403" max="6404" width="28.140625" style="5" customWidth="1"/>
    <col min="6405" max="6405" width="27.7109375" style="5" customWidth="1"/>
    <col min="6406" max="6406" width="11.421875" style="5" customWidth="1"/>
    <col min="6407" max="6407" width="8.8515625" style="5" customWidth="1"/>
    <col min="6408" max="6408" width="20.140625" style="5" bestFit="1" customWidth="1"/>
    <col min="6409" max="6656" width="10.8515625" style="5" customWidth="1"/>
    <col min="6657" max="6657" width="45.140625" style="5" customWidth="1"/>
    <col min="6658" max="6658" width="29.8515625" style="5" customWidth="1"/>
    <col min="6659" max="6660" width="28.140625" style="5" customWidth="1"/>
    <col min="6661" max="6661" width="27.7109375" style="5" customWidth="1"/>
    <col min="6662" max="6662" width="11.421875" style="5" customWidth="1"/>
    <col min="6663" max="6663" width="8.8515625" style="5" customWidth="1"/>
    <col min="6664" max="6664" width="20.140625" style="5" bestFit="1" customWidth="1"/>
    <col min="6665" max="6912" width="10.8515625" style="5" customWidth="1"/>
    <col min="6913" max="6913" width="45.140625" style="5" customWidth="1"/>
    <col min="6914" max="6914" width="29.8515625" style="5" customWidth="1"/>
    <col min="6915" max="6916" width="28.140625" style="5" customWidth="1"/>
    <col min="6917" max="6917" width="27.7109375" style="5" customWidth="1"/>
    <col min="6918" max="6918" width="11.421875" style="5" customWidth="1"/>
    <col min="6919" max="6919" width="8.8515625" style="5" customWidth="1"/>
    <col min="6920" max="6920" width="20.140625" style="5" bestFit="1" customWidth="1"/>
    <col min="6921" max="7168" width="10.8515625" style="5" customWidth="1"/>
    <col min="7169" max="7169" width="45.140625" style="5" customWidth="1"/>
    <col min="7170" max="7170" width="29.8515625" style="5" customWidth="1"/>
    <col min="7171" max="7172" width="28.140625" style="5" customWidth="1"/>
    <col min="7173" max="7173" width="27.7109375" style="5" customWidth="1"/>
    <col min="7174" max="7174" width="11.421875" style="5" customWidth="1"/>
    <col min="7175" max="7175" width="8.8515625" style="5" customWidth="1"/>
    <col min="7176" max="7176" width="20.140625" style="5" bestFit="1" customWidth="1"/>
    <col min="7177" max="7424" width="10.8515625" style="5" customWidth="1"/>
    <col min="7425" max="7425" width="45.140625" style="5" customWidth="1"/>
    <col min="7426" max="7426" width="29.8515625" style="5" customWidth="1"/>
    <col min="7427" max="7428" width="28.140625" style="5" customWidth="1"/>
    <col min="7429" max="7429" width="27.7109375" style="5" customWidth="1"/>
    <col min="7430" max="7430" width="11.421875" style="5" customWidth="1"/>
    <col min="7431" max="7431" width="8.8515625" style="5" customWidth="1"/>
    <col min="7432" max="7432" width="20.140625" style="5" bestFit="1" customWidth="1"/>
    <col min="7433" max="7680" width="10.8515625" style="5" customWidth="1"/>
    <col min="7681" max="7681" width="45.140625" style="5" customWidth="1"/>
    <col min="7682" max="7682" width="29.8515625" style="5" customWidth="1"/>
    <col min="7683" max="7684" width="28.140625" style="5" customWidth="1"/>
    <col min="7685" max="7685" width="27.7109375" style="5" customWidth="1"/>
    <col min="7686" max="7686" width="11.421875" style="5" customWidth="1"/>
    <col min="7687" max="7687" width="8.8515625" style="5" customWidth="1"/>
    <col min="7688" max="7688" width="20.140625" style="5" bestFit="1" customWidth="1"/>
    <col min="7689" max="7936" width="10.8515625" style="5" customWidth="1"/>
    <col min="7937" max="7937" width="45.140625" style="5" customWidth="1"/>
    <col min="7938" max="7938" width="29.8515625" style="5" customWidth="1"/>
    <col min="7939" max="7940" width="28.140625" style="5" customWidth="1"/>
    <col min="7941" max="7941" width="27.7109375" style="5" customWidth="1"/>
    <col min="7942" max="7942" width="11.421875" style="5" customWidth="1"/>
    <col min="7943" max="7943" width="8.8515625" style="5" customWidth="1"/>
    <col min="7944" max="7944" width="20.140625" style="5" bestFit="1" customWidth="1"/>
    <col min="7945" max="8192" width="10.8515625" style="5" customWidth="1"/>
    <col min="8193" max="8193" width="45.140625" style="5" customWidth="1"/>
    <col min="8194" max="8194" width="29.8515625" style="5" customWidth="1"/>
    <col min="8195" max="8196" width="28.140625" style="5" customWidth="1"/>
    <col min="8197" max="8197" width="27.7109375" style="5" customWidth="1"/>
    <col min="8198" max="8198" width="11.421875" style="5" customWidth="1"/>
    <col min="8199" max="8199" width="8.8515625" style="5" customWidth="1"/>
    <col min="8200" max="8200" width="20.140625" style="5" bestFit="1" customWidth="1"/>
    <col min="8201" max="8448" width="10.8515625" style="5" customWidth="1"/>
    <col min="8449" max="8449" width="45.140625" style="5" customWidth="1"/>
    <col min="8450" max="8450" width="29.8515625" style="5" customWidth="1"/>
    <col min="8451" max="8452" width="28.140625" style="5" customWidth="1"/>
    <col min="8453" max="8453" width="27.7109375" style="5" customWidth="1"/>
    <col min="8454" max="8454" width="11.421875" style="5" customWidth="1"/>
    <col min="8455" max="8455" width="8.8515625" style="5" customWidth="1"/>
    <col min="8456" max="8456" width="20.140625" style="5" bestFit="1" customWidth="1"/>
    <col min="8457" max="8704" width="10.8515625" style="5" customWidth="1"/>
    <col min="8705" max="8705" width="45.140625" style="5" customWidth="1"/>
    <col min="8706" max="8706" width="29.8515625" style="5" customWidth="1"/>
    <col min="8707" max="8708" width="28.140625" style="5" customWidth="1"/>
    <col min="8709" max="8709" width="27.7109375" style="5" customWidth="1"/>
    <col min="8710" max="8710" width="11.421875" style="5" customWidth="1"/>
    <col min="8711" max="8711" width="8.8515625" style="5" customWidth="1"/>
    <col min="8712" max="8712" width="20.140625" style="5" bestFit="1" customWidth="1"/>
    <col min="8713" max="8960" width="10.8515625" style="5" customWidth="1"/>
    <col min="8961" max="8961" width="45.140625" style="5" customWidth="1"/>
    <col min="8962" max="8962" width="29.8515625" style="5" customWidth="1"/>
    <col min="8963" max="8964" width="28.140625" style="5" customWidth="1"/>
    <col min="8965" max="8965" width="27.7109375" style="5" customWidth="1"/>
    <col min="8966" max="8966" width="11.421875" style="5" customWidth="1"/>
    <col min="8967" max="8967" width="8.8515625" style="5" customWidth="1"/>
    <col min="8968" max="8968" width="20.140625" style="5" bestFit="1" customWidth="1"/>
    <col min="8969" max="9216" width="10.8515625" style="5" customWidth="1"/>
    <col min="9217" max="9217" width="45.140625" style="5" customWidth="1"/>
    <col min="9218" max="9218" width="29.8515625" style="5" customWidth="1"/>
    <col min="9219" max="9220" width="28.140625" style="5" customWidth="1"/>
    <col min="9221" max="9221" width="27.7109375" style="5" customWidth="1"/>
    <col min="9222" max="9222" width="11.421875" style="5" customWidth="1"/>
    <col min="9223" max="9223" width="8.8515625" style="5" customWidth="1"/>
    <col min="9224" max="9224" width="20.140625" style="5" bestFit="1" customWidth="1"/>
    <col min="9225" max="9472" width="10.8515625" style="5" customWidth="1"/>
    <col min="9473" max="9473" width="45.140625" style="5" customWidth="1"/>
    <col min="9474" max="9474" width="29.8515625" style="5" customWidth="1"/>
    <col min="9475" max="9476" width="28.140625" style="5" customWidth="1"/>
    <col min="9477" max="9477" width="27.7109375" style="5" customWidth="1"/>
    <col min="9478" max="9478" width="11.421875" style="5" customWidth="1"/>
    <col min="9479" max="9479" width="8.8515625" style="5" customWidth="1"/>
    <col min="9480" max="9480" width="20.140625" style="5" bestFit="1" customWidth="1"/>
    <col min="9481" max="9728" width="10.8515625" style="5" customWidth="1"/>
    <col min="9729" max="9729" width="45.140625" style="5" customWidth="1"/>
    <col min="9730" max="9730" width="29.8515625" style="5" customWidth="1"/>
    <col min="9731" max="9732" width="28.140625" style="5" customWidth="1"/>
    <col min="9733" max="9733" width="27.7109375" style="5" customWidth="1"/>
    <col min="9734" max="9734" width="11.421875" style="5" customWidth="1"/>
    <col min="9735" max="9735" width="8.8515625" style="5" customWidth="1"/>
    <col min="9736" max="9736" width="20.140625" style="5" bestFit="1" customWidth="1"/>
    <col min="9737" max="9984" width="10.8515625" style="5" customWidth="1"/>
    <col min="9985" max="9985" width="45.140625" style="5" customWidth="1"/>
    <col min="9986" max="9986" width="29.8515625" style="5" customWidth="1"/>
    <col min="9987" max="9988" width="28.140625" style="5" customWidth="1"/>
    <col min="9989" max="9989" width="27.7109375" style="5" customWidth="1"/>
    <col min="9990" max="9990" width="11.421875" style="5" customWidth="1"/>
    <col min="9991" max="9991" width="8.8515625" style="5" customWidth="1"/>
    <col min="9992" max="9992" width="20.140625" style="5" bestFit="1" customWidth="1"/>
    <col min="9993" max="10240" width="10.8515625" style="5" customWidth="1"/>
    <col min="10241" max="10241" width="45.140625" style="5" customWidth="1"/>
    <col min="10242" max="10242" width="29.8515625" style="5" customWidth="1"/>
    <col min="10243" max="10244" width="28.140625" style="5" customWidth="1"/>
    <col min="10245" max="10245" width="27.7109375" style="5" customWidth="1"/>
    <col min="10246" max="10246" width="11.421875" style="5" customWidth="1"/>
    <col min="10247" max="10247" width="8.8515625" style="5" customWidth="1"/>
    <col min="10248" max="10248" width="20.140625" style="5" bestFit="1" customWidth="1"/>
    <col min="10249" max="10496" width="10.8515625" style="5" customWidth="1"/>
    <col min="10497" max="10497" width="45.140625" style="5" customWidth="1"/>
    <col min="10498" max="10498" width="29.8515625" style="5" customWidth="1"/>
    <col min="10499" max="10500" width="28.140625" style="5" customWidth="1"/>
    <col min="10501" max="10501" width="27.7109375" style="5" customWidth="1"/>
    <col min="10502" max="10502" width="11.421875" style="5" customWidth="1"/>
    <col min="10503" max="10503" width="8.8515625" style="5" customWidth="1"/>
    <col min="10504" max="10504" width="20.140625" style="5" bestFit="1" customWidth="1"/>
    <col min="10505" max="10752" width="10.8515625" style="5" customWidth="1"/>
    <col min="10753" max="10753" width="45.140625" style="5" customWidth="1"/>
    <col min="10754" max="10754" width="29.8515625" style="5" customWidth="1"/>
    <col min="10755" max="10756" width="28.140625" style="5" customWidth="1"/>
    <col min="10757" max="10757" width="27.7109375" style="5" customWidth="1"/>
    <col min="10758" max="10758" width="11.421875" style="5" customWidth="1"/>
    <col min="10759" max="10759" width="8.8515625" style="5" customWidth="1"/>
    <col min="10760" max="10760" width="20.140625" style="5" bestFit="1" customWidth="1"/>
    <col min="10761" max="11008" width="10.8515625" style="5" customWidth="1"/>
    <col min="11009" max="11009" width="45.140625" style="5" customWidth="1"/>
    <col min="11010" max="11010" width="29.8515625" style="5" customWidth="1"/>
    <col min="11011" max="11012" width="28.140625" style="5" customWidth="1"/>
    <col min="11013" max="11013" width="27.7109375" style="5" customWidth="1"/>
    <col min="11014" max="11014" width="11.421875" style="5" customWidth="1"/>
    <col min="11015" max="11015" width="8.8515625" style="5" customWidth="1"/>
    <col min="11016" max="11016" width="20.140625" style="5" bestFit="1" customWidth="1"/>
    <col min="11017" max="11264" width="10.8515625" style="5" customWidth="1"/>
    <col min="11265" max="11265" width="45.140625" style="5" customWidth="1"/>
    <col min="11266" max="11266" width="29.8515625" style="5" customWidth="1"/>
    <col min="11267" max="11268" width="28.140625" style="5" customWidth="1"/>
    <col min="11269" max="11269" width="27.7109375" style="5" customWidth="1"/>
    <col min="11270" max="11270" width="11.421875" style="5" customWidth="1"/>
    <col min="11271" max="11271" width="8.8515625" style="5" customWidth="1"/>
    <col min="11272" max="11272" width="20.140625" style="5" bestFit="1" customWidth="1"/>
    <col min="11273" max="11520" width="10.8515625" style="5" customWidth="1"/>
    <col min="11521" max="11521" width="45.140625" style="5" customWidth="1"/>
    <col min="11522" max="11522" width="29.8515625" style="5" customWidth="1"/>
    <col min="11523" max="11524" width="28.140625" style="5" customWidth="1"/>
    <col min="11525" max="11525" width="27.7109375" style="5" customWidth="1"/>
    <col min="11526" max="11526" width="11.421875" style="5" customWidth="1"/>
    <col min="11527" max="11527" width="8.8515625" style="5" customWidth="1"/>
    <col min="11528" max="11528" width="20.140625" style="5" bestFit="1" customWidth="1"/>
    <col min="11529" max="11776" width="10.8515625" style="5" customWidth="1"/>
    <col min="11777" max="11777" width="45.140625" style="5" customWidth="1"/>
    <col min="11778" max="11778" width="29.8515625" style="5" customWidth="1"/>
    <col min="11779" max="11780" width="28.140625" style="5" customWidth="1"/>
    <col min="11781" max="11781" width="27.7109375" style="5" customWidth="1"/>
    <col min="11782" max="11782" width="11.421875" style="5" customWidth="1"/>
    <col min="11783" max="11783" width="8.8515625" style="5" customWidth="1"/>
    <col min="11784" max="11784" width="20.140625" style="5" bestFit="1" customWidth="1"/>
    <col min="11785" max="12032" width="10.8515625" style="5" customWidth="1"/>
    <col min="12033" max="12033" width="45.140625" style="5" customWidth="1"/>
    <col min="12034" max="12034" width="29.8515625" style="5" customWidth="1"/>
    <col min="12035" max="12036" width="28.140625" style="5" customWidth="1"/>
    <col min="12037" max="12037" width="27.7109375" style="5" customWidth="1"/>
    <col min="12038" max="12038" width="11.421875" style="5" customWidth="1"/>
    <col min="12039" max="12039" width="8.8515625" style="5" customWidth="1"/>
    <col min="12040" max="12040" width="20.140625" style="5" bestFit="1" customWidth="1"/>
    <col min="12041" max="12288" width="10.8515625" style="5" customWidth="1"/>
    <col min="12289" max="12289" width="45.140625" style="5" customWidth="1"/>
    <col min="12290" max="12290" width="29.8515625" style="5" customWidth="1"/>
    <col min="12291" max="12292" width="28.140625" style="5" customWidth="1"/>
    <col min="12293" max="12293" width="27.7109375" style="5" customWidth="1"/>
    <col min="12294" max="12294" width="11.421875" style="5" customWidth="1"/>
    <col min="12295" max="12295" width="8.8515625" style="5" customWidth="1"/>
    <col min="12296" max="12296" width="20.140625" style="5" bestFit="1" customWidth="1"/>
    <col min="12297" max="12544" width="10.8515625" style="5" customWidth="1"/>
    <col min="12545" max="12545" width="45.140625" style="5" customWidth="1"/>
    <col min="12546" max="12546" width="29.8515625" style="5" customWidth="1"/>
    <col min="12547" max="12548" width="28.140625" style="5" customWidth="1"/>
    <col min="12549" max="12549" width="27.7109375" style="5" customWidth="1"/>
    <col min="12550" max="12550" width="11.421875" style="5" customWidth="1"/>
    <col min="12551" max="12551" width="8.8515625" style="5" customWidth="1"/>
    <col min="12552" max="12552" width="20.140625" style="5" bestFit="1" customWidth="1"/>
    <col min="12553" max="12800" width="10.8515625" style="5" customWidth="1"/>
    <col min="12801" max="12801" width="45.140625" style="5" customWidth="1"/>
    <col min="12802" max="12802" width="29.8515625" style="5" customWidth="1"/>
    <col min="12803" max="12804" width="28.140625" style="5" customWidth="1"/>
    <col min="12805" max="12805" width="27.7109375" style="5" customWidth="1"/>
    <col min="12806" max="12806" width="11.421875" style="5" customWidth="1"/>
    <col min="12807" max="12807" width="8.8515625" style="5" customWidth="1"/>
    <col min="12808" max="12808" width="20.140625" style="5" bestFit="1" customWidth="1"/>
    <col min="12809" max="13056" width="10.8515625" style="5" customWidth="1"/>
    <col min="13057" max="13057" width="45.140625" style="5" customWidth="1"/>
    <col min="13058" max="13058" width="29.8515625" style="5" customWidth="1"/>
    <col min="13059" max="13060" width="28.140625" style="5" customWidth="1"/>
    <col min="13061" max="13061" width="27.7109375" style="5" customWidth="1"/>
    <col min="13062" max="13062" width="11.421875" style="5" customWidth="1"/>
    <col min="13063" max="13063" width="8.8515625" style="5" customWidth="1"/>
    <col min="13064" max="13064" width="20.140625" style="5" bestFit="1" customWidth="1"/>
    <col min="13065" max="13312" width="10.8515625" style="5" customWidth="1"/>
    <col min="13313" max="13313" width="45.140625" style="5" customWidth="1"/>
    <col min="13314" max="13314" width="29.8515625" style="5" customWidth="1"/>
    <col min="13315" max="13316" width="28.140625" style="5" customWidth="1"/>
    <col min="13317" max="13317" width="27.7109375" style="5" customWidth="1"/>
    <col min="13318" max="13318" width="11.421875" style="5" customWidth="1"/>
    <col min="13319" max="13319" width="8.8515625" style="5" customWidth="1"/>
    <col min="13320" max="13320" width="20.140625" style="5" bestFit="1" customWidth="1"/>
    <col min="13321" max="13568" width="10.8515625" style="5" customWidth="1"/>
    <col min="13569" max="13569" width="45.140625" style="5" customWidth="1"/>
    <col min="13570" max="13570" width="29.8515625" style="5" customWidth="1"/>
    <col min="13571" max="13572" width="28.140625" style="5" customWidth="1"/>
    <col min="13573" max="13573" width="27.7109375" style="5" customWidth="1"/>
    <col min="13574" max="13574" width="11.421875" style="5" customWidth="1"/>
    <col min="13575" max="13575" width="8.8515625" style="5" customWidth="1"/>
    <col min="13576" max="13576" width="20.140625" style="5" bestFit="1" customWidth="1"/>
    <col min="13577" max="13824" width="10.8515625" style="5" customWidth="1"/>
    <col min="13825" max="13825" width="45.140625" style="5" customWidth="1"/>
    <col min="13826" max="13826" width="29.8515625" style="5" customWidth="1"/>
    <col min="13827" max="13828" width="28.140625" style="5" customWidth="1"/>
    <col min="13829" max="13829" width="27.7109375" style="5" customWidth="1"/>
    <col min="13830" max="13830" width="11.421875" style="5" customWidth="1"/>
    <col min="13831" max="13831" width="8.8515625" style="5" customWidth="1"/>
    <col min="13832" max="13832" width="20.140625" style="5" bestFit="1" customWidth="1"/>
    <col min="13833" max="14080" width="10.8515625" style="5" customWidth="1"/>
    <col min="14081" max="14081" width="45.140625" style="5" customWidth="1"/>
    <col min="14082" max="14082" width="29.8515625" style="5" customWidth="1"/>
    <col min="14083" max="14084" width="28.140625" style="5" customWidth="1"/>
    <col min="14085" max="14085" width="27.7109375" style="5" customWidth="1"/>
    <col min="14086" max="14086" width="11.421875" style="5" customWidth="1"/>
    <col min="14087" max="14087" width="8.8515625" style="5" customWidth="1"/>
    <col min="14088" max="14088" width="20.140625" style="5" bestFit="1" customWidth="1"/>
    <col min="14089" max="14336" width="10.8515625" style="5" customWidth="1"/>
    <col min="14337" max="14337" width="45.140625" style="5" customWidth="1"/>
    <col min="14338" max="14338" width="29.8515625" style="5" customWidth="1"/>
    <col min="14339" max="14340" width="28.140625" style="5" customWidth="1"/>
    <col min="14341" max="14341" width="27.7109375" style="5" customWidth="1"/>
    <col min="14342" max="14342" width="11.421875" style="5" customWidth="1"/>
    <col min="14343" max="14343" width="8.8515625" style="5" customWidth="1"/>
    <col min="14344" max="14344" width="20.140625" style="5" bestFit="1" customWidth="1"/>
    <col min="14345" max="14592" width="10.8515625" style="5" customWidth="1"/>
    <col min="14593" max="14593" width="45.140625" style="5" customWidth="1"/>
    <col min="14594" max="14594" width="29.8515625" style="5" customWidth="1"/>
    <col min="14595" max="14596" width="28.140625" style="5" customWidth="1"/>
    <col min="14597" max="14597" width="27.7109375" style="5" customWidth="1"/>
    <col min="14598" max="14598" width="11.421875" style="5" customWidth="1"/>
    <col min="14599" max="14599" width="8.8515625" style="5" customWidth="1"/>
    <col min="14600" max="14600" width="20.140625" style="5" bestFit="1" customWidth="1"/>
    <col min="14601" max="14848" width="10.8515625" style="5" customWidth="1"/>
    <col min="14849" max="14849" width="45.140625" style="5" customWidth="1"/>
    <col min="14850" max="14850" width="29.8515625" style="5" customWidth="1"/>
    <col min="14851" max="14852" width="28.140625" style="5" customWidth="1"/>
    <col min="14853" max="14853" width="27.7109375" style="5" customWidth="1"/>
    <col min="14854" max="14854" width="11.421875" style="5" customWidth="1"/>
    <col min="14855" max="14855" width="8.8515625" style="5" customWidth="1"/>
    <col min="14856" max="14856" width="20.140625" style="5" bestFit="1" customWidth="1"/>
    <col min="14857" max="15104" width="10.8515625" style="5" customWidth="1"/>
    <col min="15105" max="15105" width="45.140625" style="5" customWidth="1"/>
    <col min="15106" max="15106" width="29.8515625" style="5" customWidth="1"/>
    <col min="15107" max="15108" width="28.140625" style="5" customWidth="1"/>
    <col min="15109" max="15109" width="27.7109375" style="5" customWidth="1"/>
    <col min="15110" max="15110" width="11.421875" style="5" customWidth="1"/>
    <col min="15111" max="15111" width="8.8515625" style="5" customWidth="1"/>
    <col min="15112" max="15112" width="20.140625" style="5" bestFit="1" customWidth="1"/>
    <col min="15113" max="15360" width="10.8515625" style="5" customWidth="1"/>
    <col min="15361" max="15361" width="45.140625" style="5" customWidth="1"/>
    <col min="15362" max="15362" width="29.8515625" style="5" customWidth="1"/>
    <col min="15363" max="15364" width="28.140625" style="5" customWidth="1"/>
    <col min="15365" max="15365" width="27.7109375" style="5" customWidth="1"/>
    <col min="15366" max="15366" width="11.421875" style="5" customWidth="1"/>
    <col min="15367" max="15367" width="8.8515625" style="5" customWidth="1"/>
    <col min="15368" max="15368" width="20.140625" style="5" bestFit="1" customWidth="1"/>
    <col min="15369" max="15616" width="10.8515625" style="5" customWidth="1"/>
    <col min="15617" max="15617" width="45.140625" style="5" customWidth="1"/>
    <col min="15618" max="15618" width="29.8515625" style="5" customWidth="1"/>
    <col min="15619" max="15620" width="28.140625" style="5" customWidth="1"/>
    <col min="15621" max="15621" width="27.7109375" style="5" customWidth="1"/>
    <col min="15622" max="15622" width="11.421875" style="5" customWidth="1"/>
    <col min="15623" max="15623" width="8.8515625" style="5" customWidth="1"/>
    <col min="15624" max="15624" width="20.140625" style="5" bestFit="1" customWidth="1"/>
    <col min="15625" max="15872" width="10.8515625" style="5" customWidth="1"/>
    <col min="15873" max="15873" width="45.140625" style="5" customWidth="1"/>
    <col min="15874" max="15874" width="29.8515625" style="5" customWidth="1"/>
    <col min="15875" max="15876" width="28.140625" style="5" customWidth="1"/>
    <col min="15877" max="15877" width="27.7109375" style="5" customWidth="1"/>
    <col min="15878" max="15878" width="11.421875" style="5" customWidth="1"/>
    <col min="15879" max="15879" width="8.8515625" style="5" customWidth="1"/>
    <col min="15880" max="15880" width="20.140625" style="5" bestFit="1" customWidth="1"/>
    <col min="15881" max="16128" width="10.8515625" style="5" customWidth="1"/>
    <col min="16129" max="16129" width="45.140625" style="5" customWidth="1"/>
    <col min="16130" max="16130" width="29.8515625" style="5" customWidth="1"/>
    <col min="16131" max="16132" width="28.140625" style="5" customWidth="1"/>
    <col min="16133" max="16133" width="27.7109375" style="5" customWidth="1"/>
    <col min="16134" max="16134" width="11.421875" style="5" customWidth="1"/>
    <col min="16135" max="16135" width="8.8515625" style="5" customWidth="1"/>
    <col min="16136" max="16136" width="20.140625" style="5" bestFit="1" customWidth="1"/>
    <col min="16137" max="16384" width="10.8515625" style="5" customWidth="1"/>
  </cols>
  <sheetData>
    <row r="1" ht="15">
      <c r="A1" s="1189" t="s">
        <v>1053</v>
      </c>
    </row>
    <row r="2" spans="1:6" s="1109" customFormat="1" ht="33.75" customHeight="1">
      <c r="A2" s="1398" t="s">
        <v>1038</v>
      </c>
      <c r="B2" s="1398"/>
      <c r="C2" s="1398"/>
      <c r="D2" s="1398"/>
      <c r="E2" s="1398"/>
      <c r="F2" s="1133"/>
    </row>
    <row r="3" spans="1:6" s="93" customFormat="1" ht="24" customHeight="1">
      <c r="A3" s="94">
        <v>44316</v>
      </c>
      <c r="B3" s="94"/>
      <c r="C3" s="94"/>
      <c r="D3" s="94"/>
      <c r="E3" s="94"/>
      <c r="F3" s="1134"/>
    </row>
    <row r="4" spans="1:6" s="93" customFormat="1" ht="21" customHeight="1">
      <c r="A4" s="1403" t="s">
        <v>70</v>
      </c>
      <c r="B4" s="1403"/>
      <c r="C4" s="1403"/>
      <c r="D4" s="1403"/>
      <c r="E4" s="1403"/>
      <c r="F4" s="1134"/>
    </row>
    <row r="5" spans="1:6" s="69" customFormat="1" ht="6" customHeight="1" thickBot="1">
      <c r="A5" s="1404"/>
      <c r="B5" s="1404"/>
      <c r="C5" s="1404"/>
      <c r="D5" s="1404"/>
      <c r="E5" s="1404"/>
      <c r="F5" s="1135"/>
    </row>
    <row r="6" spans="1:6" s="69" customFormat="1" ht="20.1" customHeight="1">
      <c r="A6" s="1405" t="s">
        <v>1</v>
      </c>
      <c r="B6" s="1347" t="s">
        <v>1039</v>
      </c>
      <c r="C6" s="1347" t="s">
        <v>1040</v>
      </c>
      <c r="D6" s="1347" t="s">
        <v>1041</v>
      </c>
      <c r="E6" s="1347" t="s">
        <v>1042</v>
      </c>
      <c r="F6" s="1135"/>
    </row>
    <row r="7" spans="1:6" s="69" customFormat="1" ht="80.1" customHeight="1">
      <c r="A7" s="1406"/>
      <c r="B7" s="1348"/>
      <c r="C7" s="1348"/>
      <c r="D7" s="1348"/>
      <c r="E7" s="1348"/>
      <c r="F7" s="1135"/>
    </row>
    <row r="8" spans="1:8" s="82" customFormat="1" ht="21.95" customHeight="1">
      <c r="A8" s="78" t="s">
        <v>28</v>
      </c>
      <c r="B8" s="1138">
        <v>91.621</v>
      </c>
      <c r="C8" s="1138" t="s">
        <v>39</v>
      </c>
      <c r="D8" s="1138" t="s">
        <v>39</v>
      </c>
      <c r="E8" s="1139">
        <v>91.621</v>
      </c>
      <c r="F8" s="1140"/>
      <c r="H8" s="1141"/>
    </row>
    <row r="9" spans="1:8" s="82" customFormat="1" ht="21.95" customHeight="1">
      <c r="A9" s="21" t="s">
        <v>29</v>
      </c>
      <c r="B9" s="1138">
        <v>1912.05991</v>
      </c>
      <c r="C9" s="1138" t="s">
        <v>39</v>
      </c>
      <c r="D9" s="1138" t="s">
        <v>39</v>
      </c>
      <c r="E9" s="1139">
        <v>1912.05991</v>
      </c>
      <c r="F9" s="1140"/>
      <c r="H9" s="1141"/>
    </row>
    <row r="10" spans="1:8" s="82" customFormat="1" ht="21.95" customHeight="1">
      <c r="A10" s="21" t="s">
        <v>30</v>
      </c>
      <c r="B10" s="1138">
        <v>123.92525</v>
      </c>
      <c r="C10" s="1138" t="s">
        <v>39</v>
      </c>
      <c r="D10" s="1138" t="s">
        <v>39</v>
      </c>
      <c r="E10" s="1139">
        <v>123.92525</v>
      </c>
      <c r="F10" s="1140"/>
      <c r="H10" s="1141"/>
    </row>
    <row r="11" spans="1:8" s="82" customFormat="1" ht="21.95" customHeight="1">
      <c r="A11" s="21" t="s">
        <v>31</v>
      </c>
      <c r="B11" s="1138">
        <v>1628.19246</v>
      </c>
      <c r="C11" s="1138" t="s">
        <v>39</v>
      </c>
      <c r="D11" s="1138" t="s">
        <v>39</v>
      </c>
      <c r="E11" s="1139">
        <v>1628.19246</v>
      </c>
      <c r="F11" s="1140"/>
      <c r="H11" s="1141"/>
    </row>
    <row r="12" spans="1:8" s="82" customFormat="1" ht="21.95" customHeight="1">
      <c r="A12" s="21" t="s">
        <v>32</v>
      </c>
      <c r="B12" s="1138">
        <v>774.7083</v>
      </c>
      <c r="C12" s="1138" t="s">
        <v>39</v>
      </c>
      <c r="D12" s="1138" t="s">
        <v>39</v>
      </c>
      <c r="E12" s="1139">
        <v>774.7083</v>
      </c>
      <c r="F12" s="1140"/>
      <c r="H12" s="1141"/>
    </row>
    <row r="13" spans="1:8" s="82" customFormat="1" ht="21.95" customHeight="1">
      <c r="A13" s="21" t="s">
        <v>33</v>
      </c>
      <c r="B13" s="1138">
        <v>-1365.12123</v>
      </c>
      <c r="C13" s="1138" t="s">
        <v>39</v>
      </c>
      <c r="D13" s="1138" t="s">
        <v>39</v>
      </c>
      <c r="E13" s="1139">
        <v>-1365.12123</v>
      </c>
      <c r="F13" s="1140"/>
      <c r="H13" s="1141"/>
    </row>
    <row r="14" spans="1:8" s="82" customFormat="1" ht="21.95" customHeight="1">
      <c r="A14" s="21" t="s">
        <v>34</v>
      </c>
      <c r="B14" s="1138">
        <v>1040.06448</v>
      </c>
      <c r="C14" s="1138" t="s">
        <v>39</v>
      </c>
      <c r="D14" s="1138" t="s">
        <v>39</v>
      </c>
      <c r="E14" s="1139">
        <v>1040.06448</v>
      </c>
      <c r="F14" s="1140"/>
      <c r="H14" s="1141"/>
    </row>
    <row r="15" spans="1:8" s="82" customFormat="1" ht="21.95" customHeight="1">
      <c r="A15" s="78" t="s">
        <v>35</v>
      </c>
      <c r="B15" s="1138">
        <v>-700.77106</v>
      </c>
      <c r="C15" s="1138" t="s">
        <v>39</v>
      </c>
      <c r="D15" s="1138" t="s">
        <v>39</v>
      </c>
      <c r="E15" s="1139">
        <v>-700.77106</v>
      </c>
      <c r="F15" s="1140"/>
      <c r="H15" s="1141"/>
    </row>
    <row r="16" spans="1:8" s="82" customFormat="1" ht="21.95" customHeight="1">
      <c r="A16" s="78" t="s">
        <v>36</v>
      </c>
      <c r="B16" s="1138">
        <v>128.09658</v>
      </c>
      <c r="C16" s="1138" t="s">
        <v>39</v>
      </c>
      <c r="D16" s="1138" t="s">
        <v>39</v>
      </c>
      <c r="E16" s="1139">
        <v>128.09658</v>
      </c>
      <c r="F16" s="1140"/>
      <c r="H16" s="1141"/>
    </row>
    <row r="17" spans="1:8" s="82" customFormat="1" ht="21.95" customHeight="1">
      <c r="A17" s="78" t="s">
        <v>37</v>
      </c>
      <c r="B17" s="1138">
        <v>-47.98672</v>
      </c>
      <c r="C17" s="1138" t="s">
        <v>39</v>
      </c>
      <c r="D17" s="1138" t="s">
        <v>39</v>
      </c>
      <c r="E17" s="1139">
        <v>-47.98672</v>
      </c>
      <c r="F17" s="1140"/>
      <c r="H17" s="1141"/>
    </row>
    <row r="18" spans="1:7" s="1144" customFormat="1" ht="21.95" customHeight="1">
      <c r="A18" s="1142" t="s">
        <v>38</v>
      </c>
      <c r="B18" s="1139">
        <v>3584.7889699999996</v>
      </c>
      <c r="C18" s="1139" t="s">
        <v>39</v>
      </c>
      <c r="D18" s="1139" t="s">
        <v>39</v>
      </c>
      <c r="E18" s="1139">
        <v>3584.7889699999996</v>
      </c>
      <c r="F18" s="1140"/>
      <c r="G18" s="1153"/>
    </row>
    <row r="19" spans="1:6" s="777" customFormat="1" ht="7.5" customHeight="1" thickBot="1">
      <c r="A19" s="1145"/>
      <c r="B19" s="1146"/>
      <c r="C19" s="1146"/>
      <c r="D19" s="1146"/>
      <c r="E19" s="1146"/>
      <c r="F19" s="1154"/>
    </row>
    <row r="20" spans="1:6" s="1157" customFormat="1" ht="15.75" customHeight="1">
      <c r="A20" s="687" t="s">
        <v>1043</v>
      </c>
      <c r="B20" s="1155"/>
      <c r="C20" s="1155"/>
      <c r="D20" s="1155"/>
      <c r="E20" s="1155"/>
      <c r="F20" s="1156"/>
    </row>
    <row r="21" spans="1:6" s="1149" customFormat="1" ht="12" customHeight="1">
      <c r="A21" s="1158" t="s">
        <v>1044</v>
      </c>
      <c r="B21" s="1155"/>
      <c r="C21" s="1155"/>
      <c r="D21" s="1155"/>
      <c r="E21" s="1155"/>
      <c r="F21" s="1148"/>
    </row>
    <row r="22" spans="1:6" s="1149" customFormat="1" ht="12" customHeight="1">
      <c r="A22" s="432"/>
      <c r="B22" s="1155"/>
      <c r="C22" s="1155"/>
      <c r="D22" s="1155"/>
      <c r="E22" s="1155"/>
      <c r="F22" s="1148"/>
    </row>
    <row r="23" s="777" customFormat="1" ht="15">
      <c r="F23" s="1152"/>
    </row>
    <row r="24" s="777" customFormat="1" ht="15">
      <c r="F24" s="1152"/>
    </row>
    <row r="25" s="777" customFormat="1" ht="15">
      <c r="F25" s="1152"/>
    </row>
    <row r="26" s="777" customFormat="1" ht="15">
      <c r="F26" s="1152"/>
    </row>
    <row r="27" s="777" customFormat="1" ht="15">
      <c r="F27" s="1152"/>
    </row>
    <row r="28" s="777" customFormat="1" ht="15">
      <c r="F28" s="1152"/>
    </row>
    <row r="29" s="777" customFormat="1" ht="15">
      <c r="F29" s="1152"/>
    </row>
    <row r="30" s="777" customFormat="1" ht="15">
      <c r="F30" s="1152"/>
    </row>
    <row r="31" s="777" customFormat="1" ht="15">
      <c r="F31" s="1152"/>
    </row>
    <row r="32" s="777" customFormat="1" ht="15">
      <c r="F32" s="1152"/>
    </row>
    <row r="33" s="777" customFormat="1" ht="15">
      <c r="F33" s="1152"/>
    </row>
    <row r="34" s="777" customFormat="1" ht="15">
      <c r="F34" s="1152"/>
    </row>
    <row r="35" s="777" customFormat="1" ht="15">
      <c r="F35" s="1152"/>
    </row>
    <row r="36" s="777" customFormat="1" ht="15">
      <c r="F36" s="1152"/>
    </row>
    <row r="37" s="777" customFormat="1" ht="15">
      <c r="F37" s="1152"/>
    </row>
    <row r="38" s="777" customFormat="1" ht="15">
      <c r="F38" s="1152"/>
    </row>
    <row r="39" s="777" customFormat="1" ht="15">
      <c r="F39" s="1152"/>
    </row>
    <row r="40" s="777" customFormat="1" ht="15">
      <c r="F40" s="1152"/>
    </row>
    <row r="41" s="777" customFormat="1" ht="15">
      <c r="F41" s="1152"/>
    </row>
    <row r="42" s="777" customFormat="1" ht="15">
      <c r="F42" s="1152"/>
    </row>
    <row r="43" s="777" customFormat="1" ht="15">
      <c r="F43" s="1152"/>
    </row>
    <row r="44" s="777" customFormat="1" ht="15">
      <c r="F44" s="1152"/>
    </row>
    <row r="45" s="777" customFormat="1" ht="15">
      <c r="F45" s="1152"/>
    </row>
    <row r="46" s="777" customFormat="1" ht="15">
      <c r="F46" s="1152"/>
    </row>
    <row r="47" s="777" customFormat="1" ht="15">
      <c r="F47" s="1152"/>
    </row>
    <row r="48" s="777" customFormat="1" ht="15">
      <c r="F48" s="1152"/>
    </row>
    <row r="49" s="777" customFormat="1" ht="15">
      <c r="F49" s="1152"/>
    </row>
    <row r="50" s="777" customFormat="1" ht="15">
      <c r="F50" s="1152"/>
    </row>
    <row r="51" s="777" customFormat="1" ht="15">
      <c r="F51" s="1152"/>
    </row>
    <row r="52" s="777" customFormat="1" ht="15">
      <c r="F52" s="1152"/>
    </row>
    <row r="53" s="777" customFormat="1" ht="15">
      <c r="F53" s="1152"/>
    </row>
    <row r="54" s="777" customFormat="1" ht="15">
      <c r="F54" s="1152"/>
    </row>
    <row r="55" s="777" customFormat="1" ht="15">
      <c r="F55" s="1152"/>
    </row>
    <row r="56" s="777" customFormat="1" ht="15">
      <c r="F56" s="1152"/>
    </row>
    <row r="57" s="777" customFormat="1" ht="15">
      <c r="F57" s="1152"/>
    </row>
    <row r="58" s="777" customFormat="1" ht="15">
      <c r="F58" s="1152"/>
    </row>
    <row r="59" s="777" customFormat="1" ht="15">
      <c r="F59" s="1152"/>
    </row>
    <row r="60" s="777" customFormat="1" ht="15">
      <c r="F60" s="1152"/>
    </row>
    <row r="61" s="777" customFormat="1" ht="15">
      <c r="F61" s="1152"/>
    </row>
    <row r="62" s="777" customFormat="1" ht="15">
      <c r="F62" s="1152"/>
    </row>
    <row r="63" s="777" customFormat="1" ht="15">
      <c r="F63" s="1152"/>
    </row>
    <row r="64" s="777" customFormat="1" ht="15">
      <c r="F64" s="1152"/>
    </row>
    <row r="65" s="777" customFormat="1" ht="15">
      <c r="F65" s="1152"/>
    </row>
    <row r="66" s="777" customFormat="1" ht="15">
      <c r="F66" s="1152"/>
    </row>
    <row r="67" s="777" customFormat="1" ht="15">
      <c r="F67" s="1152"/>
    </row>
    <row r="68" s="777" customFormat="1" ht="15">
      <c r="F68" s="1152"/>
    </row>
    <row r="69" s="777" customFormat="1" ht="15">
      <c r="F69" s="1152"/>
    </row>
    <row r="70" s="777" customFormat="1" ht="15">
      <c r="F70" s="1152"/>
    </row>
    <row r="71" s="777" customFormat="1" ht="15">
      <c r="F71" s="1152"/>
    </row>
    <row r="72" s="777" customFormat="1" ht="15">
      <c r="F72" s="1152"/>
    </row>
    <row r="73" s="777" customFormat="1" ht="15">
      <c r="F73" s="1152"/>
    </row>
    <row r="74" s="777" customFormat="1" ht="15">
      <c r="F74" s="1152"/>
    </row>
    <row r="75" s="777" customFormat="1" ht="15">
      <c r="F75" s="1152"/>
    </row>
    <row r="76" s="777" customFormat="1" ht="15">
      <c r="F76" s="1152"/>
    </row>
    <row r="77" s="777" customFormat="1" ht="15">
      <c r="F77" s="1152"/>
    </row>
    <row r="78" s="777" customFormat="1" ht="15">
      <c r="F78" s="1152"/>
    </row>
    <row r="79" s="777" customFormat="1" ht="15">
      <c r="F79" s="1152"/>
    </row>
    <row r="80" s="777" customFormat="1" ht="15">
      <c r="F80" s="1152"/>
    </row>
    <row r="81" s="777" customFormat="1" ht="15">
      <c r="F81" s="1152"/>
    </row>
    <row r="82" s="777" customFormat="1" ht="15">
      <c r="F82" s="1152"/>
    </row>
    <row r="83" s="777" customFormat="1" ht="15">
      <c r="F83" s="1152"/>
    </row>
    <row r="84" s="777" customFormat="1" ht="15">
      <c r="F84" s="1152"/>
    </row>
    <row r="85" s="777" customFormat="1" ht="15">
      <c r="F85" s="1152"/>
    </row>
    <row r="86" s="777" customFormat="1" ht="15">
      <c r="F86" s="1152"/>
    </row>
    <row r="87" s="777" customFormat="1" ht="15">
      <c r="F87" s="1152"/>
    </row>
    <row r="88" s="777" customFormat="1" ht="15">
      <c r="F88" s="1152"/>
    </row>
    <row r="89" s="777" customFormat="1" ht="15">
      <c r="F89" s="1152"/>
    </row>
    <row r="90" s="777" customFormat="1" ht="15">
      <c r="F90" s="1152"/>
    </row>
    <row r="91" s="777" customFormat="1" ht="15">
      <c r="F91" s="1152"/>
    </row>
    <row r="92" s="777" customFormat="1" ht="15">
      <c r="F92" s="1152"/>
    </row>
    <row r="93" s="777" customFormat="1" ht="15">
      <c r="F93" s="1152"/>
    </row>
    <row r="94" s="777" customFormat="1" ht="15">
      <c r="F94" s="1152"/>
    </row>
    <row r="95" s="777" customFormat="1" ht="15">
      <c r="F95" s="1152"/>
    </row>
    <row r="96" s="777" customFormat="1" ht="15">
      <c r="F96" s="1152"/>
    </row>
    <row r="97" s="777" customFormat="1" ht="15">
      <c r="F97" s="1152"/>
    </row>
    <row r="98" s="777" customFormat="1" ht="15">
      <c r="F98" s="1152"/>
    </row>
    <row r="99" s="777" customFormat="1" ht="15">
      <c r="F99" s="1152"/>
    </row>
    <row r="100" s="777" customFormat="1" ht="15">
      <c r="F100" s="1152"/>
    </row>
    <row r="101" s="777" customFormat="1" ht="15">
      <c r="F101" s="1152"/>
    </row>
    <row r="102" s="777" customFormat="1" ht="15">
      <c r="F102" s="1152"/>
    </row>
    <row r="103" s="777" customFormat="1" ht="15">
      <c r="F103" s="1152"/>
    </row>
    <row r="104" s="777" customFormat="1" ht="15">
      <c r="F104" s="1152"/>
    </row>
    <row r="105" s="777" customFormat="1" ht="15">
      <c r="F105" s="1152"/>
    </row>
    <row r="106" s="777" customFormat="1" ht="15">
      <c r="F106" s="1152"/>
    </row>
    <row r="107" s="777" customFormat="1" ht="15">
      <c r="F107" s="1152"/>
    </row>
    <row r="108" s="777" customFormat="1" ht="15">
      <c r="F108" s="1152"/>
    </row>
    <row r="109" s="777" customFormat="1" ht="15">
      <c r="F109" s="1152"/>
    </row>
    <row r="110" s="777" customFormat="1" ht="15">
      <c r="F110" s="1152"/>
    </row>
    <row r="111" s="777" customFormat="1" ht="15">
      <c r="F111" s="1152"/>
    </row>
    <row r="112" s="777" customFormat="1" ht="15">
      <c r="F112" s="1152"/>
    </row>
    <row r="113" s="777" customFormat="1" ht="15">
      <c r="F113" s="1152"/>
    </row>
    <row r="114" s="777" customFormat="1" ht="15">
      <c r="F114" s="1152"/>
    </row>
    <row r="115" s="777" customFormat="1" ht="15">
      <c r="F115" s="1152"/>
    </row>
    <row r="116" s="777" customFormat="1" ht="15">
      <c r="F116" s="1152"/>
    </row>
    <row r="117" s="777" customFormat="1" ht="15">
      <c r="F117" s="1152"/>
    </row>
    <row r="118" s="777" customFormat="1" ht="15">
      <c r="F118" s="1152"/>
    </row>
    <row r="119" s="777" customFormat="1" ht="15">
      <c r="F119" s="1152"/>
    </row>
    <row r="120" s="777" customFormat="1" ht="15">
      <c r="F120" s="1152"/>
    </row>
    <row r="121" s="777" customFormat="1" ht="15">
      <c r="F121" s="1152"/>
    </row>
    <row r="122" s="777" customFormat="1" ht="15">
      <c r="F122" s="1152"/>
    </row>
    <row r="123" s="777" customFormat="1" ht="15">
      <c r="F123" s="1152"/>
    </row>
    <row r="124" s="777" customFormat="1" ht="15">
      <c r="F124" s="1152"/>
    </row>
    <row r="125" s="777" customFormat="1" ht="15">
      <c r="F125" s="1152"/>
    </row>
    <row r="126" s="777" customFormat="1" ht="15">
      <c r="F126" s="1152"/>
    </row>
    <row r="127" s="777" customFormat="1" ht="15">
      <c r="F127" s="1152"/>
    </row>
    <row r="128" s="777" customFormat="1" ht="15">
      <c r="F128" s="1152"/>
    </row>
    <row r="129" s="777" customFormat="1" ht="15">
      <c r="F129" s="1152"/>
    </row>
    <row r="130" s="777" customFormat="1" ht="15">
      <c r="F130" s="1152"/>
    </row>
    <row r="131" s="777" customFormat="1" ht="15">
      <c r="F131" s="1152"/>
    </row>
    <row r="132" s="777" customFormat="1" ht="15">
      <c r="F132" s="1152"/>
    </row>
    <row r="133" s="777" customFormat="1" ht="15">
      <c r="F133" s="1152"/>
    </row>
    <row r="134" s="777" customFormat="1" ht="15">
      <c r="F134" s="1152"/>
    </row>
    <row r="135" s="777" customFormat="1" ht="15">
      <c r="F135" s="1152"/>
    </row>
    <row r="136" s="777" customFormat="1" ht="15">
      <c r="F136" s="1152"/>
    </row>
    <row r="137" s="777" customFormat="1" ht="15">
      <c r="F137" s="1152"/>
    </row>
    <row r="138" s="777" customFormat="1" ht="15">
      <c r="F138" s="1152"/>
    </row>
    <row r="139" s="777" customFormat="1" ht="15">
      <c r="F139" s="1152"/>
    </row>
    <row r="140" s="777" customFormat="1" ht="15">
      <c r="F140" s="1152"/>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tabSelected="1" workbookViewId="0" topLeftCell="A1">
      <selection activeCell="A5" sqref="A5"/>
    </sheetView>
  </sheetViews>
  <sheetFormatPr defaultColWidth="12.7109375" defaultRowHeight="15"/>
  <cols>
    <col min="1" max="1" width="7.28125" style="1213" bestFit="1" customWidth="1"/>
    <col min="2" max="2" width="69.421875" style="1213" bestFit="1" customWidth="1"/>
    <col min="3" max="3" width="99.7109375" style="1213" customWidth="1"/>
    <col min="4" max="16384" width="12.7109375" style="1213" customWidth="1"/>
  </cols>
  <sheetData>
    <row r="1" ht="15">
      <c r="B1" s="1214" t="s">
        <v>1111</v>
      </c>
    </row>
    <row r="2" ht="6.6" customHeight="1"/>
    <row r="3" spans="2:3" ht="12.75" customHeight="1">
      <c r="B3" s="1271" t="s">
        <v>1112</v>
      </c>
      <c r="C3" s="1272"/>
    </row>
    <row r="4" spans="2:3" ht="15">
      <c r="B4" s="1273"/>
      <c r="C4" s="1274"/>
    </row>
    <row r="5" spans="2:3" ht="15">
      <c r="B5" s="1273"/>
      <c r="C5" s="1274"/>
    </row>
    <row r="6" spans="2:3" ht="30.75" customHeight="1">
      <c r="B6" s="1275"/>
      <c r="C6" s="1276"/>
    </row>
    <row r="7" spans="2:3" ht="15">
      <c r="B7" s="1215"/>
      <c r="C7" s="1215"/>
    </row>
    <row r="8" spans="1:3" ht="15">
      <c r="A8" s="1216"/>
      <c r="B8" s="1216"/>
      <c r="C8" s="1216"/>
    </row>
    <row r="9" spans="1:3" ht="15">
      <c r="A9" s="1217"/>
      <c r="B9" s="1217" t="s">
        <v>1113</v>
      </c>
      <c r="C9" s="1217"/>
    </row>
    <row r="10" spans="1:3" ht="13.5" thickBot="1">
      <c r="A10" s="1218"/>
      <c r="B10" s="1218"/>
      <c r="C10" s="1218"/>
    </row>
    <row r="11" spans="2:3" ht="24" customHeight="1">
      <c r="B11" s="6" t="s">
        <v>1114</v>
      </c>
      <c r="C11" s="1219"/>
    </row>
    <row r="12" spans="2:3" ht="11.45" customHeight="1">
      <c r="B12" s="6"/>
      <c r="C12" s="1219"/>
    </row>
    <row r="13" spans="1:3" ht="15">
      <c r="A13" s="1220" t="s">
        <v>1115</v>
      </c>
      <c r="B13" s="6" t="s">
        <v>432</v>
      </c>
      <c r="C13" s="1221" t="str">
        <f>A14&amp;"+"&amp;A15&amp;"+"&amp;A16&amp;"+"&amp;A17</f>
        <v>(A.1)+(A.2)+(A.3)+(A.4)</v>
      </c>
    </row>
    <row r="14" spans="1:3" ht="15">
      <c r="A14" s="1222" t="s">
        <v>1116</v>
      </c>
      <c r="B14" s="1223" t="s">
        <v>1117</v>
      </c>
      <c r="C14" s="1224">
        <v>1101</v>
      </c>
    </row>
    <row r="15" spans="1:3" ht="15">
      <c r="A15" s="1222" t="s">
        <v>1118</v>
      </c>
      <c r="B15" s="1223" t="s">
        <v>1119</v>
      </c>
      <c r="C15" s="89" t="s">
        <v>1120</v>
      </c>
    </row>
    <row r="16" spans="1:3" ht="15">
      <c r="A16" s="1222" t="s">
        <v>1121</v>
      </c>
      <c r="B16" s="1223" t="s">
        <v>606</v>
      </c>
      <c r="C16" s="89" t="s">
        <v>1122</v>
      </c>
    </row>
    <row r="17" spans="1:3" ht="15">
      <c r="A17" s="1222" t="s">
        <v>1123</v>
      </c>
      <c r="B17" s="1223" t="s">
        <v>1124</v>
      </c>
      <c r="C17" s="1224">
        <v>1105</v>
      </c>
    </row>
    <row r="18" spans="1:3" ht="15">
      <c r="A18" s="1220" t="s">
        <v>1125</v>
      </c>
      <c r="B18" s="6" t="s">
        <v>437</v>
      </c>
      <c r="C18" s="1225">
        <v>1201</v>
      </c>
    </row>
    <row r="19" spans="1:3" ht="18.75" customHeight="1">
      <c r="A19" s="1220" t="s">
        <v>1126</v>
      </c>
      <c r="B19" s="6" t="s">
        <v>1127</v>
      </c>
      <c r="C19" s="1221" t="str">
        <f>A20&amp;"+"&amp;A21&amp;"+"&amp;A22&amp;"+"&amp;A23&amp;"+"&amp;A24&amp;"+"&amp;A25</f>
        <v>(C.1)+(C.2)+(C.3)+(C.4)+(C.5)+(C.6)</v>
      </c>
    </row>
    <row r="20" spans="1:3" ht="15">
      <c r="A20" s="1222" t="s">
        <v>1128</v>
      </c>
      <c r="B20" s="1223" t="s">
        <v>1129</v>
      </c>
      <c r="C20" s="89" t="s">
        <v>1130</v>
      </c>
    </row>
    <row r="21" spans="1:3" ht="15">
      <c r="A21" s="1222" t="s">
        <v>1131</v>
      </c>
      <c r="B21" s="1223" t="s">
        <v>1132</v>
      </c>
      <c r="C21" s="89" t="s">
        <v>1133</v>
      </c>
    </row>
    <row r="22" spans="1:3" ht="15">
      <c r="A22" s="1222" t="s">
        <v>1134</v>
      </c>
      <c r="B22" s="1223" t="s">
        <v>1135</v>
      </c>
      <c r="C22" s="1224">
        <v>1305</v>
      </c>
    </row>
    <row r="23" spans="1:3" ht="15">
      <c r="A23" s="1222" t="s">
        <v>1136</v>
      </c>
      <c r="B23" s="1223" t="s">
        <v>1137</v>
      </c>
      <c r="C23" s="1224">
        <v>1306</v>
      </c>
    </row>
    <row r="24" spans="1:3" ht="15">
      <c r="A24" s="1222" t="s">
        <v>1138</v>
      </c>
      <c r="B24" s="1223" t="s">
        <v>1139</v>
      </c>
      <c r="C24" s="1224" t="s">
        <v>1140</v>
      </c>
    </row>
    <row r="25" spans="1:3" ht="15">
      <c r="A25" s="1222" t="s">
        <v>1141</v>
      </c>
      <c r="B25" s="1223" t="s">
        <v>1142</v>
      </c>
      <c r="C25" s="1226" t="s">
        <v>1143</v>
      </c>
    </row>
    <row r="26" spans="1:3" ht="19.15" customHeight="1">
      <c r="A26" s="1220" t="s">
        <v>1144</v>
      </c>
      <c r="B26" s="6" t="s">
        <v>1145</v>
      </c>
      <c r="C26" s="1221" t="str">
        <f>A27&amp;"+"&amp;A38&amp;"+"&amp;A39&amp;"+"&amp;A42&amp;"+"&amp;A43</f>
        <v>(D.1)+(D.12)+(D.13)+(D.16)+(D.17)</v>
      </c>
    </row>
    <row r="27" spans="1:3" ht="15">
      <c r="A27" s="1222" t="s">
        <v>1146</v>
      </c>
      <c r="B27" s="1227" t="s">
        <v>886</v>
      </c>
      <c r="C27" s="1221" t="str">
        <f>A28&amp;"+"&amp;A29&amp;"+"&amp;A30&amp;"+"&amp;A31&amp;"+"&amp;A32&amp;"+"&amp;A33&amp;"+"&amp;A34&amp;"+"&amp;A35&amp;"+"&amp;A36&amp;"+"&amp;A37</f>
        <v>(D.2)+(D.3)+(D.4)+(D.5)+(D.6)+(D.7)+(D.8)+(D.9)+(D.10)+(D.11)</v>
      </c>
    </row>
    <row r="28" spans="1:3" ht="27.75">
      <c r="A28" s="1222" t="s">
        <v>1147</v>
      </c>
      <c r="B28" s="1228" t="s">
        <v>646</v>
      </c>
      <c r="C28" s="1229" t="s">
        <v>1148</v>
      </c>
    </row>
    <row r="29" spans="1:3" ht="25.5">
      <c r="A29" s="1222" t="s">
        <v>1149</v>
      </c>
      <c r="B29" s="1228" t="s">
        <v>1150</v>
      </c>
      <c r="C29" s="1230" t="s">
        <v>1151</v>
      </c>
    </row>
    <row r="30" spans="1:3" ht="15">
      <c r="A30" s="1222" t="s">
        <v>1152</v>
      </c>
      <c r="B30" s="1228" t="s">
        <v>395</v>
      </c>
      <c r="C30" s="1231" t="s">
        <v>1153</v>
      </c>
    </row>
    <row r="31" spans="1:3" ht="15">
      <c r="A31" s="1222" t="s">
        <v>1154</v>
      </c>
      <c r="B31" s="1228" t="s">
        <v>627</v>
      </c>
      <c r="C31" s="1231" t="s">
        <v>1155</v>
      </c>
    </row>
    <row r="32" spans="1:3" ht="25.5">
      <c r="A32" s="1222" t="s">
        <v>1156</v>
      </c>
      <c r="B32" s="1228" t="s">
        <v>399</v>
      </c>
      <c r="C32" s="1230" t="s">
        <v>1157</v>
      </c>
    </row>
    <row r="33" spans="1:3" ht="25.5">
      <c r="A33" s="1222" t="s">
        <v>1158</v>
      </c>
      <c r="B33" s="1228" t="s">
        <v>1159</v>
      </c>
      <c r="C33" s="1230" t="s">
        <v>1160</v>
      </c>
    </row>
    <row r="34" spans="1:3" ht="15">
      <c r="A34" s="1222" t="s">
        <v>1161</v>
      </c>
      <c r="B34" s="1228" t="s">
        <v>648</v>
      </c>
      <c r="C34" s="1232">
        <v>1401.04</v>
      </c>
    </row>
    <row r="35" spans="1:3" ht="15">
      <c r="A35" s="1222" t="s">
        <v>1162</v>
      </c>
      <c r="B35" s="1228" t="s">
        <v>650</v>
      </c>
      <c r="C35" s="1233" t="s">
        <v>1163</v>
      </c>
    </row>
    <row r="36" spans="1:3" ht="15">
      <c r="A36" s="1234" t="s">
        <v>1164</v>
      </c>
      <c r="B36" s="1228" t="s">
        <v>1165</v>
      </c>
      <c r="C36" s="1230" t="s">
        <v>1166</v>
      </c>
    </row>
    <row r="37" spans="1:3" ht="63.75">
      <c r="A37" s="1234" t="s">
        <v>1167</v>
      </c>
      <c r="B37" s="1228" t="s">
        <v>606</v>
      </c>
      <c r="C37" s="1235" t="s">
        <v>1168</v>
      </c>
    </row>
    <row r="38" spans="1:3" ht="15">
      <c r="A38" s="1234" t="s">
        <v>1169</v>
      </c>
      <c r="B38" s="1227" t="s">
        <v>1170</v>
      </c>
      <c r="C38" s="1236" t="s">
        <v>1171</v>
      </c>
    </row>
    <row r="39" spans="1:3" ht="15">
      <c r="A39" s="1222" t="s">
        <v>1172</v>
      </c>
      <c r="B39" s="1227" t="s">
        <v>902</v>
      </c>
      <c r="C39" s="6" t="str">
        <f>A40&amp;"+"&amp;A41</f>
        <v>(D.14)+(D.15)</v>
      </c>
    </row>
    <row r="40" spans="1:3" ht="15">
      <c r="A40" s="1222" t="s">
        <v>1173</v>
      </c>
      <c r="B40" s="1237" t="s">
        <v>889</v>
      </c>
      <c r="C40" s="1226">
        <v>1405</v>
      </c>
    </row>
    <row r="41" spans="1:3" ht="15">
      <c r="A41" s="1222" t="s">
        <v>1174</v>
      </c>
      <c r="B41" s="1237" t="s">
        <v>1175</v>
      </c>
      <c r="C41" s="1226">
        <v>1406</v>
      </c>
    </row>
    <row r="42" spans="1:3" ht="15">
      <c r="A42" s="1222" t="s">
        <v>1176</v>
      </c>
      <c r="B42" s="1227" t="s">
        <v>1142</v>
      </c>
      <c r="C42" s="1238" t="s">
        <v>1177</v>
      </c>
    </row>
    <row r="43" spans="1:3" ht="24" customHeight="1">
      <c r="A43" s="1222" t="s">
        <v>1178</v>
      </c>
      <c r="B43" s="1227" t="s">
        <v>1179</v>
      </c>
      <c r="C43" s="1239" t="s">
        <v>1180</v>
      </c>
    </row>
    <row r="44" spans="1:3" ht="19.5" customHeight="1">
      <c r="A44" s="1220" t="s">
        <v>1181</v>
      </c>
      <c r="B44" s="6" t="s">
        <v>462</v>
      </c>
      <c r="C44" s="1239" t="s">
        <v>1182</v>
      </c>
    </row>
    <row r="45" spans="1:3" ht="15">
      <c r="A45" s="1220" t="s">
        <v>1183</v>
      </c>
      <c r="B45" s="6" t="s">
        <v>1184</v>
      </c>
      <c r="C45" s="6" t="str">
        <f>A46&amp;"+"&amp;A47&amp;"+"&amp;A48&amp;"+"&amp;A49&amp;"+"&amp;A50</f>
        <v>(F.1)+(F.2)+(F.3)+(F.4)+(F.5)</v>
      </c>
    </row>
    <row r="46" spans="1:3" ht="15">
      <c r="A46" s="1222" t="s">
        <v>1185</v>
      </c>
      <c r="B46" s="1223" t="s">
        <v>464</v>
      </c>
      <c r="C46" s="1224">
        <v>1108</v>
      </c>
    </row>
    <row r="47" spans="1:3" ht="15">
      <c r="A47" s="1222" t="s">
        <v>1186</v>
      </c>
      <c r="B47" s="1223" t="s">
        <v>608</v>
      </c>
      <c r="C47" s="1224">
        <v>1208</v>
      </c>
    </row>
    <row r="48" spans="1:3" ht="15">
      <c r="A48" s="1222" t="s">
        <v>1187</v>
      </c>
      <c r="B48" s="1223" t="s">
        <v>609</v>
      </c>
      <c r="C48" s="1224">
        <v>1308</v>
      </c>
    </row>
    <row r="49" spans="1:3" ht="15">
      <c r="A49" s="1222" t="s">
        <v>1188</v>
      </c>
      <c r="B49" s="1223" t="s">
        <v>610</v>
      </c>
      <c r="C49" s="1224">
        <v>1408</v>
      </c>
    </row>
    <row r="50" spans="1:3" ht="15">
      <c r="A50" s="1222" t="s">
        <v>1189</v>
      </c>
      <c r="B50" s="1223" t="s">
        <v>1190</v>
      </c>
      <c r="C50" s="1224">
        <v>1508</v>
      </c>
    </row>
    <row r="51" spans="1:3" ht="18.75" customHeight="1">
      <c r="A51" s="1220" t="s">
        <v>1191</v>
      </c>
      <c r="B51" s="1236" t="s">
        <v>469</v>
      </c>
      <c r="C51" s="1240" t="s">
        <v>1192</v>
      </c>
    </row>
    <row r="52" spans="1:3" ht="21" customHeight="1">
      <c r="A52" s="1220" t="s">
        <v>1193</v>
      </c>
      <c r="B52" s="6" t="s">
        <v>1194</v>
      </c>
      <c r="C52" s="1225">
        <v>18</v>
      </c>
    </row>
    <row r="53" spans="1:3" ht="42.75">
      <c r="A53" s="1277" t="s">
        <v>1195</v>
      </c>
      <c r="B53" s="1278" t="s">
        <v>1196</v>
      </c>
      <c r="C53" s="1241" t="s">
        <v>1197</v>
      </c>
    </row>
    <row r="54" spans="1:3" ht="42.75">
      <c r="A54" s="1277"/>
      <c r="B54" s="1278"/>
      <c r="C54" s="1241" t="s">
        <v>1198</v>
      </c>
    </row>
    <row r="55" spans="1:3" ht="18.6" customHeight="1">
      <c r="A55" s="1220" t="s">
        <v>1199</v>
      </c>
      <c r="B55" s="1242" t="s">
        <v>1200</v>
      </c>
      <c r="C55" s="1221" t="str">
        <f>A13&amp;"+"&amp;A18&amp;"+"&amp;A19&amp;"+"&amp;A26&amp;"+"&amp;A44&amp;"+"&amp;A45&amp;"+"&amp;A51&amp;"+"&amp;A52&amp;"+"&amp;A53</f>
        <v>(A)+(B)+(C)+(D)+(E)+(F)+(G)+(H)+(I)</v>
      </c>
    </row>
    <row r="56" ht="15">
      <c r="B56" s="1243"/>
    </row>
    <row r="57" ht="15">
      <c r="B57" s="1243"/>
    </row>
    <row r="58" ht="15">
      <c r="B58" s="1244" t="s">
        <v>1201</v>
      </c>
    </row>
    <row r="59" ht="15">
      <c r="B59" s="1244"/>
    </row>
    <row r="60" spans="1:3" ht="15">
      <c r="A60" s="1220" t="s">
        <v>1202</v>
      </c>
      <c r="B60" s="1244" t="s">
        <v>475</v>
      </c>
      <c r="C60" s="1221" t="str">
        <f>A61&amp;"+"&amp;A62&amp;"+"&amp;A63&amp;"+"&amp;A68&amp;"+"&amp;A69</f>
        <v>(K.1)+(K.2)+(K.3)+(K.8)+(K.9)</v>
      </c>
    </row>
    <row r="61" spans="1:3" ht="15">
      <c r="A61" s="1222" t="s">
        <v>1203</v>
      </c>
      <c r="B61" s="1223" t="s">
        <v>71</v>
      </c>
      <c r="C61" s="1245" t="s">
        <v>1204</v>
      </c>
    </row>
    <row r="62" spans="1:3" ht="15">
      <c r="A62" s="1222" t="s">
        <v>1205</v>
      </c>
      <c r="B62" s="1223" t="s">
        <v>72</v>
      </c>
      <c r="C62" s="1224">
        <v>2102</v>
      </c>
    </row>
    <row r="63" spans="1:3" ht="15">
      <c r="A63" s="1222" t="s">
        <v>1206</v>
      </c>
      <c r="B63" s="1223" t="s">
        <v>73</v>
      </c>
      <c r="C63" s="1246" t="str">
        <f>A64&amp;"+"&amp;A65&amp;"+"&amp;A66&amp;"+"&amp;A67</f>
        <v>(K.4)+(K.5)+(K.6)+(K.7)</v>
      </c>
    </row>
    <row r="64" spans="1:3" ht="15">
      <c r="A64" s="1222" t="s">
        <v>1207</v>
      </c>
      <c r="B64" s="1223" t="s">
        <v>1208</v>
      </c>
      <c r="C64" s="1247" t="s">
        <v>1209</v>
      </c>
    </row>
    <row r="65" spans="1:3" ht="15">
      <c r="A65" s="1222" t="s">
        <v>1210</v>
      </c>
      <c r="B65" s="1223" t="s">
        <v>1211</v>
      </c>
      <c r="C65" s="1247">
        <v>2103.03</v>
      </c>
    </row>
    <row r="66" spans="1:3" ht="15">
      <c r="A66" s="1222" t="s">
        <v>1212</v>
      </c>
      <c r="B66" s="1223" t="s">
        <v>1213</v>
      </c>
      <c r="C66" s="1247">
        <v>2103.05</v>
      </c>
    </row>
    <row r="67" spans="1:3" ht="15">
      <c r="A67" s="1222" t="s">
        <v>1214</v>
      </c>
      <c r="B67" s="1223" t="s">
        <v>1215</v>
      </c>
      <c r="C67" s="89" t="s">
        <v>1216</v>
      </c>
    </row>
    <row r="68" spans="1:3" ht="15">
      <c r="A68" s="1222" t="s">
        <v>1217</v>
      </c>
      <c r="B68" s="1223" t="s">
        <v>1218</v>
      </c>
      <c r="C68" s="1247">
        <v>2107</v>
      </c>
    </row>
    <row r="69" spans="1:3" ht="15">
      <c r="A69" s="1222" t="s">
        <v>1219</v>
      </c>
      <c r="B69" s="1223" t="s">
        <v>1220</v>
      </c>
      <c r="C69" s="1246" t="str">
        <f>A70&amp;"+"&amp;A71</f>
        <v>(K.10)+(K.11)</v>
      </c>
    </row>
    <row r="70" spans="1:3" ht="30">
      <c r="A70" s="1234" t="s">
        <v>1221</v>
      </c>
      <c r="B70" s="1248" t="s">
        <v>1222</v>
      </c>
      <c r="C70" s="1233" t="s">
        <v>1223</v>
      </c>
    </row>
    <row r="71" spans="1:3" ht="15">
      <c r="A71" s="1234" t="s">
        <v>1224</v>
      </c>
      <c r="B71" s="1248" t="s">
        <v>1225</v>
      </c>
      <c r="C71" s="1247">
        <v>2105</v>
      </c>
    </row>
    <row r="72" spans="1:3" ht="15">
      <c r="A72" s="1220" t="s">
        <v>1226</v>
      </c>
      <c r="B72" s="1244" t="s">
        <v>1227</v>
      </c>
      <c r="C72" s="1246" t="str">
        <f>A73&amp;"+"&amp;A74&amp;"+"&amp;A75</f>
        <v>(L.1)+(L.2)+(L.3)</v>
      </c>
    </row>
    <row r="73" spans="1:3" ht="15">
      <c r="A73" s="1222" t="s">
        <v>1228</v>
      </c>
      <c r="B73" s="1223" t="s">
        <v>71</v>
      </c>
      <c r="C73" s="1224">
        <v>2301</v>
      </c>
    </row>
    <row r="74" spans="1:3" ht="15">
      <c r="A74" s="1222" t="s">
        <v>1229</v>
      </c>
      <c r="B74" s="1223" t="s">
        <v>72</v>
      </c>
      <c r="C74" s="1224">
        <v>2302</v>
      </c>
    </row>
    <row r="75" spans="1:3" ht="15">
      <c r="A75" s="1222" t="s">
        <v>1230</v>
      </c>
      <c r="B75" s="1223" t="s">
        <v>73</v>
      </c>
      <c r="C75" s="1224">
        <v>2303</v>
      </c>
    </row>
    <row r="76" spans="1:3" ht="15">
      <c r="A76" s="1220" t="s">
        <v>1231</v>
      </c>
      <c r="B76" s="1244" t="s">
        <v>437</v>
      </c>
      <c r="C76" s="89" t="s">
        <v>1232</v>
      </c>
    </row>
    <row r="77" spans="1:3" ht="15">
      <c r="A77" s="1220" t="s">
        <v>1233</v>
      </c>
      <c r="B77" s="1244" t="s">
        <v>1234</v>
      </c>
      <c r="C77" s="1246" t="str">
        <f>A78&amp;"+"&amp;A79</f>
        <v>(N.1)+(N.2)</v>
      </c>
    </row>
    <row r="78" spans="1:3" ht="15">
      <c r="A78" s="1222" t="s">
        <v>1235</v>
      </c>
      <c r="B78" s="1224" t="s">
        <v>1236</v>
      </c>
      <c r="C78" s="89" t="s">
        <v>1237</v>
      </c>
    </row>
    <row r="79" spans="1:3" ht="15">
      <c r="A79" s="1222" t="s">
        <v>1238</v>
      </c>
      <c r="B79" s="1224" t="s">
        <v>1239</v>
      </c>
      <c r="C79" s="89" t="s">
        <v>1240</v>
      </c>
    </row>
    <row r="80" spans="1:3" ht="15">
      <c r="A80" s="1220" t="s">
        <v>1241</v>
      </c>
      <c r="B80" s="1244" t="s">
        <v>1242</v>
      </c>
      <c r="C80" s="1246" t="str">
        <f>A81&amp;"+"&amp;A82&amp;"+"&amp;A83</f>
        <v>(Ñ.1)+(Ñ.2)+(Ñ.3)</v>
      </c>
    </row>
    <row r="81" spans="1:3" ht="15">
      <c r="A81" s="1222" t="s">
        <v>1243</v>
      </c>
      <c r="B81" s="1213" t="s">
        <v>1244</v>
      </c>
      <c r="C81" s="1224">
        <v>2804</v>
      </c>
    </row>
    <row r="82" spans="1:3" ht="12.75" customHeight="1">
      <c r="A82" s="1222" t="s">
        <v>1245</v>
      </c>
      <c r="B82" s="1213" t="s">
        <v>1246</v>
      </c>
      <c r="C82" s="1224">
        <v>2805</v>
      </c>
    </row>
    <row r="83" spans="1:3" ht="15">
      <c r="A83" s="1222" t="s">
        <v>1247</v>
      </c>
      <c r="B83" s="1224" t="s">
        <v>1248</v>
      </c>
      <c r="C83" s="89" t="s">
        <v>1249</v>
      </c>
    </row>
    <row r="84" spans="1:3" ht="15">
      <c r="A84" s="1220" t="s">
        <v>1250</v>
      </c>
      <c r="B84" s="1244" t="s">
        <v>1251</v>
      </c>
      <c r="C84" s="89" t="s">
        <v>1252</v>
      </c>
    </row>
    <row r="85" spans="1:3" ht="15">
      <c r="A85" s="1220" t="s">
        <v>1253</v>
      </c>
      <c r="B85" s="1244" t="s">
        <v>1254</v>
      </c>
      <c r="C85" s="1221" t="str">
        <f>A86&amp;"+"&amp;A87&amp;"+"&amp;A88&amp;"+"&amp;A89&amp;"+"&amp;A90&amp;"+"&amp;A91</f>
        <v>(P.1)+(P.2)+(P.3)+(P.4)+(P.5)+(P.6)</v>
      </c>
    </row>
    <row r="86" spans="1:3" ht="15">
      <c r="A86" s="1222" t="s">
        <v>1255</v>
      </c>
      <c r="B86" s="1224" t="s">
        <v>1256</v>
      </c>
      <c r="C86" s="89" t="s">
        <v>1257</v>
      </c>
    </row>
    <row r="87" spans="1:3" ht="15">
      <c r="A87" s="1222" t="s">
        <v>1258</v>
      </c>
      <c r="B87" s="1224" t="s">
        <v>1259</v>
      </c>
      <c r="C87" s="1224">
        <v>2308</v>
      </c>
    </row>
    <row r="88" spans="1:3" ht="15">
      <c r="A88" s="1222" t="s">
        <v>1260</v>
      </c>
      <c r="B88" s="1224" t="s">
        <v>465</v>
      </c>
      <c r="C88" s="1224">
        <v>2208</v>
      </c>
    </row>
    <row r="89" spans="1:3" ht="15">
      <c r="A89" s="1222" t="s">
        <v>1261</v>
      </c>
      <c r="B89" s="1224" t="s">
        <v>1262</v>
      </c>
      <c r="C89" s="89" t="s">
        <v>1263</v>
      </c>
    </row>
    <row r="90" spans="1:3" ht="15">
      <c r="A90" s="1222" t="s">
        <v>1264</v>
      </c>
      <c r="B90" s="1224" t="s">
        <v>1265</v>
      </c>
      <c r="C90" s="89" t="s">
        <v>1266</v>
      </c>
    </row>
    <row r="91" spans="1:3" ht="15">
      <c r="A91" s="1222" t="s">
        <v>1267</v>
      </c>
      <c r="B91" s="1224" t="s">
        <v>1268</v>
      </c>
      <c r="C91" s="1224">
        <v>2508</v>
      </c>
    </row>
    <row r="92" spans="1:3" ht="75">
      <c r="A92" s="1277" t="s">
        <v>1269</v>
      </c>
      <c r="B92" s="1278" t="s">
        <v>506</v>
      </c>
      <c r="C92" s="1249" t="s">
        <v>1270</v>
      </c>
    </row>
    <row r="93" spans="1:3" ht="45">
      <c r="A93" s="1277"/>
      <c r="B93" s="1278"/>
      <c r="C93" s="1249" t="s">
        <v>1271</v>
      </c>
    </row>
    <row r="94" spans="1:3" ht="8.45" customHeight="1">
      <c r="A94" s="1220"/>
      <c r="B94" s="1244"/>
      <c r="C94" s="1249"/>
    </row>
    <row r="95" spans="1:3" ht="15">
      <c r="A95" s="1220" t="s">
        <v>1272</v>
      </c>
      <c r="B95" s="1244" t="s">
        <v>1273</v>
      </c>
      <c r="C95" s="1246" t="str">
        <f>A96&amp;"+"&amp;A97</f>
        <v>(R.1)+(R.2)</v>
      </c>
    </row>
    <row r="96" spans="1:3" ht="15">
      <c r="A96" s="1222" t="s">
        <v>1274</v>
      </c>
      <c r="B96" s="1223" t="s">
        <v>1275</v>
      </c>
      <c r="C96" s="1224">
        <v>2701</v>
      </c>
    </row>
    <row r="97" spans="1:3" ht="15">
      <c r="A97" s="1222" t="s">
        <v>1276</v>
      </c>
      <c r="B97" s="1223" t="s">
        <v>1277</v>
      </c>
      <c r="C97" s="1247" t="s">
        <v>1278</v>
      </c>
    </row>
    <row r="98" spans="1:3" ht="15">
      <c r="A98" s="1220" t="s">
        <v>1279</v>
      </c>
      <c r="B98" s="1250" t="s">
        <v>1280</v>
      </c>
      <c r="C98" s="1149" t="s">
        <v>1281</v>
      </c>
    </row>
    <row r="99" spans="1:3" ht="6.6" customHeight="1">
      <c r="A99" s="1220"/>
      <c r="B99" s="1250"/>
      <c r="C99" s="1149"/>
    </row>
    <row r="100" spans="1:3" ht="15">
      <c r="A100" s="1220" t="s">
        <v>1282</v>
      </c>
      <c r="B100" s="1250" t="s">
        <v>511</v>
      </c>
      <c r="C100" s="1242" t="str">
        <f>A60&amp;"+"&amp;A72&amp;"+"&amp;A76&amp;"+"&amp;A77&amp;"+"&amp;A80&amp;"+"&amp;A84&amp;"+"&amp;A85&amp;"+"&amp;A92&amp;"+"&amp;A95&amp;"+"&amp;A98</f>
        <v>(K)+(L)+(M)+(N)+(Ñ)+(O)+(P)+(Q)+(R)+(S)</v>
      </c>
    </row>
    <row r="101" spans="1:3" ht="6" customHeight="1">
      <c r="A101" s="1220"/>
      <c r="B101" s="1250"/>
      <c r="C101" s="1242"/>
    </row>
    <row r="102" spans="1:3" ht="15">
      <c r="A102" s="1220" t="s">
        <v>1283</v>
      </c>
      <c r="B102" s="1250" t="s">
        <v>512</v>
      </c>
      <c r="C102" s="1251" t="str">
        <f>A103&amp;"+"&amp;A104&amp;"+"&amp;A105&amp;"+"&amp;A106&amp;"+"&amp;A107&amp;"+"&amp;A108</f>
        <v>(U.1)+(U.2)+(U.3)+(U.4)+(U.5)+(U.6)</v>
      </c>
    </row>
    <row r="103" spans="1:3" ht="15">
      <c r="A103" s="1222" t="s">
        <v>1284</v>
      </c>
      <c r="B103" s="1252" t="s">
        <v>1285</v>
      </c>
      <c r="C103" s="1149" t="s">
        <v>1286</v>
      </c>
    </row>
    <row r="104" spans="1:3" ht="15">
      <c r="A104" s="1222" t="s">
        <v>1287</v>
      </c>
      <c r="B104" s="1252" t="s">
        <v>1288</v>
      </c>
      <c r="C104" s="1253" t="s">
        <v>1289</v>
      </c>
    </row>
    <row r="105" spans="1:3" ht="15">
      <c r="A105" s="1222" t="s">
        <v>1290</v>
      </c>
      <c r="B105" s="1252" t="s">
        <v>1291</v>
      </c>
      <c r="C105" s="1149" t="s">
        <v>1292</v>
      </c>
    </row>
    <row r="106" spans="1:3" ht="15">
      <c r="A106" s="1222" t="s">
        <v>1293</v>
      </c>
      <c r="B106" s="1252" t="s">
        <v>1294</v>
      </c>
      <c r="C106" s="1149" t="s">
        <v>1295</v>
      </c>
    </row>
    <row r="107" spans="1:3" ht="15">
      <c r="A107" s="1222" t="s">
        <v>1296</v>
      </c>
      <c r="B107" s="1252" t="s">
        <v>1297</v>
      </c>
      <c r="C107" s="1149" t="s">
        <v>1298</v>
      </c>
    </row>
    <row r="108" spans="1:3" ht="15">
      <c r="A108" s="1222" t="s">
        <v>1299</v>
      </c>
      <c r="B108" s="1252" t="s">
        <v>1300</v>
      </c>
      <c r="C108" s="1149" t="s">
        <v>1301</v>
      </c>
    </row>
    <row r="109" spans="1:3" ht="15">
      <c r="A109" s="1220" t="s">
        <v>1302</v>
      </c>
      <c r="B109" s="1250" t="s">
        <v>519</v>
      </c>
      <c r="C109" s="1242" t="str">
        <f>A100&amp;"+"&amp;A102</f>
        <v>(T)+(U)</v>
      </c>
    </row>
    <row r="110" spans="1:3" ht="9.6" customHeight="1">
      <c r="A110" s="1220"/>
      <c r="B110" s="1250"/>
      <c r="C110" s="1242"/>
    </row>
    <row r="111" spans="1:3" ht="15">
      <c r="A111" s="1220" t="s">
        <v>1303</v>
      </c>
      <c r="B111" s="1244" t="s">
        <v>1304</v>
      </c>
      <c r="C111" s="1246" t="str">
        <f>A112&amp;"+"&amp;A113&amp;"+"&amp;A114&amp;"+"&amp;A115</f>
        <v>(W.1)+(W.2)+(W.3)+(W.4)</v>
      </c>
    </row>
    <row r="112" spans="1:3" ht="15">
      <c r="A112" s="1222" t="s">
        <v>1305</v>
      </c>
      <c r="B112" s="1223" t="s">
        <v>1275</v>
      </c>
      <c r="C112" s="89" t="s">
        <v>1306</v>
      </c>
    </row>
    <row r="113" spans="1:3" ht="15">
      <c r="A113" s="1222" t="s">
        <v>1307</v>
      </c>
      <c r="B113" s="1223" t="s">
        <v>1308</v>
      </c>
      <c r="C113" s="1224">
        <v>7205</v>
      </c>
    </row>
    <row r="114" spans="1:3" ht="15">
      <c r="A114" s="1222" t="s">
        <v>1309</v>
      </c>
      <c r="B114" s="1223" t="s">
        <v>1310</v>
      </c>
      <c r="C114" s="1224">
        <v>7206</v>
      </c>
    </row>
    <row r="115" spans="1:3" ht="15">
      <c r="A115" s="1222" t="s">
        <v>1311</v>
      </c>
      <c r="B115" s="1223" t="s">
        <v>1312</v>
      </c>
      <c r="C115" s="1247" t="s">
        <v>1313</v>
      </c>
    </row>
    <row r="116" spans="2:3" ht="15">
      <c r="B116" s="1223"/>
      <c r="C116" s="1247"/>
    </row>
    <row r="118" spans="1:4" ht="15">
      <c r="A118" s="1216"/>
      <c r="B118" s="1216"/>
      <c r="C118" s="1216"/>
      <c r="D118" s="1216"/>
    </row>
    <row r="119" spans="1:4" ht="15">
      <c r="A119" s="1254"/>
      <c r="B119" s="1279" t="s">
        <v>1314</v>
      </c>
      <c r="C119" s="1279"/>
      <c r="D119" s="1255"/>
    </row>
    <row r="120" spans="1:4" ht="13.5" thickBot="1">
      <c r="A120" s="1218"/>
      <c r="B120" s="1218"/>
      <c r="C120" s="1218"/>
      <c r="D120" s="1218"/>
    </row>
    <row r="121" spans="2:4" ht="15">
      <c r="B121" s="1256"/>
      <c r="C121" s="1257"/>
      <c r="D121" s="1258"/>
    </row>
    <row r="122" spans="1:3" ht="15">
      <c r="A122" s="1220" t="s">
        <v>1115</v>
      </c>
      <c r="B122" s="1244" t="s">
        <v>1315</v>
      </c>
      <c r="C122" s="1225" t="s">
        <v>1316</v>
      </c>
    </row>
    <row r="123" spans="1:3" ht="15">
      <c r="A123" s="1222" t="s">
        <v>1116</v>
      </c>
      <c r="B123" s="1223" t="s">
        <v>464</v>
      </c>
      <c r="C123" s="1224">
        <v>5101</v>
      </c>
    </row>
    <row r="124" spans="1:3" ht="15">
      <c r="A124" s="1222" t="s">
        <v>1118</v>
      </c>
      <c r="B124" s="1223" t="s">
        <v>608</v>
      </c>
      <c r="C124" s="1224">
        <v>5102</v>
      </c>
    </row>
    <row r="125" spans="1:3" ht="15">
      <c r="A125" s="1222" t="s">
        <v>1121</v>
      </c>
      <c r="B125" s="1223" t="s">
        <v>609</v>
      </c>
      <c r="C125" s="1224">
        <v>5103</v>
      </c>
    </row>
    <row r="126" spans="1:3" ht="15">
      <c r="A126" s="1222" t="s">
        <v>1123</v>
      </c>
      <c r="B126" s="1223" t="s">
        <v>1317</v>
      </c>
      <c r="C126" s="1224" t="s">
        <v>1318</v>
      </c>
    </row>
    <row r="127" spans="1:3" ht="15">
      <c r="A127" s="1222" t="s">
        <v>1319</v>
      </c>
      <c r="B127" s="1223" t="s">
        <v>1320</v>
      </c>
      <c r="C127" s="1224" t="s">
        <v>1321</v>
      </c>
    </row>
    <row r="128" spans="1:3" ht="15">
      <c r="A128" s="1222" t="s">
        <v>1322</v>
      </c>
      <c r="B128" s="1223" t="s">
        <v>1323</v>
      </c>
      <c r="C128" s="1224" t="s">
        <v>1324</v>
      </c>
    </row>
    <row r="129" spans="1:3" ht="15">
      <c r="A129" s="1222" t="s">
        <v>1325</v>
      </c>
      <c r="B129" s="1223" t="s">
        <v>1326</v>
      </c>
      <c r="C129" s="1224" t="s">
        <v>1327</v>
      </c>
    </row>
    <row r="130" spans="1:3" ht="15">
      <c r="A130" s="1222" t="s">
        <v>1328</v>
      </c>
      <c r="B130" s="1223" t="s">
        <v>1329</v>
      </c>
      <c r="C130" s="1224" t="s">
        <v>1330</v>
      </c>
    </row>
    <row r="131" spans="1:3" ht="15">
      <c r="A131" s="1222" t="s">
        <v>1331</v>
      </c>
      <c r="B131" s="1223" t="s">
        <v>606</v>
      </c>
      <c r="C131" s="1224" t="s">
        <v>1332</v>
      </c>
    </row>
    <row r="132" spans="1:3" ht="9" customHeight="1">
      <c r="A132" s="1259"/>
      <c r="B132" s="1260"/>
      <c r="C132" s="1224"/>
    </row>
    <row r="133" spans="1:3" ht="15">
      <c r="A133" s="1220" t="s">
        <v>1125</v>
      </c>
      <c r="B133" s="1244" t="s">
        <v>1333</v>
      </c>
      <c r="C133" s="1225" t="s">
        <v>1334</v>
      </c>
    </row>
    <row r="134" spans="1:3" ht="15">
      <c r="A134" s="1222" t="s">
        <v>1335</v>
      </c>
      <c r="B134" s="1223" t="s">
        <v>706</v>
      </c>
      <c r="C134" s="1224">
        <v>4101</v>
      </c>
    </row>
    <row r="135" spans="1:3" ht="15">
      <c r="A135" s="1222" t="s">
        <v>1336</v>
      </c>
      <c r="B135" s="1223" t="s">
        <v>608</v>
      </c>
      <c r="C135" s="1224">
        <v>4102</v>
      </c>
    </row>
    <row r="136" spans="1:3" ht="15">
      <c r="A136" s="1222" t="s">
        <v>1337</v>
      </c>
      <c r="B136" s="1223" t="s">
        <v>1338</v>
      </c>
      <c r="C136" s="1224">
        <v>4103</v>
      </c>
    </row>
    <row r="137" spans="1:3" ht="15">
      <c r="A137" s="1222" t="s">
        <v>1339</v>
      </c>
      <c r="B137" s="1223" t="s">
        <v>708</v>
      </c>
      <c r="C137" s="1224" t="s">
        <v>1340</v>
      </c>
    </row>
    <row r="138" spans="1:3" ht="15">
      <c r="A138" s="1222" t="s">
        <v>1341</v>
      </c>
      <c r="B138" s="1223" t="s">
        <v>709</v>
      </c>
      <c r="C138" s="1224" t="s">
        <v>1342</v>
      </c>
    </row>
    <row r="139" spans="1:3" ht="15">
      <c r="A139" s="1222" t="s">
        <v>1343</v>
      </c>
      <c r="B139" s="1223" t="s">
        <v>710</v>
      </c>
      <c r="C139" s="1224" t="s">
        <v>1344</v>
      </c>
    </row>
    <row r="140" spans="1:3" ht="15">
      <c r="A140" s="1222" t="s">
        <v>1345</v>
      </c>
      <c r="B140" s="1223" t="s">
        <v>1346</v>
      </c>
      <c r="C140" s="1224" t="s">
        <v>1347</v>
      </c>
    </row>
    <row r="141" spans="1:3" ht="15">
      <c r="A141" s="1222" t="s">
        <v>1348</v>
      </c>
      <c r="B141" s="1223" t="s">
        <v>1349</v>
      </c>
      <c r="C141" s="1224" t="s">
        <v>1350</v>
      </c>
    </row>
    <row r="142" spans="1:3" ht="15">
      <c r="A142" s="1222" t="s">
        <v>1351</v>
      </c>
      <c r="B142" s="1223" t="s">
        <v>1352</v>
      </c>
      <c r="C142" s="1224">
        <v>4109.05</v>
      </c>
    </row>
    <row r="143" spans="1:3" ht="15">
      <c r="A143" s="1234" t="s">
        <v>1353</v>
      </c>
      <c r="B143" s="1223" t="s">
        <v>1354</v>
      </c>
      <c r="C143" s="1224" t="s">
        <v>1355</v>
      </c>
    </row>
    <row r="144" spans="1:3" ht="15">
      <c r="A144" s="1234" t="s">
        <v>1356</v>
      </c>
      <c r="B144" s="1223" t="s">
        <v>1357</v>
      </c>
      <c r="C144" s="1224" t="s">
        <v>1358</v>
      </c>
    </row>
    <row r="145" spans="1:3" ht="15">
      <c r="A145" s="1234" t="s">
        <v>1359</v>
      </c>
      <c r="B145" s="1223" t="s">
        <v>606</v>
      </c>
      <c r="C145" s="1224" t="s">
        <v>1360</v>
      </c>
    </row>
    <row r="146" spans="1:3" ht="9" customHeight="1">
      <c r="A146" s="1259"/>
      <c r="B146" s="1256"/>
      <c r="C146" s="1224"/>
    </row>
    <row r="147" spans="1:3" ht="15">
      <c r="A147" s="1261" t="s">
        <v>1126</v>
      </c>
      <c r="B147" s="1244" t="s">
        <v>547</v>
      </c>
      <c r="C147" s="1225" t="s">
        <v>1361</v>
      </c>
    </row>
    <row r="148" spans="1:3" ht="15">
      <c r="A148" s="1220" t="s">
        <v>1144</v>
      </c>
      <c r="B148" s="1223" t="s">
        <v>1362</v>
      </c>
      <c r="C148" s="1224" t="s">
        <v>1363</v>
      </c>
    </row>
    <row r="149" spans="1:3" ht="9" customHeight="1">
      <c r="A149" s="1222"/>
      <c r="B149" s="1223"/>
      <c r="C149" s="1224"/>
    </row>
    <row r="150" spans="1:3" ht="15">
      <c r="A150" s="1261" t="s">
        <v>1181</v>
      </c>
      <c r="B150" s="1244" t="s">
        <v>549</v>
      </c>
      <c r="C150" s="1225" t="s">
        <v>1364</v>
      </c>
    </row>
    <row r="151" spans="1:3" ht="9" customHeight="1">
      <c r="A151" s="1262"/>
      <c r="B151" s="1244"/>
      <c r="C151" s="1224"/>
    </row>
    <row r="152" spans="1:3" ht="15">
      <c r="A152" s="1220" t="s">
        <v>1183</v>
      </c>
      <c r="B152" s="1244" t="s">
        <v>550</v>
      </c>
      <c r="C152" s="1225" t="s">
        <v>1365</v>
      </c>
    </row>
    <row r="153" spans="1:3" ht="15">
      <c r="A153" s="1222" t="s">
        <v>1185</v>
      </c>
      <c r="B153" s="1223" t="s">
        <v>1366</v>
      </c>
      <c r="C153" s="1224">
        <v>5105</v>
      </c>
    </row>
    <row r="154" spans="1:3" ht="15">
      <c r="A154" s="1222" t="s">
        <v>1186</v>
      </c>
      <c r="B154" s="1223" t="s">
        <v>1275</v>
      </c>
      <c r="C154" s="1224">
        <v>5201</v>
      </c>
    </row>
    <row r="155" spans="1:3" ht="15">
      <c r="A155" s="1222" t="s">
        <v>1187</v>
      </c>
      <c r="B155" s="1223" t="s">
        <v>1367</v>
      </c>
      <c r="C155" s="1224" t="s">
        <v>1368</v>
      </c>
    </row>
    <row r="156" spans="1:3" ht="15">
      <c r="A156" s="1222" t="s">
        <v>1188</v>
      </c>
      <c r="B156" s="1223" t="s">
        <v>1369</v>
      </c>
      <c r="C156" s="1224" t="s">
        <v>1370</v>
      </c>
    </row>
    <row r="157" spans="1:3" ht="9" customHeight="1">
      <c r="A157" s="1222"/>
      <c r="B157" s="1223"/>
      <c r="C157" s="1224"/>
    </row>
    <row r="158" spans="1:3" ht="15">
      <c r="A158" s="1220" t="s">
        <v>1191</v>
      </c>
      <c r="B158" s="1244" t="s">
        <v>555</v>
      </c>
      <c r="C158" s="1225" t="s">
        <v>1371</v>
      </c>
    </row>
    <row r="159" spans="1:3" ht="15">
      <c r="A159" s="1222" t="s">
        <v>1372</v>
      </c>
      <c r="B159" s="1223" t="s">
        <v>1373</v>
      </c>
      <c r="C159" s="1224">
        <v>4105</v>
      </c>
    </row>
    <row r="160" spans="1:3" ht="15">
      <c r="A160" s="1222" t="s">
        <v>1374</v>
      </c>
      <c r="B160" s="1223" t="s">
        <v>1375</v>
      </c>
      <c r="C160" s="1224" t="s">
        <v>1376</v>
      </c>
    </row>
    <row r="161" spans="1:3" ht="15">
      <c r="A161" s="1222" t="s">
        <v>1377</v>
      </c>
      <c r="B161" s="1223" t="s">
        <v>1367</v>
      </c>
      <c r="C161" s="1224" t="s">
        <v>1378</v>
      </c>
    </row>
    <row r="162" spans="1:3" ht="15">
      <c r="A162" s="1222" t="s">
        <v>1379</v>
      </c>
      <c r="B162" s="1223" t="s">
        <v>1380</v>
      </c>
      <c r="C162" s="1224" t="s">
        <v>1381</v>
      </c>
    </row>
    <row r="163" spans="1:3" ht="9" customHeight="1">
      <c r="A163" s="1222"/>
      <c r="B163" s="1223"/>
      <c r="C163" s="1224"/>
    </row>
    <row r="164" spans="1:3" ht="15">
      <c r="A164" s="1220" t="s">
        <v>1195</v>
      </c>
      <c r="B164" s="1244" t="s">
        <v>1382</v>
      </c>
      <c r="C164" s="1224" t="s">
        <v>1383</v>
      </c>
    </row>
    <row r="165" spans="1:3" ht="9" customHeight="1">
      <c r="A165" s="1220"/>
      <c r="B165" s="1244"/>
      <c r="C165" s="1224"/>
    </row>
    <row r="166" spans="1:3" ht="15">
      <c r="A166" s="1220" t="s">
        <v>1199</v>
      </c>
      <c r="B166" s="1244" t="s">
        <v>559</v>
      </c>
      <c r="C166" s="1225" t="s">
        <v>1384</v>
      </c>
    </row>
    <row r="167" spans="1:3" ht="9" customHeight="1">
      <c r="A167" s="1220"/>
      <c r="B167" s="1244"/>
      <c r="C167" s="1224"/>
    </row>
    <row r="168" spans="1:3" ht="15">
      <c r="A168" s="1220" t="s">
        <v>1202</v>
      </c>
      <c r="B168" s="1244" t="s">
        <v>1385</v>
      </c>
      <c r="C168" s="1225" t="s">
        <v>1386</v>
      </c>
    </row>
    <row r="169" spans="1:3" ht="15">
      <c r="A169" s="1222" t="s">
        <v>1203</v>
      </c>
      <c r="B169" s="1223" t="s">
        <v>1387</v>
      </c>
      <c r="C169" s="1224">
        <v>4501</v>
      </c>
    </row>
    <row r="170" spans="1:3" ht="15">
      <c r="A170" s="1222" t="s">
        <v>1205</v>
      </c>
      <c r="B170" s="1223" t="s">
        <v>1388</v>
      </c>
      <c r="C170" s="1224">
        <v>4502</v>
      </c>
    </row>
    <row r="171" spans="1:3" ht="15">
      <c r="A171" s="1222" t="s">
        <v>1206</v>
      </c>
      <c r="B171" s="1223" t="s">
        <v>1389</v>
      </c>
      <c r="C171" s="1224">
        <v>4503</v>
      </c>
    </row>
    <row r="172" spans="1:3" ht="15">
      <c r="A172" s="1222" t="s">
        <v>1207</v>
      </c>
      <c r="B172" s="1223" t="s">
        <v>1390</v>
      </c>
      <c r="C172" s="1224">
        <v>4504</v>
      </c>
    </row>
    <row r="173" spans="1:3" ht="9" customHeight="1">
      <c r="A173" s="1222"/>
      <c r="B173" s="1223"/>
      <c r="C173" s="1224"/>
    </row>
    <row r="174" spans="1:3" ht="15">
      <c r="A174" s="1220" t="s">
        <v>1226</v>
      </c>
      <c r="B174" s="1244" t="s">
        <v>565</v>
      </c>
      <c r="C174" s="1225" t="s">
        <v>1391</v>
      </c>
    </row>
    <row r="175" spans="1:3" ht="9" customHeight="1">
      <c r="A175" s="1220"/>
      <c r="B175" s="1244"/>
      <c r="C175" s="1224"/>
    </row>
    <row r="176" spans="1:3" ht="15">
      <c r="A176" s="1220" t="s">
        <v>1231</v>
      </c>
      <c r="B176" s="1244" t="s">
        <v>1392</v>
      </c>
      <c r="C176" s="1225" t="s">
        <v>1393</v>
      </c>
    </row>
    <row r="177" spans="1:3" ht="15">
      <c r="A177" s="1222" t="s">
        <v>1394</v>
      </c>
      <c r="B177" s="1223" t="s">
        <v>1395</v>
      </c>
      <c r="C177" s="1224" t="s">
        <v>1396</v>
      </c>
    </row>
    <row r="178" spans="1:3" ht="15">
      <c r="A178" s="1222" t="s">
        <v>1397</v>
      </c>
      <c r="B178" s="1223" t="s">
        <v>1398</v>
      </c>
      <c r="C178" s="1224" t="s">
        <v>1399</v>
      </c>
    </row>
    <row r="179" spans="1:3" ht="15">
      <c r="A179" s="1222" t="s">
        <v>1400</v>
      </c>
      <c r="B179" s="1223" t="s">
        <v>1401</v>
      </c>
      <c r="C179" s="1224" t="s">
        <v>1402</v>
      </c>
    </row>
    <row r="180" spans="1:3" ht="15">
      <c r="A180" s="1222" t="s">
        <v>1403</v>
      </c>
      <c r="B180" s="1223" t="s">
        <v>1404</v>
      </c>
      <c r="C180" s="1224" t="s">
        <v>1405</v>
      </c>
    </row>
    <row r="181" spans="1:3" ht="15">
      <c r="A181" s="1222" t="s">
        <v>1406</v>
      </c>
      <c r="B181" s="1223" t="s">
        <v>1277</v>
      </c>
      <c r="C181" s="1224" t="s">
        <v>1407</v>
      </c>
    </row>
    <row r="182" spans="1:3" ht="15">
      <c r="A182" s="1222" t="s">
        <v>1408</v>
      </c>
      <c r="B182" s="1223" t="s">
        <v>1409</v>
      </c>
      <c r="C182" s="1224" t="s">
        <v>1410</v>
      </c>
    </row>
    <row r="183" spans="1:3" ht="15">
      <c r="A183" s="1222" t="s">
        <v>1411</v>
      </c>
      <c r="B183" s="1223" t="s">
        <v>1412</v>
      </c>
      <c r="C183" s="1224" t="s">
        <v>1413</v>
      </c>
    </row>
    <row r="184" spans="1:3" ht="9" customHeight="1">
      <c r="A184" s="1222"/>
      <c r="B184" s="1223"/>
      <c r="C184" s="1224"/>
    </row>
    <row r="185" spans="1:3" ht="15">
      <c r="A185" s="1220" t="s">
        <v>1233</v>
      </c>
      <c r="B185" s="1244" t="s">
        <v>1414</v>
      </c>
      <c r="C185" s="1225" t="s">
        <v>1415</v>
      </c>
    </row>
    <row r="186" spans="1:3" ht="9" customHeight="1">
      <c r="A186" s="1220"/>
      <c r="B186" s="1244"/>
      <c r="C186" s="1224"/>
    </row>
    <row r="187" spans="1:3" ht="15">
      <c r="A187" s="1220" t="s">
        <v>1250</v>
      </c>
      <c r="B187" s="1244" t="s">
        <v>1416</v>
      </c>
      <c r="C187" s="1225" t="s">
        <v>1417</v>
      </c>
    </row>
    <row r="188" spans="1:3" ht="9" customHeight="1">
      <c r="A188" s="1220"/>
      <c r="B188" s="1244"/>
      <c r="C188" s="1224"/>
    </row>
    <row r="189" spans="1:3" ht="15">
      <c r="A189" s="1261" t="s">
        <v>1253</v>
      </c>
      <c r="B189" s="1244" t="s">
        <v>576</v>
      </c>
      <c r="C189" s="1225">
        <v>6801</v>
      </c>
    </row>
    <row r="190" spans="1:3" ht="9" customHeight="1">
      <c r="A190" s="1261"/>
      <c r="B190" s="1244"/>
      <c r="C190" s="1224"/>
    </row>
    <row r="191" spans="1:3" ht="15">
      <c r="A191" s="1263" t="s">
        <v>1269</v>
      </c>
      <c r="B191" s="1244" t="s">
        <v>577</v>
      </c>
      <c r="C191" s="1225" t="s">
        <v>1418</v>
      </c>
    </row>
    <row r="192" spans="1:4" ht="15">
      <c r="A192" s="1259"/>
      <c r="B192" s="1256"/>
      <c r="C192" s="1256"/>
      <c r="D192" s="1256"/>
    </row>
    <row r="193" spans="1:4" ht="15">
      <c r="A193" s="1259" t="s">
        <v>1419</v>
      </c>
      <c r="B193" s="1256"/>
      <c r="C193" s="1256"/>
      <c r="D193" s="1256"/>
    </row>
    <row r="194" spans="1:4" ht="15">
      <c r="A194" s="1259"/>
      <c r="B194" s="1256" t="s">
        <v>1420</v>
      </c>
      <c r="C194" s="1256"/>
      <c r="D194" s="1256"/>
    </row>
    <row r="195" spans="1:4" ht="15">
      <c r="A195" s="1259"/>
      <c r="B195" s="1256" t="s">
        <v>1421</v>
      </c>
      <c r="D195" s="1256"/>
    </row>
    <row r="196" spans="2:4" ht="15">
      <c r="B196" s="1256" t="s">
        <v>1422</v>
      </c>
      <c r="D196" s="1256"/>
    </row>
    <row r="197" spans="2:3" ht="15">
      <c r="B197" s="1256" t="s">
        <v>1423</v>
      </c>
      <c r="C197" s="1264"/>
    </row>
    <row r="198" spans="2:3" ht="15">
      <c r="B198" s="1265"/>
      <c r="C198" s="1264"/>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140625" style="668" bestFit="1" customWidth="1"/>
    <col min="2" max="2" width="24.7109375" style="668" customWidth="1"/>
    <col min="3" max="3" width="23.00390625" style="668" customWidth="1"/>
    <col min="4" max="4" width="21.140625" style="668" customWidth="1"/>
    <col min="5" max="5" width="19.140625" style="668" customWidth="1"/>
    <col min="6" max="6" width="19.140625" style="1186" customWidth="1"/>
    <col min="7" max="256" width="11.421875" style="668" customWidth="1"/>
    <col min="257" max="257" width="33.7109375" style="668" customWidth="1"/>
    <col min="258" max="258" width="24.7109375" style="668" customWidth="1"/>
    <col min="259" max="259" width="23.00390625" style="668" customWidth="1"/>
    <col min="260" max="260" width="21.140625" style="668" customWidth="1"/>
    <col min="261" max="262" width="19.140625" style="668" customWidth="1"/>
    <col min="263" max="512" width="11.421875" style="668" customWidth="1"/>
    <col min="513" max="513" width="33.7109375" style="668" customWidth="1"/>
    <col min="514" max="514" width="24.7109375" style="668" customWidth="1"/>
    <col min="515" max="515" width="23.00390625" style="668" customWidth="1"/>
    <col min="516" max="516" width="21.140625" style="668" customWidth="1"/>
    <col min="517" max="518" width="19.140625" style="668" customWidth="1"/>
    <col min="519" max="768" width="11.421875" style="668" customWidth="1"/>
    <col min="769" max="769" width="33.7109375" style="668" customWidth="1"/>
    <col min="770" max="770" width="24.7109375" style="668" customWidth="1"/>
    <col min="771" max="771" width="23.00390625" style="668" customWidth="1"/>
    <col min="772" max="772" width="21.140625" style="668" customWidth="1"/>
    <col min="773" max="774" width="19.140625" style="668" customWidth="1"/>
    <col min="775" max="1024" width="11.421875" style="668" customWidth="1"/>
    <col min="1025" max="1025" width="33.7109375" style="668" customWidth="1"/>
    <col min="1026" max="1026" width="24.7109375" style="668" customWidth="1"/>
    <col min="1027" max="1027" width="23.00390625" style="668" customWidth="1"/>
    <col min="1028" max="1028" width="21.140625" style="668" customWidth="1"/>
    <col min="1029" max="1030" width="19.140625" style="668" customWidth="1"/>
    <col min="1031" max="1280" width="11.421875" style="668" customWidth="1"/>
    <col min="1281" max="1281" width="33.7109375" style="668" customWidth="1"/>
    <col min="1282" max="1282" width="24.7109375" style="668" customWidth="1"/>
    <col min="1283" max="1283" width="23.00390625" style="668" customWidth="1"/>
    <col min="1284" max="1284" width="21.140625" style="668" customWidth="1"/>
    <col min="1285" max="1286" width="19.140625" style="668" customWidth="1"/>
    <col min="1287" max="1536" width="11.421875" style="668" customWidth="1"/>
    <col min="1537" max="1537" width="33.7109375" style="668" customWidth="1"/>
    <col min="1538" max="1538" width="24.7109375" style="668" customWidth="1"/>
    <col min="1539" max="1539" width="23.00390625" style="668" customWidth="1"/>
    <col min="1540" max="1540" width="21.140625" style="668" customWidth="1"/>
    <col min="1541" max="1542" width="19.140625" style="668" customWidth="1"/>
    <col min="1543" max="1792" width="11.421875" style="668" customWidth="1"/>
    <col min="1793" max="1793" width="33.7109375" style="668" customWidth="1"/>
    <col min="1794" max="1794" width="24.7109375" style="668" customWidth="1"/>
    <col min="1795" max="1795" width="23.00390625" style="668" customWidth="1"/>
    <col min="1796" max="1796" width="21.140625" style="668" customWidth="1"/>
    <col min="1797" max="1798" width="19.140625" style="668" customWidth="1"/>
    <col min="1799" max="2048" width="11.421875" style="668" customWidth="1"/>
    <col min="2049" max="2049" width="33.7109375" style="668" customWidth="1"/>
    <col min="2050" max="2050" width="24.7109375" style="668" customWidth="1"/>
    <col min="2051" max="2051" width="23.00390625" style="668" customWidth="1"/>
    <col min="2052" max="2052" width="21.140625" style="668" customWidth="1"/>
    <col min="2053" max="2054" width="19.140625" style="668" customWidth="1"/>
    <col min="2055" max="2304" width="11.421875" style="668" customWidth="1"/>
    <col min="2305" max="2305" width="33.7109375" style="668" customWidth="1"/>
    <col min="2306" max="2306" width="24.7109375" style="668" customWidth="1"/>
    <col min="2307" max="2307" width="23.00390625" style="668" customWidth="1"/>
    <col min="2308" max="2308" width="21.140625" style="668" customWidth="1"/>
    <col min="2309" max="2310" width="19.140625" style="668" customWidth="1"/>
    <col min="2311" max="2560" width="11.421875" style="668" customWidth="1"/>
    <col min="2561" max="2561" width="33.7109375" style="668" customWidth="1"/>
    <col min="2562" max="2562" width="24.7109375" style="668" customWidth="1"/>
    <col min="2563" max="2563" width="23.00390625" style="668" customWidth="1"/>
    <col min="2564" max="2564" width="21.140625" style="668" customWidth="1"/>
    <col min="2565" max="2566" width="19.140625" style="668" customWidth="1"/>
    <col min="2567" max="2816" width="11.421875" style="668" customWidth="1"/>
    <col min="2817" max="2817" width="33.7109375" style="668" customWidth="1"/>
    <col min="2818" max="2818" width="24.7109375" style="668" customWidth="1"/>
    <col min="2819" max="2819" width="23.00390625" style="668" customWidth="1"/>
    <col min="2820" max="2820" width="21.140625" style="668" customWidth="1"/>
    <col min="2821" max="2822" width="19.140625" style="668" customWidth="1"/>
    <col min="2823" max="3072" width="11.421875" style="668" customWidth="1"/>
    <col min="3073" max="3073" width="33.7109375" style="668" customWidth="1"/>
    <col min="3074" max="3074" width="24.7109375" style="668" customWidth="1"/>
    <col min="3075" max="3075" width="23.00390625" style="668" customWidth="1"/>
    <col min="3076" max="3076" width="21.140625" style="668" customWidth="1"/>
    <col min="3077" max="3078" width="19.140625" style="668" customWidth="1"/>
    <col min="3079" max="3328" width="11.421875" style="668" customWidth="1"/>
    <col min="3329" max="3329" width="33.7109375" style="668" customWidth="1"/>
    <col min="3330" max="3330" width="24.7109375" style="668" customWidth="1"/>
    <col min="3331" max="3331" width="23.00390625" style="668" customWidth="1"/>
    <col min="3332" max="3332" width="21.140625" style="668" customWidth="1"/>
    <col min="3333" max="3334" width="19.140625" style="668" customWidth="1"/>
    <col min="3335" max="3584" width="11.421875" style="668" customWidth="1"/>
    <col min="3585" max="3585" width="33.7109375" style="668" customWidth="1"/>
    <col min="3586" max="3586" width="24.7109375" style="668" customWidth="1"/>
    <col min="3587" max="3587" width="23.00390625" style="668" customWidth="1"/>
    <col min="3588" max="3588" width="21.140625" style="668" customWidth="1"/>
    <col min="3589" max="3590" width="19.140625" style="668" customWidth="1"/>
    <col min="3591" max="3840" width="11.421875" style="668" customWidth="1"/>
    <col min="3841" max="3841" width="33.7109375" style="668" customWidth="1"/>
    <col min="3842" max="3842" width="24.7109375" style="668" customWidth="1"/>
    <col min="3843" max="3843" width="23.00390625" style="668" customWidth="1"/>
    <col min="3844" max="3844" width="21.140625" style="668" customWidth="1"/>
    <col min="3845" max="3846" width="19.140625" style="668" customWidth="1"/>
    <col min="3847" max="4096" width="11.421875" style="668" customWidth="1"/>
    <col min="4097" max="4097" width="33.7109375" style="668" customWidth="1"/>
    <col min="4098" max="4098" width="24.7109375" style="668" customWidth="1"/>
    <col min="4099" max="4099" width="23.00390625" style="668" customWidth="1"/>
    <col min="4100" max="4100" width="21.140625" style="668" customWidth="1"/>
    <col min="4101" max="4102" width="19.140625" style="668" customWidth="1"/>
    <col min="4103" max="4352" width="11.421875" style="668" customWidth="1"/>
    <col min="4353" max="4353" width="33.7109375" style="668" customWidth="1"/>
    <col min="4354" max="4354" width="24.7109375" style="668" customWidth="1"/>
    <col min="4355" max="4355" width="23.00390625" style="668" customWidth="1"/>
    <col min="4356" max="4356" width="21.140625" style="668" customWidth="1"/>
    <col min="4357" max="4358" width="19.140625" style="668" customWidth="1"/>
    <col min="4359" max="4608" width="11.421875" style="668" customWidth="1"/>
    <col min="4609" max="4609" width="33.7109375" style="668" customWidth="1"/>
    <col min="4610" max="4610" width="24.7109375" style="668" customWidth="1"/>
    <col min="4611" max="4611" width="23.00390625" style="668" customWidth="1"/>
    <col min="4612" max="4612" width="21.140625" style="668" customWidth="1"/>
    <col min="4613" max="4614" width="19.140625" style="668" customWidth="1"/>
    <col min="4615" max="4864" width="11.421875" style="668" customWidth="1"/>
    <col min="4865" max="4865" width="33.7109375" style="668" customWidth="1"/>
    <col min="4866" max="4866" width="24.7109375" style="668" customWidth="1"/>
    <col min="4867" max="4867" width="23.00390625" style="668" customWidth="1"/>
    <col min="4868" max="4868" width="21.140625" style="668" customWidth="1"/>
    <col min="4869" max="4870" width="19.140625" style="668" customWidth="1"/>
    <col min="4871" max="5120" width="11.421875" style="668" customWidth="1"/>
    <col min="5121" max="5121" width="33.7109375" style="668" customWidth="1"/>
    <col min="5122" max="5122" width="24.7109375" style="668" customWidth="1"/>
    <col min="5123" max="5123" width="23.00390625" style="668" customWidth="1"/>
    <col min="5124" max="5124" width="21.140625" style="668" customWidth="1"/>
    <col min="5125" max="5126" width="19.140625" style="668" customWidth="1"/>
    <col min="5127" max="5376" width="11.421875" style="668" customWidth="1"/>
    <col min="5377" max="5377" width="33.7109375" style="668" customWidth="1"/>
    <col min="5378" max="5378" width="24.7109375" style="668" customWidth="1"/>
    <col min="5379" max="5379" width="23.00390625" style="668" customWidth="1"/>
    <col min="5380" max="5380" width="21.140625" style="668" customWidth="1"/>
    <col min="5381" max="5382" width="19.140625" style="668" customWidth="1"/>
    <col min="5383" max="5632" width="11.421875" style="668" customWidth="1"/>
    <col min="5633" max="5633" width="33.7109375" style="668" customWidth="1"/>
    <col min="5634" max="5634" width="24.7109375" style="668" customWidth="1"/>
    <col min="5635" max="5635" width="23.00390625" style="668" customWidth="1"/>
    <col min="5636" max="5636" width="21.140625" style="668" customWidth="1"/>
    <col min="5637" max="5638" width="19.140625" style="668" customWidth="1"/>
    <col min="5639" max="5888" width="11.421875" style="668" customWidth="1"/>
    <col min="5889" max="5889" width="33.7109375" style="668" customWidth="1"/>
    <col min="5890" max="5890" width="24.7109375" style="668" customWidth="1"/>
    <col min="5891" max="5891" width="23.00390625" style="668" customWidth="1"/>
    <col min="5892" max="5892" width="21.140625" style="668" customWidth="1"/>
    <col min="5893" max="5894" width="19.140625" style="668" customWidth="1"/>
    <col min="5895" max="6144" width="11.421875" style="668" customWidth="1"/>
    <col min="6145" max="6145" width="33.7109375" style="668" customWidth="1"/>
    <col min="6146" max="6146" width="24.7109375" style="668" customWidth="1"/>
    <col min="6147" max="6147" width="23.00390625" style="668" customWidth="1"/>
    <col min="6148" max="6148" width="21.140625" style="668" customWidth="1"/>
    <col min="6149" max="6150" width="19.140625" style="668" customWidth="1"/>
    <col min="6151" max="6400" width="11.421875" style="668" customWidth="1"/>
    <col min="6401" max="6401" width="33.7109375" style="668" customWidth="1"/>
    <col min="6402" max="6402" width="24.7109375" style="668" customWidth="1"/>
    <col min="6403" max="6403" width="23.00390625" style="668" customWidth="1"/>
    <col min="6404" max="6404" width="21.140625" style="668" customWidth="1"/>
    <col min="6405" max="6406" width="19.140625" style="668" customWidth="1"/>
    <col min="6407" max="6656" width="11.421875" style="668" customWidth="1"/>
    <col min="6657" max="6657" width="33.7109375" style="668" customWidth="1"/>
    <col min="6658" max="6658" width="24.7109375" style="668" customWidth="1"/>
    <col min="6659" max="6659" width="23.00390625" style="668" customWidth="1"/>
    <col min="6660" max="6660" width="21.140625" style="668" customWidth="1"/>
    <col min="6661" max="6662" width="19.140625" style="668" customWidth="1"/>
    <col min="6663" max="6912" width="11.421875" style="668" customWidth="1"/>
    <col min="6913" max="6913" width="33.7109375" style="668" customWidth="1"/>
    <col min="6914" max="6914" width="24.7109375" style="668" customWidth="1"/>
    <col min="6915" max="6915" width="23.00390625" style="668" customWidth="1"/>
    <col min="6916" max="6916" width="21.140625" style="668" customWidth="1"/>
    <col min="6917" max="6918" width="19.140625" style="668" customWidth="1"/>
    <col min="6919" max="7168" width="11.421875" style="668" customWidth="1"/>
    <col min="7169" max="7169" width="33.7109375" style="668" customWidth="1"/>
    <col min="7170" max="7170" width="24.7109375" style="668" customWidth="1"/>
    <col min="7171" max="7171" width="23.00390625" style="668" customWidth="1"/>
    <col min="7172" max="7172" width="21.140625" style="668" customWidth="1"/>
    <col min="7173" max="7174" width="19.140625" style="668" customWidth="1"/>
    <col min="7175" max="7424" width="11.421875" style="668" customWidth="1"/>
    <col min="7425" max="7425" width="33.7109375" style="668" customWidth="1"/>
    <col min="7426" max="7426" width="24.7109375" style="668" customWidth="1"/>
    <col min="7427" max="7427" width="23.00390625" style="668" customWidth="1"/>
    <col min="7428" max="7428" width="21.140625" style="668" customWidth="1"/>
    <col min="7429" max="7430" width="19.140625" style="668" customWidth="1"/>
    <col min="7431" max="7680" width="11.421875" style="668" customWidth="1"/>
    <col min="7681" max="7681" width="33.7109375" style="668" customWidth="1"/>
    <col min="7682" max="7682" width="24.7109375" style="668" customWidth="1"/>
    <col min="7683" max="7683" width="23.00390625" style="668" customWidth="1"/>
    <col min="7684" max="7684" width="21.140625" style="668" customWidth="1"/>
    <col min="7685" max="7686" width="19.140625" style="668" customWidth="1"/>
    <col min="7687" max="7936" width="11.421875" style="668" customWidth="1"/>
    <col min="7937" max="7937" width="33.7109375" style="668" customWidth="1"/>
    <col min="7938" max="7938" width="24.7109375" style="668" customWidth="1"/>
    <col min="7939" max="7939" width="23.00390625" style="668" customWidth="1"/>
    <col min="7940" max="7940" width="21.140625" style="668" customWidth="1"/>
    <col min="7941" max="7942" width="19.140625" style="668" customWidth="1"/>
    <col min="7943" max="8192" width="11.421875" style="668" customWidth="1"/>
    <col min="8193" max="8193" width="33.7109375" style="668" customWidth="1"/>
    <col min="8194" max="8194" width="24.7109375" style="668" customWidth="1"/>
    <col min="8195" max="8195" width="23.00390625" style="668" customWidth="1"/>
    <col min="8196" max="8196" width="21.140625" style="668" customWidth="1"/>
    <col min="8197" max="8198" width="19.140625" style="668" customWidth="1"/>
    <col min="8199" max="8448" width="11.421875" style="668" customWidth="1"/>
    <col min="8449" max="8449" width="33.7109375" style="668" customWidth="1"/>
    <col min="8450" max="8450" width="24.7109375" style="668" customWidth="1"/>
    <col min="8451" max="8451" width="23.00390625" style="668" customWidth="1"/>
    <col min="8452" max="8452" width="21.140625" style="668" customWidth="1"/>
    <col min="8453" max="8454" width="19.140625" style="668" customWidth="1"/>
    <col min="8455" max="8704" width="11.421875" style="668" customWidth="1"/>
    <col min="8705" max="8705" width="33.7109375" style="668" customWidth="1"/>
    <col min="8706" max="8706" width="24.7109375" style="668" customWidth="1"/>
    <col min="8707" max="8707" width="23.00390625" style="668" customWidth="1"/>
    <col min="8708" max="8708" width="21.140625" style="668" customWidth="1"/>
    <col min="8709" max="8710" width="19.140625" style="668" customWidth="1"/>
    <col min="8711" max="8960" width="11.421875" style="668" customWidth="1"/>
    <col min="8961" max="8961" width="33.7109375" style="668" customWidth="1"/>
    <col min="8962" max="8962" width="24.7109375" style="668" customWidth="1"/>
    <col min="8963" max="8963" width="23.00390625" style="668" customWidth="1"/>
    <col min="8964" max="8964" width="21.140625" style="668" customWidth="1"/>
    <col min="8965" max="8966" width="19.140625" style="668" customWidth="1"/>
    <col min="8967" max="9216" width="11.421875" style="668" customWidth="1"/>
    <col min="9217" max="9217" width="33.7109375" style="668" customWidth="1"/>
    <col min="9218" max="9218" width="24.7109375" style="668" customWidth="1"/>
    <col min="9219" max="9219" width="23.00390625" style="668" customWidth="1"/>
    <col min="9220" max="9220" width="21.140625" style="668" customWidth="1"/>
    <col min="9221" max="9222" width="19.140625" style="668" customWidth="1"/>
    <col min="9223" max="9472" width="11.421875" style="668" customWidth="1"/>
    <col min="9473" max="9473" width="33.7109375" style="668" customWidth="1"/>
    <col min="9474" max="9474" width="24.7109375" style="668" customWidth="1"/>
    <col min="9475" max="9475" width="23.00390625" style="668" customWidth="1"/>
    <col min="9476" max="9476" width="21.140625" style="668" customWidth="1"/>
    <col min="9477" max="9478" width="19.140625" style="668" customWidth="1"/>
    <col min="9479" max="9728" width="11.421875" style="668" customWidth="1"/>
    <col min="9729" max="9729" width="33.7109375" style="668" customWidth="1"/>
    <col min="9730" max="9730" width="24.7109375" style="668" customWidth="1"/>
    <col min="9731" max="9731" width="23.00390625" style="668" customWidth="1"/>
    <col min="9732" max="9732" width="21.140625" style="668" customWidth="1"/>
    <col min="9733" max="9734" width="19.140625" style="668" customWidth="1"/>
    <col min="9735" max="9984" width="11.421875" style="668" customWidth="1"/>
    <col min="9985" max="9985" width="33.7109375" style="668" customWidth="1"/>
    <col min="9986" max="9986" width="24.7109375" style="668" customWidth="1"/>
    <col min="9987" max="9987" width="23.00390625" style="668" customWidth="1"/>
    <col min="9988" max="9988" width="21.140625" style="668" customWidth="1"/>
    <col min="9989" max="9990" width="19.140625" style="668" customWidth="1"/>
    <col min="9991" max="10240" width="11.421875" style="668" customWidth="1"/>
    <col min="10241" max="10241" width="33.7109375" style="668" customWidth="1"/>
    <col min="10242" max="10242" width="24.7109375" style="668" customWidth="1"/>
    <col min="10243" max="10243" width="23.00390625" style="668" customWidth="1"/>
    <col min="10244" max="10244" width="21.140625" style="668" customWidth="1"/>
    <col min="10245" max="10246" width="19.140625" style="668" customWidth="1"/>
    <col min="10247" max="10496" width="11.421875" style="668" customWidth="1"/>
    <col min="10497" max="10497" width="33.7109375" style="668" customWidth="1"/>
    <col min="10498" max="10498" width="24.7109375" style="668" customWidth="1"/>
    <col min="10499" max="10499" width="23.00390625" style="668" customWidth="1"/>
    <col min="10500" max="10500" width="21.140625" style="668" customWidth="1"/>
    <col min="10501" max="10502" width="19.140625" style="668" customWidth="1"/>
    <col min="10503" max="10752" width="11.421875" style="668" customWidth="1"/>
    <col min="10753" max="10753" width="33.7109375" style="668" customWidth="1"/>
    <col min="10754" max="10754" width="24.7109375" style="668" customWidth="1"/>
    <col min="10755" max="10755" width="23.00390625" style="668" customWidth="1"/>
    <col min="10756" max="10756" width="21.140625" style="668" customWidth="1"/>
    <col min="10757" max="10758" width="19.140625" style="668" customWidth="1"/>
    <col min="10759" max="11008" width="11.421875" style="668" customWidth="1"/>
    <col min="11009" max="11009" width="33.7109375" style="668" customWidth="1"/>
    <col min="11010" max="11010" width="24.7109375" style="668" customWidth="1"/>
    <col min="11011" max="11011" width="23.00390625" style="668" customWidth="1"/>
    <col min="11012" max="11012" width="21.140625" style="668" customWidth="1"/>
    <col min="11013" max="11014" width="19.140625" style="668" customWidth="1"/>
    <col min="11015" max="11264" width="11.421875" style="668" customWidth="1"/>
    <col min="11265" max="11265" width="33.7109375" style="668" customWidth="1"/>
    <col min="11266" max="11266" width="24.7109375" style="668" customWidth="1"/>
    <col min="11267" max="11267" width="23.00390625" style="668" customWidth="1"/>
    <col min="11268" max="11268" width="21.140625" style="668" customWidth="1"/>
    <col min="11269" max="11270" width="19.140625" style="668" customWidth="1"/>
    <col min="11271" max="11520" width="11.421875" style="668" customWidth="1"/>
    <col min="11521" max="11521" width="33.7109375" style="668" customWidth="1"/>
    <col min="11522" max="11522" width="24.7109375" style="668" customWidth="1"/>
    <col min="11523" max="11523" width="23.00390625" style="668" customWidth="1"/>
    <col min="11524" max="11524" width="21.140625" style="668" customWidth="1"/>
    <col min="11525" max="11526" width="19.140625" style="668" customWidth="1"/>
    <col min="11527" max="11776" width="11.421875" style="668" customWidth="1"/>
    <col min="11777" max="11777" width="33.7109375" style="668" customWidth="1"/>
    <col min="11778" max="11778" width="24.7109375" style="668" customWidth="1"/>
    <col min="11779" max="11779" width="23.00390625" style="668" customWidth="1"/>
    <col min="11780" max="11780" width="21.140625" style="668" customWidth="1"/>
    <col min="11781" max="11782" width="19.140625" style="668" customWidth="1"/>
    <col min="11783" max="12032" width="11.421875" style="668" customWidth="1"/>
    <col min="12033" max="12033" width="33.7109375" style="668" customWidth="1"/>
    <col min="12034" max="12034" width="24.7109375" style="668" customWidth="1"/>
    <col min="12035" max="12035" width="23.00390625" style="668" customWidth="1"/>
    <col min="12036" max="12036" width="21.140625" style="668" customWidth="1"/>
    <col min="12037" max="12038" width="19.140625" style="668" customWidth="1"/>
    <col min="12039" max="12288" width="11.421875" style="668" customWidth="1"/>
    <col min="12289" max="12289" width="33.7109375" style="668" customWidth="1"/>
    <col min="12290" max="12290" width="24.7109375" style="668" customWidth="1"/>
    <col min="12291" max="12291" width="23.00390625" style="668" customWidth="1"/>
    <col min="12292" max="12292" width="21.140625" style="668" customWidth="1"/>
    <col min="12293" max="12294" width="19.140625" style="668" customWidth="1"/>
    <col min="12295" max="12544" width="11.421875" style="668" customWidth="1"/>
    <col min="12545" max="12545" width="33.7109375" style="668" customWidth="1"/>
    <col min="12546" max="12546" width="24.7109375" style="668" customWidth="1"/>
    <col min="12547" max="12547" width="23.00390625" style="668" customWidth="1"/>
    <col min="12548" max="12548" width="21.140625" style="668" customWidth="1"/>
    <col min="12549" max="12550" width="19.140625" style="668" customWidth="1"/>
    <col min="12551" max="12800" width="11.421875" style="668" customWidth="1"/>
    <col min="12801" max="12801" width="33.7109375" style="668" customWidth="1"/>
    <col min="12802" max="12802" width="24.7109375" style="668" customWidth="1"/>
    <col min="12803" max="12803" width="23.00390625" style="668" customWidth="1"/>
    <col min="12804" max="12804" width="21.140625" style="668" customWidth="1"/>
    <col min="12805" max="12806" width="19.140625" style="668" customWidth="1"/>
    <col min="12807" max="13056" width="11.421875" style="668" customWidth="1"/>
    <col min="13057" max="13057" width="33.7109375" style="668" customWidth="1"/>
    <col min="13058" max="13058" width="24.7109375" style="668" customWidth="1"/>
    <col min="13059" max="13059" width="23.00390625" style="668" customWidth="1"/>
    <col min="13060" max="13060" width="21.140625" style="668" customWidth="1"/>
    <col min="13061" max="13062" width="19.140625" style="668" customWidth="1"/>
    <col min="13063" max="13312" width="11.421875" style="668" customWidth="1"/>
    <col min="13313" max="13313" width="33.7109375" style="668" customWidth="1"/>
    <col min="13314" max="13314" width="24.7109375" style="668" customWidth="1"/>
    <col min="13315" max="13315" width="23.00390625" style="668" customWidth="1"/>
    <col min="13316" max="13316" width="21.140625" style="668" customWidth="1"/>
    <col min="13317" max="13318" width="19.140625" style="668" customWidth="1"/>
    <col min="13319" max="13568" width="11.421875" style="668" customWidth="1"/>
    <col min="13569" max="13569" width="33.7109375" style="668" customWidth="1"/>
    <col min="13570" max="13570" width="24.7109375" style="668" customWidth="1"/>
    <col min="13571" max="13571" width="23.00390625" style="668" customWidth="1"/>
    <col min="13572" max="13572" width="21.140625" style="668" customWidth="1"/>
    <col min="13573" max="13574" width="19.140625" style="668" customWidth="1"/>
    <col min="13575" max="13824" width="11.421875" style="668" customWidth="1"/>
    <col min="13825" max="13825" width="33.7109375" style="668" customWidth="1"/>
    <col min="13826" max="13826" width="24.7109375" style="668" customWidth="1"/>
    <col min="13827" max="13827" width="23.00390625" style="668" customWidth="1"/>
    <col min="13828" max="13828" width="21.140625" style="668" customWidth="1"/>
    <col min="13829" max="13830" width="19.140625" style="668" customWidth="1"/>
    <col min="13831" max="14080" width="11.421875" style="668" customWidth="1"/>
    <col min="14081" max="14081" width="33.7109375" style="668" customWidth="1"/>
    <col min="14082" max="14082" width="24.7109375" style="668" customWidth="1"/>
    <col min="14083" max="14083" width="23.00390625" style="668" customWidth="1"/>
    <col min="14084" max="14084" width="21.140625" style="668" customWidth="1"/>
    <col min="14085" max="14086" width="19.140625" style="668" customWidth="1"/>
    <col min="14087" max="14336" width="11.421875" style="668" customWidth="1"/>
    <col min="14337" max="14337" width="33.7109375" style="668" customWidth="1"/>
    <col min="14338" max="14338" width="24.7109375" style="668" customWidth="1"/>
    <col min="14339" max="14339" width="23.00390625" style="668" customWidth="1"/>
    <col min="14340" max="14340" width="21.140625" style="668" customWidth="1"/>
    <col min="14341" max="14342" width="19.140625" style="668" customWidth="1"/>
    <col min="14343" max="14592" width="11.421875" style="668" customWidth="1"/>
    <col min="14593" max="14593" width="33.7109375" style="668" customWidth="1"/>
    <col min="14594" max="14594" width="24.7109375" style="668" customWidth="1"/>
    <col min="14595" max="14595" width="23.00390625" style="668" customWidth="1"/>
    <col min="14596" max="14596" width="21.140625" style="668" customWidth="1"/>
    <col min="14597" max="14598" width="19.140625" style="668" customWidth="1"/>
    <col min="14599" max="14848" width="11.421875" style="668" customWidth="1"/>
    <col min="14849" max="14849" width="33.7109375" style="668" customWidth="1"/>
    <col min="14850" max="14850" width="24.7109375" style="668" customWidth="1"/>
    <col min="14851" max="14851" width="23.00390625" style="668" customWidth="1"/>
    <col min="14852" max="14852" width="21.140625" style="668" customWidth="1"/>
    <col min="14853" max="14854" width="19.140625" style="668" customWidth="1"/>
    <col min="14855" max="15104" width="11.421875" style="668" customWidth="1"/>
    <col min="15105" max="15105" width="33.7109375" style="668" customWidth="1"/>
    <col min="15106" max="15106" width="24.7109375" style="668" customWidth="1"/>
    <col min="15107" max="15107" width="23.00390625" style="668" customWidth="1"/>
    <col min="15108" max="15108" width="21.140625" style="668" customWidth="1"/>
    <col min="15109" max="15110" width="19.140625" style="668" customWidth="1"/>
    <col min="15111" max="15360" width="11.421875" style="668" customWidth="1"/>
    <col min="15361" max="15361" width="33.7109375" style="668" customWidth="1"/>
    <col min="15362" max="15362" width="24.7109375" style="668" customWidth="1"/>
    <col min="15363" max="15363" width="23.00390625" style="668" customWidth="1"/>
    <col min="15364" max="15364" width="21.140625" style="668" customWidth="1"/>
    <col min="15365" max="15366" width="19.140625" style="668" customWidth="1"/>
    <col min="15367" max="15616" width="11.421875" style="668" customWidth="1"/>
    <col min="15617" max="15617" width="33.7109375" style="668" customWidth="1"/>
    <col min="15618" max="15618" width="24.7109375" style="668" customWidth="1"/>
    <col min="15619" max="15619" width="23.00390625" style="668" customWidth="1"/>
    <col min="15620" max="15620" width="21.140625" style="668" customWidth="1"/>
    <col min="15621" max="15622" width="19.140625" style="668" customWidth="1"/>
    <col min="15623" max="15872" width="11.421875" style="668" customWidth="1"/>
    <col min="15873" max="15873" width="33.7109375" style="668" customWidth="1"/>
    <col min="15874" max="15874" width="24.7109375" style="668" customWidth="1"/>
    <col min="15875" max="15875" width="23.00390625" style="668" customWidth="1"/>
    <col min="15876" max="15876" width="21.140625" style="668" customWidth="1"/>
    <col min="15877" max="15878" width="19.140625" style="668" customWidth="1"/>
    <col min="15879" max="16128" width="11.421875" style="668" customWidth="1"/>
    <col min="16129" max="16129" width="33.7109375" style="668" customWidth="1"/>
    <col min="16130" max="16130" width="24.7109375" style="668" customWidth="1"/>
    <col min="16131" max="16131" width="23.00390625" style="668" customWidth="1"/>
    <col min="16132" max="16132" width="21.140625" style="668" customWidth="1"/>
    <col min="16133" max="16134" width="19.140625" style="668" customWidth="1"/>
    <col min="16135" max="16384" width="11.421875" style="668" customWidth="1"/>
  </cols>
  <sheetData>
    <row r="1" spans="1:6" ht="21" customHeight="1">
      <c r="A1" s="1189" t="s">
        <v>1053</v>
      </c>
      <c r="B1" s="1159"/>
      <c r="C1" s="1159"/>
      <c r="D1" s="1159"/>
      <c r="E1" s="1159"/>
      <c r="F1" s="1159"/>
    </row>
    <row r="2" spans="1:6" s="1160" customFormat="1" ht="57.75" customHeight="1">
      <c r="A2" s="1408" t="s">
        <v>1045</v>
      </c>
      <c r="B2" s="1408"/>
      <c r="C2" s="1408"/>
      <c r="D2" s="1408"/>
      <c r="E2" s="1408"/>
      <c r="F2" s="1408"/>
    </row>
    <row r="3" spans="1:6" s="1162" customFormat="1" ht="24" customHeight="1">
      <c r="A3" s="1161">
        <v>44316</v>
      </c>
      <c r="B3" s="1161"/>
      <c r="C3" s="1161"/>
      <c r="D3" s="1161"/>
      <c r="E3" s="1161"/>
      <c r="F3" s="1161"/>
    </row>
    <row r="4" spans="1:6" s="1162" customFormat="1" ht="17.1" customHeight="1">
      <c r="A4" s="1409" t="s">
        <v>70</v>
      </c>
      <c r="B4" s="1409"/>
      <c r="C4" s="1409"/>
      <c r="D4" s="1409"/>
      <c r="E4" s="1409"/>
      <c r="F4" s="1409"/>
    </row>
    <row r="5" spans="1:6" s="1164" customFormat="1" ht="6" customHeight="1" thickBot="1">
      <c r="A5" s="1410"/>
      <c r="B5" s="1410"/>
      <c r="C5" s="1410"/>
      <c r="D5" s="1410"/>
      <c r="E5" s="1410"/>
      <c r="F5" s="1163"/>
    </row>
    <row r="6" spans="1:6" s="1168" customFormat="1" ht="55.5" customHeight="1">
      <c r="A6" s="1165" t="s">
        <v>1</v>
      </c>
      <c r="B6" s="1166" t="s">
        <v>1046</v>
      </c>
      <c r="C6" s="1166" t="s">
        <v>1047</v>
      </c>
      <c r="D6" s="1166" t="s">
        <v>1048</v>
      </c>
      <c r="E6" s="1166" t="s">
        <v>1049</v>
      </c>
      <c r="F6" s="1167" t="s">
        <v>1050</v>
      </c>
    </row>
    <row r="7" spans="1:8" s="1172" customFormat="1" ht="20.1" customHeight="1">
      <c r="A7" s="873" t="s">
        <v>28</v>
      </c>
      <c r="B7" s="1169" t="s">
        <v>39</v>
      </c>
      <c r="C7" s="1169">
        <v>41826.15554018217</v>
      </c>
      <c r="D7" s="1169" t="s">
        <v>39</v>
      </c>
      <c r="E7" s="1169" t="s">
        <v>39</v>
      </c>
      <c r="F7" s="1170">
        <v>41826.15554018217</v>
      </c>
      <c r="G7" s="1171"/>
      <c r="H7" s="873"/>
    </row>
    <row r="8" spans="1:8" s="1172" customFormat="1" ht="20.1" customHeight="1">
      <c r="A8" s="873" t="s">
        <v>29</v>
      </c>
      <c r="B8" s="1169" t="s">
        <v>39</v>
      </c>
      <c r="C8" s="1169">
        <v>13675.760173032166</v>
      </c>
      <c r="D8" s="1169" t="s">
        <v>39</v>
      </c>
      <c r="E8" s="1169">
        <v>19857.079108116955</v>
      </c>
      <c r="F8" s="1170">
        <v>33532.83928114912</v>
      </c>
      <c r="G8" s="1173"/>
      <c r="H8" s="873"/>
    </row>
    <row r="9" spans="1:8" s="1172" customFormat="1" ht="20.1" customHeight="1">
      <c r="A9" s="873" t="s">
        <v>30</v>
      </c>
      <c r="B9" s="1169" t="s">
        <v>39</v>
      </c>
      <c r="C9" s="1169">
        <v>11093.267433971083</v>
      </c>
      <c r="D9" s="1169" t="s">
        <v>39</v>
      </c>
      <c r="E9" s="1169">
        <v>11069.235301007226</v>
      </c>
      <c r="F9" s="1170">
        <v>22162.50273497831</v>
      </c>
      <c r="G9" s="1173"/>
      <c r="H9" s="873"/>
    </row>
    <row r="10" spans="1:8" s="1172" customFormat="1" ht="20.1" customHeight="1">
      <c r="A10" s="873" t="s">
        <v>31</v>
      </c>
      <c r="B10" s="1169" t="s">
        <v>39</v>
      </c>
      <c r="C10" s="1169">
        <v>7748.081133442181</v>
      </c>
      <c r="D10" s="1169" t="s">
        <v>39</v>
      </c>
      <c r="E10" s="1169">
        <v>11067.09778626445</v>
      </c>
      <c r="F10" s="1170">
        <v>18815.178919706632</v>
      </c>
      <c r="G10" s="1173"/>
      <c r="H10" s="873"/>
    </row>
    <row r="11" spans="1:8" s="1172" customFormat="1" ht="20.1" customHeight="1">
      <c r="A11" s="873" t="s">
        <v>32</v>
      </c>
      <c r="B11" s="1169">
        <v>5369.1264238</v>
      </c>
      <c r="C11" s="1169" t="s">
        <v>39</v>
      </c>
      <c r="D11" s="1169" t="s">
        <v>39</v>
      </c>
      <c r="E11" s="1169" t="s">
        <v>39</v>
      </c>
      <c r="F11" s="1170">
        <v>5369.1264238</v>
      </c>
      <c r="G11" s="1173"/>
      <c r="H11" s="873"/>
    </row>
    <row r="12" spans="1:8" s="1172" customFormat="1" ht="20.1" customHeight="1">
      <c r="A12" s="683" t="s">
        <v>33</v>
      </c>
      <c r="B12" s="1169">
        <v>30349.9820408</v>
      </c>
      <c r="C12" s="1169" t="s">
        <v>39</v>
      </c>
      <c r="D12" s="1169" t="s">
        <v>39</v>
      </c>
      <c r="E12" s="1169" t="s">
        <v>39</v>
      </c>
      <c r="F12" s="1170">
        <v>30349.9820408</v>
      </c>
      <c r="G12" s="1173"/>
      <c r="H12" s="873"/>
    </row>
    <row r="13" spans="1:8" s="1172" customFormat="1" ht="20.1" customHeight="1">
      <c r="A13" s="873" t="s">
        <v>34</v>
      </c>
      <c r="B13" s="1169">
        <v>45.35389</v>
      </c>
      <c r="C13" s="1169" t="s">
        <v>39</v>
      </c>
      <c r="D13" s="1169" t="s">
        <v>39</v>
      </c>
      <c r="E13" s="1169" t="s">
        <v>39</v>
      </c>
      <c r="F13" s="1170">
        <v>45.35389</v>
      </c>
      <c r="G13" s="1173"/>
      <c r="H13" s="873"/>
    </row>
    <row r="14" spans="1:8" s="1172" customFormat="1" ht="20.1" customHeight="1">
      <c r="A14" s="873" t="s">
        <v>35</v>
      </c>
      <c r="B14" s="1169">
        <v>18826.24099</v>
      </c>
      <c r="C14" s="1169" t="s">
        <v>39</v>
      </c>
      <c r="D14" s="1169" t="s">
        <v>39</v>
      </c>
      <c r="E14" s="1169" t="s">
        <v>39</v>
      </c>
      <c r="F14" s="1170">
        <v>18826.24099</v>
      </c>
      <c r="G14" s="1173"/>
      <c r="H14" s="873"/>
    </row>
    <row r="15" spans="1:8" s="1172" customFormat="1" ht="20.1" customHeight="1">
      <c r="A15" s="873" t="s">
        <v>36</v>
      </c>
      <c r="B15" s="1169">
        <v>10482.9941822</v>
      </c>
      <c r="C15" s="1169" t="s">
        <v>39</v>
      </c>
      <c r="D15" s="1169" t="s">
        <v>39</v>
      </c>
      <c r="E15" s="1169" t="s">
        <v>39</v>
      </c>
      <c r="F15" s="1170">
        <v>10482.9941822</v>
      </c>
      <c r="G15" s="1173"/>
      <c r="H15" s="873"/>
    </row>
    <row r="16" spans="1:8" s="1172" customFormat="1" ht="20.1" customHeight="1">
      <c r="A16" s="873" t="s">
        <v>37</v>
      </c>
      <c r="B16" s="1169">
        <v>18790.952289999997</v>
      </c>
      <c r="C16" s="1169" t="s">
        <v>39</v>
      </c>
      <c r="D16" s="1169" t="s">
        <v>39</v>
      </c>
      <c r="E16" s="1169" t="s">
        <v>39</v>
      </c>
      <c r="F16" s="1170">
        <v>18790.952289999997</v>
      </c>
      <c r="G16" s="1173"/>
      <c r="H16" s="873"/>
    </row>
    <row r="17" spans="1:8" s="1177" customFormat="1" ht="21.95" customHeight="1">
      <c r="A17" s="1174" t="s">
        <v>38</v>
      </c>
      <c r="B17" s="1175">
        <v>83864.6498168</v>
      </c>
      <c r="C17" s="1175">
        <v>74343.2642806276</v>
      </c>
      <c r="D17" s="1175" t="s">
        <v>39</v>
      </c>
      <c r="E17" s="1175">
        <v>41993.412195388635</v>
      </c>
      <c r="F17" s="1175">
        <v>200201.3262928162</v>
      </c>
      <c r="G17" s="1173"/>
      <c r="H17" s="1176"/>
    </row>
    <row r="18" spans="1:6" s="1180" customFormat="1" ht="7.5" customHeight="1" thickBot="1">
      <c r="A18" s="1178"/>
      <c r="B18" s="1179"/>
      <c r="C18" s="1179"/>
      <c r="D18" s="1179"/>
      <c r="E18" s="1179"/>
      <c r="F18" s="1179"/>
    </row>
    <row r="19" spans="1:6" s="1181" customFormat="1" ht="27.75" customHeight="1">
      <c r="A19" s="1411" t="s">
        <v>1051</v>
      </c>
      <c r="B19" s="1411"/>
      <c r="C19" s="1411"/>
      <c r="D19" s="1411"/>
      <c r="E19" s="1411"/>
      <c r="F19" s="1411"/>
    </row>
    <row r="20" spans="1:6" s="1181" customFormat="1" ht="16.5" customHeight="1">
      <c r="A20" s="432"/>
      <c r="B20" s="1182"/>
      <c r="C20" s="1182"/>
      <c r="D20" s="1182"/>
      <c r="E20" s="1182"/>
      <c r="F20" s="1183"/>
    </row>
    <row r="21" spans="3:6" s="1180" customFormat="1" ht="15">
      <c r="C21" s="1184"/>
      <c r="F21" s="1185"/>
    </row>
    <row r="22" s="1180" customFormat="1" ht="15">
      <c r="F22" s="1185"/>
    </row>
    <row r="23" s="1180" customFormat="1" ht="15">
      <c r="F23" s="1185"/>
    </row>
    <row r="24" s="1180" customFormat="1" ht="15">
      <c r="F24" s="1185"/>
    </row>
    <row r="25" s="1180" customFormat="1" ht="15">
      <c r="F25" s="1185"/>
    </row>
    <row r="26" s="1180" customFormat="1" ht="15">
      <c r="F26" s="1185"/>
    </row>
    <row r="27" s="1180" customFormat="1" ht="15">
      <c r="F27" s="1185"/>
    </row>
    <row r="28" s="1180" customFormat="1" ht="15">
      <c r="F28" s="1185"/>
    </row>
    <row r="29" s="1180" customFormat="1" ht="15">
      <c r="F29" s="1185"/>
    </row>
    <row r="30" s="1180" customFormat="1" ht="15">
      <c r="F30" s="1185"/>
    </row>
    <row r="31" s="1180" customFormat="1" ht="15">
      <c r="F31" s="1185"/>
    </row>
    <row r="32" s="1180" customFormat="1" ht="15">
      <c r="F32" s="1185"/>
    </row>
    <row r="33" s="1180" customFormat="1" ht="15">
      <c r="F33" s="1185"/>
    </row>
    <row r="34" s="1180" customFormat="1" ht="15">
      <c r="F34" s="1185"/>
    </row>
    <row r="35" s="1180" customFormat="1" ht="15">
      <c r="F35" s="1185"/>
    </row>
    <row r="36" s="1180" customFormat="1" ht="15">
      <c r="F36" s="1185"/>
    </row>
    <row r="37" s="1180" customFormat="1" ht="15">
      <c r="F37" s="1185"/>
    </row>
    <row r="38" s="1180" customFormat="1" ht="15">
      <c r="F38" s="1185"/>
    </row>
    <row r="39" s="1180" customFormat="1" ht="15">
      <c r="F39" s="1185"/>
    </row>
    <row r="40" s="1180" customFormat="1" ht="15">
      <c r="F40" s="1185"/>
    </row>
    <row r="41" s="1180" customFormat="1" ht="15">
      <c r="F41" s="1185"/>
    </row>
    <row r="42" s="1180" customFormat="1" ht="15">
      <c r="F42" s="1185"/>
    </row>
    <row r="43" s="1180" customFormat="1" ht="15">
      <c r="F43" s="1185"/>
    </row>
    <row r="44" s="1180" customFormat="1" ht="15">
      <c r="F44" s="1185"/>
    </row>
    <row r="45" s="1180" customFormat="1" ht="15">
      <c r="F45" s="1185"/>
    </row>
    <row r="46" s="1180" customFormat="1" ht="15">
      <c r="F46" s="1185"/>
    </row>
    <row r="47" s="1180" customFormat="1" ht="15">
      <c r="F47" s="1185"/>
    </row>
    <row r="48" s="1180" customFormat="1" ht="15">
      <c r="F48" s="1185"/>
    </row>
    <row r="49" s="1180" customFormat="1" ht="15">
      <c r="F49" s="1185"/>
    </row>
    <row r="50" s="1180" customFormat="1" ht="15">
      <c r="F50" s="1185"/>
    </row>
    <row r="51" s="1180" customFormat="1" ht="15">
      <c r="F51" s="1185"/>
    </row>
    <row r="52" s="1180" customFormat="1" ht="15">
      <c r="F52" s="1185"/>
    </row>
    <row r="53" s="1180" customFormat="1" ht="15">
      <c r="F53" s="1185"/>
    </row>
    <row r="54" s="1180" customFormat="1" ht="15">
      <c r="F54" s="1185"/>
    </row>
    <row r="55" s="1180" customFormat="1" ht="15">
      <c r="F55" s="1185"/>
    </row>
    <row r="56" s="1180" customFormat="1" ht="15">
      <c r="F56" s="1185"/>
    </row>
    <row r="57" s="1180" customFormat="1" ht="15">
      <c r="F57" s="1185"/>
    </row>
    <row r="58" s="1180" customFormat="1" ht="15">
      <c r="F58" s="1185"/>
    </row>
    <row r="59" s="1180" customFormat="1" ht="15">
      <c r="F59" s="1185"/>
    </row>
    <row r="60" s="1180" customFormat="1" ht="15">
      <c r="F60" s="1185"/>
    </row>
    <row r="61" s="1180" customFormat="1" ht="15">
      <c r="F61" s="1185"/>
    </row>
    <row r="62" s="1180" customFormat="1" ht="15">
      <c r="F62" s="1185"/>
    </row>
    <row r="63" s="1180" customFormat="1" ht="15">
      <c r="F63" s="1185"/>
    </row>
    <row r="64" s="1180" customFormat="1" ht="15">
      <c r="F64" s="1185"/>
    </row>
    <row r="65" s="1180" customFormat="1" ht="15">
      <c r="F65" s="1185"/>
    </row>
    <row r="66" s="1180" customFormat="1" ht="15">
      <c r="F66" s="1185"/>
    </row>
    <row r="67" s="1180" customFormat="1" ht="15">
      <c r="F67" s="1185"/>
    </row>
    <row r="68" s="1180" customFormat="1" ht="15">
      <c r="F68" s="1185"/>
    </row>
    <row r="69" s="1180" customFormat="1" ht="15">
      <c r="F69" s="1185"/>
    </row>
    <row r="70" s="1180" customFormat="1" ht="15">
      <c r="F70" s="1185"/>
    </row>
    <row r="71" s="1180" customFormat="1" ht="15">
      <c r="F71" s="1185"/>
    </row>
    <row r="72" s="1180" customFormat="1" ht="15">
      <c r="F72" s="1185"/>
    </row>
    <row r="73" s="1180" customFormat="1" ht="15">
      <c r="F73" s="1185"/>
    </row>
    <row r="74" s="1180" customFormat="1" ht="15">
      <c r="F74" s="1185"/>
    </row>
    <row r="75" s="1180" customFormat="1" ht="15">
      <c r="F75" s="1185"/>
    </row>
    <row r="76" s="1180" customFormat="1" ht="15">
      <c r="F76" s="1185"/>
    </row>
    <row r="77" s="1180" customFormat="1" ht="15">
      <c r="F77" s="1185"/>
    </row>
    <row r="78" s="1180" customFormat="1" ht="15">
      <c r="F78" s="1185"/>
    </row>
    <row r="79" s="1180" customFormat="1" ht="15">
      <c r="F79" s="1185"/>
    </row>
    <row r="80" s="1180" customFormat="1" ht="15">
      <c r="F80" s="1185"/>
    </row>
    <row r="81" s="1180" customFormat="1" ht="15">
      <c r="F81" s="1185"/>
    </row>
    <row r="82" s="1180" customFormat="1" ht="15">
      <c r="F82" s="1185"/>
    </row>
    <row r="83" s="1180" customFormat="1" ht="15">
      <c r="F83" s="1185"/>
    </row>
    <row r="84" s="1180" customFormat="1" ht="15">
      <c r="F84" s="1185"/>
    </row>
    <row r="85" s="1180" customFormat="1" ht="15">
      <c r="F85" s="1185"/>
    </row>
    <row r="86" s="1180" customFormat="1" ht="15">
      <c r="F86" s="1185"/>
    </row>
    <row r="87" s="1180" customFormat="1" ht="15">
      <c r="F87" s="1185"/>
    </row>
    <row r="88" s="1180" customFormat="1" ht="15">
      <c r="F88" s="1185"/>
    </row>
    <row r="89" s="1180" customFormat="1" ht="15">
      <c r="F89" s="1185"/>
    </row>
    <row r="90" s="1180" customFormat="1" ht="15">
      <c r="F90" s="1185"/>
    </row>
    <row r="91" s="1180" customFormat="1" ht="15">
      <c r="F91" s="1185"/>
    </row>
    <row r="92" s="1180" customFormat="1" ht="15">
      <c r="F92" s="1185"/>
    </row>
    <row r="93" s="1180" customFormat="1" ht="15">
      <c r="F93" s="1185"/>
    </row>
    <row r="94" s="1180" customFormat="1" ht="15">
      <c r="F94" s="1185"/>
    </row>
    <row r="95" s="1180" customFormat="1" ht="15">
      <c r="F95" s="1185"/>
    </row>
    <row r="96" s="1180" customFormat="1" ht="15">
      <c r="F96" s="1185"/>
    </row>
    <row r="97" s="1180" customFormat="1" ht="15">
      <c r="F97" s="1185"/>
    </row>
    <row r="98" s="1180" customFormat="1" ht="15">
      <c r="F98" s="1185"/>
    </row>
    <row r="99" s="1180" customFormat="1" ht="15">
      <c r="F99" s="1185"/>
    </row>
    <row r="100" s="1180" customFormat="1" ht="15">
      <c r="F100" s="1185"/>
    </row>
    <row r="101" s="1180" customFormat="1" ht="15">
      <c r="F101" s="1185"/>
    </row>
    <row r="102" s="1180" customFormat="1" ht="15">
      <c r="F102" s="1185"/>
    </row>
    <row r="103" s="1180" customFormat="1" ht="15">
      <c r="F103" s="1185"/>
    </row>
    <row r="104" s="1180" customFormat="1" ht="15">
      <c r="F104" s="1185"/>
    </row>
    <row r="105" s="1180" customFormat="1" ht="15">
      <c r="F105" s="1185"/>
    </row>
    <row r="106" s="1180" customFormat="1" ht="15">
      <c r="F106" s="1185"/>
    </row>
    <row r="107" s="1180" customFormat="1" ht="15">
      <c r="F107" s="1185"/>
    </row>
    <row r="108" s="1180" customFormat="1" ht="15">
      <c r="F108" s="1185"/>
    </row>
    <row r="109" s="1180" customFormat="1" ht="15">
      <c r="F109" s="1185"/>
    </row>
    <row r="110" s="1180" customFormat="1" ht="15">
      <c r="F110" s="1185"/>
    </row>
    <row r="111" s="1180" customFormat="1" ht="15">
      <c r="F111" s="1185"/>
    </row>
    <row r="112" s="1180" customFormat="1" ht="15">
      <c r="F112" s="1185"/>
    </row>
    <row r="113" s="1180" customFormat="1" ht="15">
      <c r="F113" s="1185"/>
    </row>
    <row r="114" s="1180" customFormat="1" ht="15">
      <c r="F114" s="1185"/>
    </row>
    <row r="115" s="1180" customFormat="1" ht="15">
      <c r="F115" s="1185"/>
    </row>
    <row r="116" s="1180" customFormat="1" ht="15">
      <c r="F116" s="1185"/>
    </row>
    <row r="117" s="1180" customFormat="1" ht="15">
      <c r="F117" s="1185"/>
    </row>
    <row r="118" s="1180" customFormat="1" ht="15">
      <c r="F118" s="1185"/>
    </row>
    <row r="119" s="1180" customFormat="1" ht="15">
      <c r="F119" s="1185"/>
    </row>
    <row r="120" s="1180" customFormat="1" ht="15">
      <c r="F120" s="1185"/>
    </row>
    <row r="121" s="1180" customFormat="1" ht="15">
      <c r="F121" s="1185"/>
    </row>
    <row r="122" s="1180" customFormat="1" ht="15">
      <c r="F122" s="1185"/>
    </row>
    <row r="123" s="1180" customFormat="1" ht="15">
      <c r="F123" s="1185"/>
    </row>
    <row r="124" s="1180" customFormat="1" ht="15">
      <c r="F124" s="1185"/>
    </row>
    <row r="125" s="1180" customFormat="1" ht="15">
      <c r="F125" s="1185"/>
    </row>
    <row r="126" s="1180" customFormat="1" ht="15">
      <c r="F126" s="1185"/>
    </row>
    <row r="127" s="1180" customFormat="1" ht="15">
      <c r="F127" s="1185"/>
    </row>
    <row r="128" s="1180" customFormat="1" ht="15">
      <c r="F128" s="1185"/>
    </row>
    <row r="129" s="1180" customFormat="1" ht="15">
      <c r="F129" s="1185"/>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8" width="15.28125" style="5" customWidth="1"/>
    <col min="9" max="9" width="15.421875" style="5" customWidth="1"/>
    <col min="10" max="17" width="10.8515625" style="5" customWidth="1"/>
    <col min="18" max="18" width="12.8515625" style="5" customWidth="1"/>
    <col min="19" max="16384" width="10.8515625" style="5" customWidth="1"/>
  </cols>
  <sheetData>
    <row r="1" spans="1:9" s="2" customFormat="1" ht="19.5" customHeight="1">
      <c r="A1" s="1189" t="s">
        <v>1053</v>
      </c>
      <c r="B1" s="64"/>
      <c r="C1" s="64"/>
      <c r="D1" s="64"/>
      <c r="E1" s="64"/>
      <c r="F1" s="64"/>
      <c r="G1" s="64"/>
      <c r="H1" s="64"/>
      <c r="I1" s="64"/>
    </row>
    <row r="2" spans="1:9" s="504" customFormat="1" ht="34.5" customHeight="1">
      <c r="A2" s="1323" t="s">
        <v>578</v>
      </c>
      <c r="B2" s="1323"/>
      <c r="C2" s="1323"/>
      <c r="D2" s="1323"/>
      <c r="E2" s="1323"/>
      <c r="F2" s="1323"/>
      <c r="G2" s="1323"/>
      <c r="H2" s="1323"/>
      <c r="I2" s="1323"/>
    </row>
    <row r="3" spans="1:9" s="505" customFormat="1" ht="24.75" customHeight="1">
      <c r="A3" s="1324">
        <v>44316</v>
      </c>
      <c r="B3" s="1324"/>
      <c r="C3" s="1324"/>
      <c r="D3" s="1324"/>
      <c r="E3" s="1324"/>
      <c r="F3" s="1324"/>
      <c r="G3" s="1324"/>
      <c r="H3" s="1324"/>
      <c r="I3" s="1324"/>
    </row>
    <row r="4" spans="1:9" s="506" customFormat="1" ht="23.25" customHeight="1">
      <c r="A4" s="1325" t="s">
        <v>65</v>
      </c>
      <c r="B4" s="1325"/>
      <c r="C4" s="1325"/>
      <c r="D4" s="1325"/>
      <c r="E4" s="1325"/>
      <c r="F4" s="1325"/>
      <c r="G4" s="1325"/>
      <c r="H4" s="1325"/>
      <c r="I4" s="1325"/>
    </row>
    <row r="5" s="508" customFormat="1" ht="13.5" thickBot="1">
      <c r="A5" s="507"/>
    </row>
    <row r="6" spans="1:9" s="508" customFormat="1" ht="23.25" customHeight="1">
      <c r="A6" s="1345" t="s">
        <v>1</v>
      </c>
      <c r="B6" s="1347" t="s">
        <v>464</v>
      </c>
      <c r="C6" s="1347" t="s">
        <v>579</v>
      </c>
      <c r="D6" s="1347" t="s">
        <v>580</v>
      </c>
      <c r="E6" s="1347" t="s">
        <v>581</v>
      </c>
      <c r="F6" s="1347" t="s">
        <v>582</v>
      </c>
      <c r="G6" s="1347" t="s">
        <v>583</v>
      </c>
      <c r="H6" s="1347" t="s">
        <v>584</v>
      </c>
      <c r="I6" s="1412" t="s">
        <v>585</v>
      </c>
    </row>
    <row r="7" spans="1:9" s="508" customFormat="1" ht="54" customHeight="1">
      <c r="A7" s="1414"/>
      <c r="B7" s="1348"/>
      <c r="C7" s="1348"/>
      <c r="D7" s="1348"/>
      <c r="E7" s="1348"/>
      <c r="F7" s="1348"/>
      <c r="G7" s="1348"/>
      <c r="H7" s="1348"/>
      <c r="I7" s="1413"/>
    </row>
    <row r="8" spans="1:9" s="508" customFormat="1" ht="9" customHeight="1">
      <c r="A8" s="509"/>
      <c r="B8" s="510"/>
      <c r="C8" s="511"/>
      <c r="D8" s="511"/>
      <c r="E8" s="511"/>
      <c r="F8" s="511"/>
      <c r="G8" s="511"/>
      <c r="H8" s="512"/>
      <c r="I8" s="513"/>
    </row>
    <row r="9" spans="1:169" s="14" customFormat="1" ht="23.1" customHeight="1">
      <c r="A9" s="78" t="s">
        <v>28</v>
      </c>
      <c r="B9" s="514">
        <v>15.973509054172421</v>
      </c>
      <c r="C9" s="514">
        <v>9.388525265700222</v>
      </c>
      <c r="D9" s="514">
        <v>61.17422496616655</v>
      </c>
      <c r="E9" s="514">
        <v>2.7199603343749557</v>
      </c>
      <c r="F9" s="514">
        <v>0.009486237957332834</v>
      </c>
      <c r="G9" s="514">
        <v>0.7760717949360264</v>
      </c>
      <c r="H9" s="514">
        <v>9.958222346692505</v>
      </c>
      <c r="I9" s="515">
        <v>3049290.68089</v>
      </c>
      <c r="J9" s="516"/>
      <c r="K9" s="516"/>
      <c r="L9" s="516"/>
      <c r="M9" s="516"/>
      <c r="N9" s="516"/>
      <c r="O9" s="516"/>
      <c r="P9" s="516"/>
      <c r="Q9" s="516"/>
      <c r="R9" s="516"/>
      <c r="S9" s="517"/>
      <c r="T9" s="517"/>
      <c r="U9" s="517"/>
      <c r="V9" s="517"/>
      <c r="W9" s="517"/>
      <c r="X9" s="517"/>
      <c r="Y9" s="517"/>
      <c r="Z9" s="517"/>
      <c r="AA9" s="517"/>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6"/>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16"/>
      <c r="DU9" s="516"/>
      <c r="DV9" s="516"/>
      <c r="DW9" s="516"/>
      <c r="DX9" s="516"/>
      <c r="DY9" s="516"/>
      <c r="DZ9" s="516"/>
      <c r="EA9" s="516"/>
      <c r="EB9" s="516"/>
      <c r="EC9" s="516"/>
      <c r="ED9" s="516"/>
      <c r="EE9" s="516"/>
      <c r="EF9" s="516"/>
      <c r="EG9" s="516"/>
      <c r="EH9" s="516"/>
      <c r="EI9" s="516"/>
      <c r="EJ9" s="516"/>
      <c r="EK9" s="516"/>
      <c r="EL9" s="516"/>
      <c r="EM9" s="516"/>
      <c r="EN9" s="516"/>
      <c r="EO9" s="516"/>
      <c r="EP9" s="516"/>
      <c r="EQ9" s="516"/>
      <c r="ER9" s="516"/>
      <c r="ES9" s="516"/>
      <c r="ET9" s="516"/>
      <c r="EU9" s="516"/>
      <c r="EV9" s="516"/>
      <c r="EW9" s="516"/>
      <c r="EX9" s="516"/>
      <c r="EY9" s="516"/>
      <c r="EZ9" s="516"/>
      <c r="FA9" s="516"/>
      <c r="FB9" s="516"/>
      <c r="FC9" s="516"/>
      <c r="FD9" s="516"/>
      <c r="FE9" s="516"/>
      <c r="FF9" s="516"/>
      <c r="FG9" s="516"/>
      <c r="FH9" s="516"/>
      <c r="FI9" s="516"/>
      <c r="FJ9" s="516"/>
      <c r="FK9" s="516"/>
      <c r="FL9" s="516"/>
      <c r="FM9" s="516"/>
    </row>
    <row r="10" spans="1:169" s="14" customFormat="1" ht="23.1" customHeight="1">
      <c r="A10" s="21" t="s">
        <v>29</v>
      </c>
      <c r="B10" s="514">
        <v>18.782305876202646</v>
      </c>
      <c r="C10" s="514">
        <v>6.096695713042203</v>
      </c>
      <c r="D10" s="514">
        <v>67.33253813771151</v>
      </c>
      <c r="E10" s="514">
        <v>2.9029462528942998</v>
      </c>
      <c r="F10" s="514" t="s">
        <v>39</v>
      </c>
      <c r="G10" s="514">
        <v>1.8756793094303985</v>
      </c>
      <c r="H10" s="514">
        <v>3.0098347107189385</v>
      </c>
      <c r="I10" s="515">
        <v>3501638.1339700003</v>
      </c>
      <c r="J10" s="516"/>
      <c r="K10" s="516"/>
      <c r="L10" s="516"/>
      <c r="M10" s="516"/>
      <c r="N10" s="516"/>
      <c r="O10" s="516"/>
      <c r="P10" s="516"/>
      <c r="Q10" s="516"/>
      <c r="R10" s="516"/>
      <c r="S10" s="517"/>
      <c r="T10" s="517"/>
      <c r="U10" s="517"/>
      <c r="V10" s="517"/>
      <c r="W10" s="517"/>
      <c r="X10" s="517"/>
      <c r="Y10" s="517"/>
      <c r="Z10" s="517"/>
      <c r="AA10" s="517"/>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c r="DX10" s="516"/>
      <c r="DY10" s="516"/>
      <c r="DZ10" s="516"/>
      <c r="EA10" s="516"/>
      <c r="EB10" s="516"/>
      <c r="EC10" s="516"/>
      <c r="ED10" s="516"/>
      <c r="EE10" s="516"/>
      <c r="EF10" s="516"/>
      <c r="EG10" s="516"/>
      <c r="EH10" s="516"/>
      <c r="EI10" s="516"/>
      <c r="EJ10" s="516"/>
      <c r="EK10" s="516"/>
      <c r="EL10" s="516"/>
      <c r="EM10" s="516"/>
      <c r="EN10" s="516"/>
      <c r="EO10" s="516"/>
      <c r="EP10" s="516"/>
      <c r="EQ10" s="516"/>
      <c r="ER10" s="516"/>
      <c r="ES10" s="516"/>
      <c r="ET10" s="516"/>
      <c r="EU10" s="516"/>
      <c r="EV10" s="516"/>
      <c r="EW10" s="516"/>
      <c r="EX10" s="516"/>
      <c r="EY10" s="516"/>
      <c r="EZ10" s="516"/>
      <c r="FA10" s="516"/>
      <c r="FB10" s="516"/>
      <c r="FC10" s="516"/>
      <c r="FD10" s="516"/>
      <c r="FE10" s="516"/>
      <c r="FF10" s="516"/>
      <c r="FG10" s="516"/>
      <c r="FH10" s="516"/>
      <c r="FI10" s="516"/>
      <c r="FJ10" s="516"/>
      <c r="FK10" s="516"/>
      <c r="FL10" s="516"/>
      <c r="FM10" s="516"/>
    </row>
    <row r="11" spans="1:169" s="14" customFormat="1" ht="23.1" customHeight="1">
      <c r="A11" s="21" t="s">
        <v>30</v>
      </c>
      <c r="B11" s="514">
        <v>13.773742764233033</v>
      </c>
      <c r="C11" s="514">
        <v>3.264395930012909</v>
      </c>
      <c r="D11" s="514">
        <v>77.26732139485006</v>
      </c>
      <c r="E11" s="514">
        <v>2.453038600071258</v>
      </c>
      <c r="F11" s="514" t="s">
        <v>39</v>
      </c>
      <c r="G11" s="514">
        <v>0.9175556368269061</v>
      </c>
      <c r="H11" s="514">
        <v>2.3239456740058038</v>
      </c>
      <c r="I11" s="515">
        <v>2442813.9450500007</v>
      </c>
      <c r="J11" s="516"/>
      <c r="K11" s="516"/>
      <c r="L11" s="516"/>
      <c r="M11" s="516"/>
      <c r="N11" s="516"/>
      <c r="O11" s="516"/>
      <c r="P11" s="516"/>
      <c r="Q11" s="516"/>
      <c r="R11" s="516"/>
      <c r="S11" s="517"/>
      <c r="T11" s="517"/>
      <c r="U11" s="517"/>
      <c r="V11" s="517"/>
      <c r="W11" s="517"/>
      <c r="X11" s="517"/>
      <c r="Y11" s="517"/>
      <c r="Z11" s="517"/>
      <c r="AA11" s="517"/>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c r="DX11" s="516"/>
      <c r="DY11" s="516"/>
      <c r="DZ11" s="516"/>
      <c r="EA11" s="516"/>
      <c r="EB11" s="516"/>
      <c r="EC11" s="516"/>
      <c r="ED11" s="516"/>
      <c r="EE11" s="516"/>
      <c r="EF11" s="516"/>
      <c r="EG11" s="516"/>
      <c r="EH11" s="516"/>
      <c r="EI11" s="516"/>
      <c r="EJ11" s="516"/>
      <c r="EK11" s="516"/>
      <c r="EL11" s="516"/>
      <c r="EM11" s="516"/>
      <c r="EN11" s="516"/>
      <c r="EO11" s="516"/>
      <c r="EP11" s="516"/>
      <c r="EQ11" s="516"/>
      <c r="ER11" s="516"/>
      <c r="ES11" s="516"/>
      <c r="ET11" s="516"/>
      <c r="EU11" s="516"/>
      <c r="EV11" s="516"/>
      <c r="EW11" s="516"/>
      <c r="EX11" s="516"/>
      <c r="EY11" s="516"/>
      <c r="EZ11" s="516"/>
      <c r="FA11" s="516"/>
      <c r="FB11" s="516"/>
      <c r="FC11" s="516"/>
      <c r="FD11" s="516"/>
      <c r="FE11" s="516"/>
      <c r="FF11" s="516"/>
      <c r="FG11" s="516"/>
      <c r="FH11" s="516"/>
      <c r="FI11" s="516"/>
      <c r="FJ11" s="516"/>
      <c r="FK11" s="516"/>
      <c r="FL11" s="516"/>
      <c r="FM11" s="516"/>
    </row>
    <row r="12" spans="1:169" s="14" customFormat="1" ht="23.1" customHeight="1">
      <c r="A12" s="21" t="s">
        <v>31</v>
      </c>
      <c r="B12" s="514">
        <v>8.058917381288321</v>
      </c>
      <c r="C12" s="514">
        <v>14.623137501618846</v>
      </c>
      <c r="D12" s="514">
        <v>67.35696790054986</v>
      </c>
      <c r="E12" s="514">
        <v>2.9791556089625155</v>
      </c>
      <c r="F12" s="514">
        <v>0.022381826390416422</v>
      </c>
      <c r="G12" s="514">
        <v>0.32597346600943666</v>
      </c>
      <c r="H12" s="514">
        <v>6.633466315180605</v>
      </c>
      <c r="I12" s="515">
        <v>1085691.42554</v>
      </c>
      <c r="J12" s="516"/>
      <c r="K12" s="516"/>
      <c r="L12" s="516"/>
      <c r="M12" s="516"/>
      <c r="N12" s="516"/>
      <c r="O12" s="516"/>
      <c r="P12" s="516"/>
      <c r="Q12" s="516"/>
      <c r="R12" s="516"/>
      <c r="S12" s="517"/>
      <c r="T12" s="517"/>
      <c r="U12" s="517"/>
      <c r="V12" s="517"/>
      <c r="W12" s="517"/>
      <c r="X12" s="517"/>
      <c r="Y12" s="517"/>
      <c r="Z12" s="517"/>
      <c r="AA12" s="517"/>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c r="DB12" s="516"/>
      <c r="DC12" s="516"/>
      <c r="DD12" s="516"/>
      <c r="DE12" s="516"/>
      <c r="DF12" s="516"/>
      <c r="DG12" s="516"/>
      <c r="DH12" s="516"/>
      <c r="DI12" s="516"/>
      <c r="DJ12" s="516"/>
      <c r="DK12" s="516"/>
      <c r="DL12" s="516"/>
      <c r="DM12" s="516"/>
      <c r="DN12" s="516"/>
      <c r="DO12" s="516"/>
      <c r="DP12" s="516"/>
      <c r="DQ12" s="516"/>
      <c r="DR12" s="516"/>
      <c r="DS12" s="516"/>
      <c r="DT12" s="516"/>
      <c r="DU12" s="516"/>
      <c r="DV12" s="516"/>
      <c r="DW12" s="516"/>
      <c r="DX12" s="516"/>
      <c r="DY12" s="516"/>
      <c r="DZ12" s="516"/>
      <c r="EA12" s="516"/>
      <c r="EB12" s="516"/>
      <c r="EC12" s="516"/>
      <c r="ED12" s="516"/>
      <c r="EE12" s="516"/>
      <c r="EF12" s="516"/>
      <c r="EG12" s="516"/>
      <c r="EH12" s="516"/>
      <c r="EI12" s="516"/>
      <c r="EJ12" s="516"/>
      <c r="EK12" s="516"/>
      <c r="EL12" s="516"/>
      <c r="EM12" s="516"/>
      <c r="EN12" s="516"/>
      <c r="EO12" s="516"/>
      <c r="EP12" s="516"/>
      <c r="EQ12" s="516"/>
      <c r="ER12" s="516"/>
      <c r="ES12" s="516"/>
      <c r="ET12" s="516"/>
      <c r="EU12" s="516"/>
      <c r="EV12" s="516"/>
      <c r="EW12" s="516"/>
      <c r="EX12" s="516"/>
      <c r="EY12" s="516"/>
      <c r="EZ12" s="516"/>
      <c r="FA12" s="516"/>
      <c r="FB12" s="516"/>
      <c r="FC12" s="516"/>
      <c r="FD12" s="516"/>
      <c r="FE12" s="516"/>
      <c r="FF12" s="516"/>
      <c r="FG12" s="516"/>
      <c r="FH12" s="516"/>
      <c r="FI12" s="516"/>
      <c r="FJ12" s="516"/>
      <c r="FK12" s="516"/>
      <c r="FL12" s="516"/>
      <c r="FM12" s="516"/>
    </row>
    <row r="13" spans="1:169" s="14" customFormat="1" ht="23.1" customHeight="1">
      <c r="A13" s="21" t="s">
        <v>32</v>
      </c>
      <c r="B13" s="514">
        <v>31.352096629702288</v>
      </c>
      <c r="C13" s="514">
        <v>4.78028506311446</v>
      </c>
      <c r="D13" s="514">
        <v>50.276080851228585</v>
      </c>
      <c r="E13" s="514">
        <v>5.49663550690945</v>
      </c>
      <c r="F13" s="514">
        <v>0.03219570484159615</v>
      </c>
      <c r="G13" s="514">
        <v>2.9728981135337644</v>
      </c>
      <c r="H13" s="514">
        <v>5.089808130669853</v>
      </c>
      <c r="I13" s="515">
        <v>418031.84823</v>
      </c>
      <c r="J13" s="516"/>
      <c r="K13" s="516"/>
      <c r="L13" s="516"/>
      <c r="M13" s="516"/>
      <c r="N13" s="516"/>
      <c r="O13" s="516"/>
      <c r="P13" s="516"/>
      <c r="Q13" s="516"/>
      <c r="R13" s="516"/>
      <c r="S13" s="517"/>
      <c r="T13" s="517"/>
      <c r="U13" s="517"/>
      <c r="V13" s="517"/>
      <c r="W13" s="517"/>
      <c r="X13" s="517"/>
      <c r="Y13" s="517"/>
      <c r="Z13" s="517"/>
      <c r="AA13" s="517"/>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6"/>
      <c r="DD13" s="516"/>
      <c r="DE13" s="516"/>
      <c r="DF13" s="516"/>
      <c r="DG13" s="516"/>
      <c r="DH13" s="516"/>
      <c r="DI13" s="516"/>
      <c r="DJ13" s="516"/>
      <c r="DK13" s="516"/>
      <c r="DL13" s="516"/>
      <c r="DM13" s="516"/>
      <c r="DN13" s="516"/>
      <c r="DO13" s="516"/>
      <c r="DP13" s="516"/>
      <c r="DQ13" s="516"/>
      <c r="DR13" s="516"/>
      <c r="DS13" s="516"/>
      <c r="DT13" s="516"/>
      <c r="DU13" s="516"/>
      <c r="DV13" s="516"/>
      <c r="DW13" s="516"/>
      <c r="DX13" s="516"/>
      <c r="DY13" s="516"/>
      <c r="DZ13" s="516"/>
      <c r="EA13" s="516"/>
      <c r="EB13" s="516"/>
      <c r="EC13" s="516"/>
      <c r="ED13" s="516"/>
      <c r="EE13" s="516"/>
      <c r="EF13" s="516"/>
      <c r="EG13" s="516"/>
      <c r="EH13" s="516"/>
      <c r="EI13" s="516"/>
      <c r="EJ13" s="516"/>
      <c r="EK13" s="516"/>
      <c r="EL13" s="516"/>
      <c r="EM13" s="516"/>
      <c r="EN13" s="516"/>
      <c r="EO13" s="516"/>
      <c r="EP13" s="516"/>
      <c r="EQ13" s="516"/>
      <c r="ER13" s="516"/>
      <c r="ES13" s="516"/>
      <c r="ET13" s="516"/>
      <c r="EU13" s="516"/>
      <c r="EV13" s="516"/>
      <c r="EW13" s="516"/>
      <c r="EX13" s="516"/>
      <c r="EY13" s="516"/>
      <c r="EZ13" s="516"/>
      <c r="FA13" s="516"/>
      <c r="FB13" s="516"/>
      <c r="FC13" s="516"/>
      <c r="FD13" s="516"/>
      <c r="FE13" s="516"/>
      <c r="FF13" s="516"/>
      <c r="FG13" s="516"/>
      <c r="FH13" s="516"/>
      <c r="FI13" s="516"/>
      <c r="FJ13" s="516"/>
      <c r="FK13" s="516"/>
      <c r="FL13" s="516"/>
      <c r="FM13" s="516"/>
    </row>
    <row r="14" spans="1:169" s="14" customFormat="1" ht="23.1" customHeight="1">
      <c r="A14" s="21" t="s">
        <v>33</v>
      </c>
      <c r="B14" s="514">
        <v>16.991343847367286</v>
      </c>
      <c r="C14" s="514" t="s">
        <v>39</v>
      </c>
      <c r="D14" s="514">
        <v>67.7759004102886</v>
      </c>
      <c r="E14" s="514">
        <v>7.282610307103944</v>
      </c>
      <c r="F14" s="514" t="s">
        <v>39</v>
      </c>
      <c r="G14" s="514">
        <v>0.6230321078605452</v>
      </c>
      <c r="H14" s="514">
        <v>7.3271133273796085</v>
      </c>
      <c r="I14" s="515">
        <v>1397700.64177</v>
      </c>
      <c r="J14" s="516"/>
      <c r="K14" s="516"/>
      <c r="L14" s="516"/>
      <c r="M14" s="516"/>
      <c r="N14" s="516"/>
      <c r="O14" s="516"/>
      <c r="P14" s="516"/>
      <c r="Q14" s="516"/>
      <c r="R14" s="516"/>
      <c r="S14" s="517"/>
      <c r="T14" s="517"/>
      <c r="U14" s="517"/>
      <c r="V14" s="517"/>
      <c r="W14" s="517"/>
      <c r="X14" s="517"/>
      <c r="Y14" s="517"/>
      <c r="Z14" s="517"/>
      <c r="AA14" s="517"/>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c r="DB14" s="516"/>
      <c r="DC14" s="516"/>
      <c r="DD14" s="516"/>
      <c r="DE14" s="516"/>
      <c r="DF14" s="516"/>
      <c r="DG14" s="516"/>
      <c r="DH14" s="516"/>
      <c r="DI14" s="516"/>
      <c r="DJ14" s="516"/>
      <c r="DK14" s="516"/>
      <c r="DL14" s="516"/>
      <c r="DM14" s="516"/>
      <c r="DN14" s="516"/>
      <c r="DO14" s="516"/>
      <c r="DP14" s="516"/>
      <c r="DQ14" s="516"/>
      <c r="DR14" s="516"/>
      <c r="DS14" s="516"/>
      <c r="DT14" s="516"/>
      <c r="DU14" s="516"/>
      <c r="DV14" s="516"/>
      <c r="DW14" s="516"/>
      <c r="DX14" s="516"/>
      <c r="DY14" s="516"/>
      <c r="DZ14" s="516"/>
      <c r="EA14" s="516"/>
      <c r="EB14" s="516"/>
      <c r="EC14" s="516"/>
      <c r="ED14" s="516"/>
      <c r="EE14" s="516"/>
      <c r="EF14" s="516"/>
      <c r="EG14" s="516"/>
      <c r="EH14" s="516"/>
      <c r="EI14" s="516"/>
      <c r="EJ14" s="516"/>
      <c r="EK14" s="516"/>
      <c r="EL14" s="516"/>
      <c r="EM14" s="516"/>
      <c r="EN14" s="516"/>
      <c r="EO14" s="516"/>
      <c r="EP14" s="516"/>
      <c r="EQ14" s="516"/>
      <c r="ER14" s="516"/>
      <c r="ES14" s="516"/>
      <c r="ET14" s="516"/>
      <c r="EU14" s="516"/>
      <c r="EV14" s="516"/>
      <c r="EW14" s="516"/>
      <c r="EX14" s="516"/>
      <c r="EY14" s="516"/>
      <c r="EZ14" s="516"/>
      <c r="FA14" s="516"/>
      <c r="FB14" s="516"/>
      <c r="FC14" s="516"/>
      <c r="FD14" s="516"/>
      <c r="FE14" s="516"/>
      <c r="FF14" s="516"/>
      <c r="FG14" s="516"/>
      <c r="FH14" s="516"/>
      <c r="FI14" s="516"/>
      <c r="FJ14" s="516"/>
      <c r="FK14" s="516"/>
      <c r="FL14" s="516"/>
      <c r="FM14" s="516"/>
    </row>
    <row r="15" spans="1:169" s="14" customFormat="1" ht="23.1" customHeight="1">
      <c r="A15" s="21" t="s">
        <v>34</v>
      </c>
      <c r="B15" s="514">
        <v>40.88333187923596</v>
      </c>
      <c r="C15" s="514">
        <v>30.619418082771</v>
      </c>
      <c r="D15" s="514" t="s">
        <v>39</v>
      </c>
      <c r="E15" s="514">
        <v>17.08052568336037</v>
      </c>
      <c r="F15" s="514" t="s">
        <v>39</v>
      </c>
      <c r="G15" s="514" t="s">
        <v>39</v>
      </c>
      <c r="H15" s="514">
        <v>11.416724354632663</v>
      </c>
      <c r="I15" s="515">
        <v>21536.843</v>
      </c>
      <c r="J15" s="516"/>
      <c r="K15" s="516"/>
      <c r="L15" s="516"/>
      <c r="M15" s="516"/>
      <c r="N15" s="516"/>
      <c r="O15" s="516"/>
      <c r="P15" s="516"/>
      <c r="Q15" s="516"/>
      <c r="R15" s="516"/>
      <c r="S15" s="517"/>
      <c r="T15" s="517"/>
      <c r="U15" s="517"/>
      <c r="V15" s="517"/>
      <c r="W15" s="517"/>
      <c r="X15" s="517"/>
      <c r="Y15" s="517"/>
      <c r="Z15" s="517"/>
      <c r="AA15" s="517"/>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c r="DB15" s="516"/>
      <c r="DC15" s="516"/>
      <c r="DD15" s="516"/>
      <c r="DE15" s="516"/>
      <c r="DF15" s="516"/>
      <c r="DG15" s="516"/>
      <c r="DH15" s="516"/>
      <c r="DI15" s="516"/>
      <c r="DJ15" s="516"/>
      <c r="DK15" s="516"/>
      <c r="DL15" s="516"/>
      <c r="DM15" s="516"/>
      <c r="DN15" s="516"/>
      <c r="DO15" s="516"/>
      <c r="DP15" s="516"/>
      <c r="DQ15" s="516"/>
      <c r="DR15" s="516"/>
      <c r="DS15" s="516"/>
      <c r="DT15" s="516"/>
      <c r="DU15" s="516"/>
      <c r="DV15" s="516"/>
      <c r="DW15" s="516"/>
      <c r="DX15" s="516"/>
      <c r="DY15" s="516"/>
      <c r="DZ15" s="516"/>
      <c r="EA15" s="516"/>
      <c r="EB15" s="516"/>
      <c r="EC15" s="516"/>
      <c r="ED15" s="516"/>
      <c r="EE15" s="516"/>
      <c r="EF15" s="516"/>
      <c r="EG15" s="516"/>
      <c r="EH15" s="516"/>
      <c r="EI15" s="516"/>
      <c r="EJ15" s="516"/>
      <c r="EK15" s="516"/>
      <c r="EL15" s="516"/>
      <c r="EM15" s="516"/>
      <c r="EN15" s="516"/>
      <c r="EO15" s="516"/>
      <c r="EP15" s="516"/>
      <c r="EQ15" s="516"/>
      <c r="ER15" s="516"/>
      <c r="ES15" s="516"/>
      <c r="ET15" s="516"/>
      <c r="EU15" s="516"/>
      <c r="EV15" s="516"/>
      <c r="EW15" s="516"/>
      <c r="EX15" s="516"/>
      <c r="EY15" s="516"/>
      <c r="EZ15" s="516"/>
      <c r="FA15" s="516"/>
      <c r="FB15" s="516"/>
      <c r="FC15" s="516"/>
      <c r="FD15" s="516"/>
      <c r="FE15" s="516"/>
      <c r="FF15" s="516"/>
      <c r="FG15" s="516"/>
      <c r="FH15" s="516"/>
      <c r="FI15" s="516"/>
      <c r="FJ15" s="516"/>
      <c r="FK15" s="516"/>
      <c r="FL15" s="516"/>
      <c r="FM15" s="516"/>
    </row>
    <row r="16" spans="1:169" s="14" customFormat="1" ht="23.1" customHeight="1">
      <c r="A16" s="78" t="s">
        <v>35</v>
      </c>
      <c r="B16" s="514">
        <v>1.9997819568143345</v>
      </c>
      <c r="C16" s="514">
        <v>1.074714885647184E-07</v>
      </c>
      <c r="D16" s="514">
        <v>90.8885856480389</v>
      </c>
      <c r="E16" s="514">
        <v>1.6305601112911214</v>
      </c>
      <c r="F16" s="514" t="s">
        <v>39</v>
      </c>
      <c r="G16" s="514">
        <v>0.15165509601226299</v>
      </c>
      <c r="H16" s="514">
        <v>5.329417080371892</v>
      </c>
      <c r="I16" s="515">
        <v>930479.34234</v>
      </c>
      <c r="J16" s="516"/>
      <c r="K16" s="516"/>
      <c r="L16" s="516"/>
      <c r="M16" s="516"/>
      <c r="N16" s="516"/>
      <c r="O16" s="516"/>
      <c r="P16" s="516"/>
      <c r="Q16" s="516"/>
      <c r="R16" s="516"/>
      <c r="S16" s="517"/>
      <c r="T16" s="517"/>
      <c r="U16" s="517"/>
      <c r="V16" s="517"/>
      <c r="W16" s="517"/>
      <c r="X16" s="517"/>
      <c r="Y16" s="517"/>
      <c r="Z16" s="517"/>
      <c r="AA16" s="517"/>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c r="CX16" s="516"/>
      <c r="CY16" s="516"/>
      <c r="CZ16" s="516"/>
      <c r="DA16" s="516"/>
      <c r="DB16" s="516"/>
      <c r="DC16" s="516"/>
      <c r="DD16" s="516"/>
      <c r="DE16" s="516"/>
      <c r="DF16" s="516"/>
      <c r="DG16" s="516"/>
      <c r="DH16" s="516"/>
      <c r="DI16" s="516"/>
      <c r="DJ16" s="516"/>
      <c r="DK16" s="516"/>
      <c r="DL16" s="516"/>
      <c r="DM16" s="516"/>
      <c r="DN16" s="516"/>
      <c r="DO16" s="516"/>
      <c r="DP16" s="516"/>
      <c r="DQ16" s="516"/>
      <c r="DR16" s="516"/>
      <c r="DS16" s="516"/>
      <c r="DT16" s="516"/>
      <c r="DU16" s="516"/>
      <c r="DV16" s="516"/>
      <c r="DW16" s="516"/>
      <c r="DX16" s="516"/>
      <c r="DY16" s="516"/>
      <c r="DZ16" s="516"/>
      <c r="EA16" s="516"/>
      <c r="EB16" s="516"/>
      <c r="EC16" s="516"/>
      <c r="ED16" s="516"/>
      <c r="EE16" s="516"/>
      <c r="EF16" s="516"/>
      <c r="EG16" s="516"/>
      <c r="EH16" s="516"/>
      <c r="EI16" s="516"/>
      <c r="EJ16" s="516"/>
      <c r="EK16" s="516"/>
      <c r="EL16" s="516"/>
      <c r="EM16" s="516"/>
      <c r="EN16" s="516"/>
      <c r="EO16" s="516"/>
      <c r="EP16" s="516"/>
      <c r="EQ16" s="516"/>
      <c r="ER16" s="516"/>
      <c r="ES16" s="516"/>
      <c r="ET16" s="516"/>
      <c r="EU16" s="516"/>
      <c r="EV16" s="516"/>
      <c r="EW16" s="516"/>
      <c r="EX16" s="516"/>
      <c r="EY16" s="516"/>
      <c r="EZ16" s="516"/>
      <c r="FA16" s="516"/>
      <c r="FB16" s="516"/>
      <c r="FC16" s="516"/>
      <c r="FD16" s="516"/>
      <c r="FE16" s="516"/>
      <c r="FF16" s="516"/>
      <c r="FG16" s="516"/>
      <c r="FH16" s="516"/>
      <c r="FI16" s="516"/>
      <c r="FJ16" s="516"/>
      <c r="FK16" s="516"/>
      <c r="FL16" s="516"/>
      <c r="FM16" s="516"/>
    </row>
    <row r="17" spans="1:169" s="14" customFormat="1" ht="23.1" customHeight="1">
      <c r="A17" s="78" t="s">
        <v>36</v>
      </c>
      <c r="B17" s="514">
        <v>14.161466225678968</v>
      </c>
      <c r="C17" s="514">
        <v>1.1673665068717132</v>
      </c>
      <c r="D17" s="514">
        <v>79.16762035332704</v>
      </c>
      <c r="E17" s="514">
        <v>1.5713472241136512</v>
      </c>
      <c r="F17" s="514">
        <v>0.01433927411474462</v>
      </c>
      <c r="G17" s="514">
        <v>2.2482089772795137</v>
      </c>
      <c r="H17" s="514">
        <v>1.6696514386143735</v>
      </c>
      <c r="I17" s="515">
        <v>650305.79131</v>
      </c>
      <c r="J17" s="516"/>
      <c r="K17" s="516"/>
      <c r="L17" s="516"/>
      <c r="M17" s="516"/>
      <c r="N17" s="516"/>
      <c r="O17" s="516"/>
      <c r="P17" s="516"/>
      <c r="Q17" s="516"/>
      <c r="R17" s="516"/>
      <c r="S17" s="517"/>
      <c r="T17" s="517"/>
      <c r="U17" s="517"/>
      <c r="V17" s="517"/>
      <c r="W17" s="517"/>
      <c r="X17" s="517"/>
      <c r="Y17" s="517"/>
      <c r="Z17" s="517"/>
      <c r="AA17" s="517"/>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c r="CG17" s="516"/>
      <c r="CH17" s="516"/>
      <c r="CI17" s="516"/>
      <c r="CJ17" s="516"/>
      <c r="CK17" s="516"/>
      <c r="CL17" s="516"/>
      <c r="CM17" s="516"/>
      <c r="CN17" s="516"/>
      <c r="CO17" s="516"/>
      <c r="CP17" s="516"/>
      <c r="CQ17" s="516"/>
      <c r="CR17" s="516"/>
      <c r="CS17" s="516"/>
      <c r="CT17" s="516"/>
      <c r="CU17" s="516"/>
      <c r="CV17" s="516"/>
      <c r="CW17" s="516"/>
      <c r="CX17" s="516"/>
      <c r="CY17" s="516"/>
      <c r="CZ17" s="516"/>
      <c r="DA17" s="516"/>
      <c r="DB17" s="516"/>
      <c r="DC17" s="516"/>
      <c r="DD17" s="516"/>
      <c r="DE17" s="516"/>
      <c r="DF17" s="516"/>
      <c r="DG17" s="516"/>
      <c r="DH17" s="516"/>
      <c r="DI17" s="516"/>
      <c r="DJ17" s="516"/>
      <c r="DK17" s="516"/>
      <c r="DL17" s="516"/>
      <c r="DM17" s="516"/>
      <c r="DN17" s="516"/>
      <c r="DO17" s="516"/>
      <c r="DP17" s="516"/>
      <c r="DQ17" s="516"/>
      <c r="DR17" s="516"/>
      <c r="DS17" s="516"/>
      <c r="DT17" s="516"/>
      <c r="DU17" s="516"/>
      <c r="DV17" s="516"/>
      <c r="DW17" s="516"/>
      <c r="DX17" s="516"/>
      <c r="DY17" s="516"/>
      <c r="DZ17" s="516"/>
      <c r="EA17" s="516"/>
      <c r="EB17" s="516"/>
      <c r="EC17" s="516"/>
      <c r="ED17" s="516"/>
      <c r="EE17" s="516"/>
      <c r="EF17" s="516"/>
      <c r="EG17" s="516"/>
      <c r="EH17" s="516"/>
      <c r="EI17" s="516"/>
      <c r="EJ17" s="516"/>
      <c r="EK17" s="516"/>
      <c r="EL17" s="516"/>
      <c r="EM17" s="516"/>
      <c r="EN17" s="516"/>
      <c r="EO17" s="516"/>
      <c r="EP17" s="516"/>
      <c r="EQ17" s="516"/>
      <c r="ER17" s="516"/>
      <c r="ES17" s="516"/>
      <c r="ET17" s="516"/>
      <c r="EU17" s="516"/>
      <c r="EV17" s="516"/>
      <c r="EW17" s="516"/>
      <c r="EX17" s="516"/>
      <c r="EY17" s="516"/>
      <c r="EZ17" s="516"/>
      <c r="FA17" s="516"/>
      <c r="FB17" s="516"/>
      <c r="FC17" s="516"/>
      <c r="FD17" s="516"/>
      <c r="FE17" s="516"/>
      <c r="FF17" s="516"/>
      <c r="FG17" s="516"/>
      <c r="FH17" s="516"/>
      <c r="FI17" s="516"/>
      <c r="FJ17" s="516"/>
      <c r="FK17" s="516"/>
      <c r="FL17" s="516"/>
      <c r="FM17" s="516"/>
    </row>
    <row r="18" spans="1:169" s="14" customFormat="1" ht="23.1" customHeight="1">
      <c r="A18" s="78" t="s">
        <v>37</v>
      </c>
      <c r="B18" s="514">
        <v>19.407368793204167</v>
      </c>
      <c r="C18" s="514">
        <v>0.04030659058505447</v>
      </c>
      <c r="D18" s="514">
        <v>65.19049886378383</v>
      </c>
      <c r="E18" s="514">
        <v>3.2790365366500347</v>
      </c>
      <c r="F18" s="514">
        <v>0.0567698038263567</v>
      </c>
      <c r="G18" s="514">
        <v>6.631952649917168</v>
      </c>
      <c r="H18" s="514">
        <v>5.394066762033376</v>
      </c>
      <c r="I18" s="515">
        <v>1155069.16671</v>
      </c>
      <c r="J18" s="516"/>
      <c r="K18" s="516"/>
      <c r="L18" s="516"/>
      <c r="M18" s="516"/>
      <c r="N18" s="516"/>
      <c r="O18" s="516"/>
      <c r="P18" s="516"/>
      <c r="Q18" s="516"/>
      <c r="R18" s="516"/>
      <c r="S18" s="517"/>
      <c r="T18" s="517"/>
      <c r="U18" s="517"/>
      <c r="V18" s="517"/>
      <c r="W18" s="517"/>
      <c r="X18" s="517"/>
      <c r="Y18" s="517"/>
      <c r="Z18" s="517"/>
      <c r="AA18" s="517"/>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c r="CT18" s="516"/>
      <c r="CU18" s="516"/>
      <c r="CV18" s="516"/>
      <c r="CW18" s="516"/>
      <c r="CX18" s="516"/>
      <c r="CY18" s="516"/>
      <c r="CZ18" s="516"/>
      <c r="DA18" s="516"/>
      <c r="DB18" s="516"/>
      <c r="DC18" s="516"/>
      <c r="DD18" s="516"/>
      <c r="DE18" s="516"/>
      <c r="DF18" s="516"/>
      <c r="DG18" s="516"/>
      <c r="DH18" s="516"/>
      <c r="DI18" s="516"/>
      <c r="DJ18" s="516"/>
      <c r="DK18" s="516"/>
      <c r="DL18" s="516"/>
      <c r="DM18" s="516"/>
      <c r="DN18" s="516"/>
      <c r="DO18" s="516"/>
      <c r="DP18" s="516"/>
      <c r="DQ18" s="516"/>
      <c r="DR18" s="516"/>
      <c r="DS18" s="516"/>
      <c r="DT18" s="516"/>
      <c r="DU18" s="516"/>
      <c r="DV18" s="516"/>
      <c r="DW18" s="516"/>
      <c r="DX18" s="516"/>
      <c r="DY18" s="516"/>
      <c r="DZ18" s="516"/>
      <c r="EA18" s="516"/>
      <c r="EB18" s="516"/>
      <c r="EC18" s="516"/>
      <c r="ED18" s="516"/>
      <c r="EE18" s="516"/>
      <c r="EF18" s="516"/>
      <c r="EG18" s="516"/>
      <c r="EH18" s="516"/>
      <c r="EI18" s="516"/>
      <c r="EJ18" s="516"/>
      <c r="EK18" s="516"/>
      <c r="EL18" s="516"/>
      <c r="EM18" s="516"/>
      <c r="EN18" s="516"/>
      <c r="EO18" s="516"/>
      <c r="EP18" s="516"/>
      <c r="EQ18" s="516"/>
      <c r="ER18" s="516"/>
      <c r="ES18" s="516"/>
      <c r="ET18" s="516"/>
      <c r="EU18" s="516"/>
      <c r="EV18" s="516"/>
      <c r="EW18" s="516"/>
      <c r="EX18" s="516"/>
      <c r="EY18" s="516"/>
      <c r="EZ18" s="516"/>
      <c r="FA18" s="516"/>
      <c r="FB18" s="516"/>
      <c r="FC18" s="516"/>
      <c r="FD18" s="516"/>
      <c r="FE18" s="516"/>
      <c r="FF18" s="516"/>
      <c r="FG18" s="516"/>
      <c r="FH18" s="516"/>
      <c r="FI18" s="516"/>
      <c r="FJ18" s="516"/>
      <c r="FK18" s="516"/>
      <c r="FL18" s="516"/>
      <c r="FM18" s="516"/>
    </row>
    <row r="19" spans="1:169" s="14" customFormat="1" ht="36" customHeight="1" thickBot="1">
      <c r="A19" s="84" t="s">
        <v>38</v>
      </c>
      <c r="B19" s="518">
        <v>15.566925558020056</v>
      </c>
      <c r="C19" s="518">
        <v>5.274898202468047</v>
      </c>
      <c r="D19" s="518">
        <v>69.01803996308212</v>
      </c>
      <c r="E19" s="518">
        <v>3.197864105326933</v>
      </c>
      <c r="F19" s="518">
        <v>0.009662671101576896</v>
      </c>
      <c r="G19" s="518">
        <v>1.5633325605850001</v>
      </c>
      <c r="H19" s="518">
        <v>5.369276939416263</v>
      </c>
      <c r="I19" s="519">
        <v>14652557.818810001</v>
      </c>
      <c r="J19" s="516"/>
      <c r="K19" s="516"/>
      <c r="L19" s="516"/>
      <c r="M19" s="516"/>
      <c r="N19" s="516"/>
      <c r="O19" s="516"/>
      <c r="P19" s="516"/>
      <c r="Q19" s="516"/>
      <c r="R19" s="516"/>
      <c r="S19" s="517"/>
      <c r="T19" s="517"/>
      <c r="U19" s="517"/>
      <c r="V19" s="517"/>
      <c r="W19" s="517"/>
      <c r="X19" s="517"/>
      <c r="Y19" s="517"/>
      <c r="Z19" s="517"/>
      <c r="AA19" s="517"/>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6"/>
      <c r="CJ19" s="516"/>
      <c r="CK19" s="516"/>
      <c r="CL19" s="516"/>
      <c r="CM19" s="516"/>
      <c r="CN19" s="516"/>
      <c r="CO19" s="516"/>
      <c r="CP19" s="516"/>
      <c r="CQ19" s="516"/>
      <c r="CR19" s="516"/>
      <c r="CS19" s="516"/>
      <c r="CT19" s="516"/>
      <c r="CU19" s="516"/>
      <c r="CV19" s="516"/>
      <c r="CW19" s="516"/>
      <c r="CX19" s="516"/>
      <c r="CY19" s="516"/>
      <c r="CZ19" s="516"/>
      <c r="DA19" s="516"/>
      <c r="DB19" s="516"/>
      <c r="DC19" s="516"/>
      <c r="DD19" s="516"/>
      <c r="DE19" s="516"/>
      <c r="DF19" s="516"/>
      <c r="DG19" s="516"/>
      <c r="DH19" s="516"/>
      <c r="DI19" s="516"/>
      <c r="DJ19" s="516"/>
      <c r="DK19" s="516"/>
      <c r="DL19" s="516"/>
      <c r="DM19" s="516"/>
      <c r="DN19" s="516"/>
      <c r="DO19" s="516"/>
      <c r="DP19" s="516"/>
      <c r="DQ19" s="516"/>
      <c r="DR19" s="516"/>
      <c r="DS19" s="516"/>
      <c r="DT19" s="516"/>
      <c r="DU19" s="516"/>
      <c r="DV19" s="516"/>
      <c r="DW19" s="516"/>
      <c r="DX19" s="516"/>
      <c r="DY19" s="516"/>
      <c r="DZ19" s="516"/>
      <c r="EA19" s="516"/>
      <c r="EB19" s="516"/>
      <c r="EC19" s="516"/>
      <c r="ED19" s="516"/>
      <c r="EE19" s="516"/>
      <c r="EF19" s="516"/>
      <c r="EG19" s="516"/>
      <c r="EH19" s="516"/>
      <c r="EI19" s="516"/>
      <c r="EJ19" s="516"/>
      <c r="EK19" s="516"/>
      <c r="EL19" s="516"/>
      <c r="EM19" s="516"/>
      <c r="EN19" s="516"/>
      <c r="EO19" s="516"/>
      <c r="EP19" s="516"/>
      <c r="EQ19" s="516"/>
      <c r="ER19" s="516"/>
      <c r="ES19" s="516"/>
      <c r="ET19" s="516"/>
      <c r="EU19" s="516"/>
      <c r="EV19" s="516"/>
      <c r="EW19" s="516"/>
      <c r="EX19" s="516"/>
      <c r="EY19" s="516"/>
      <c r="EZ19" s="516"/>
      <c r="FA19" s="516"/>
      <c r="FB19" s="516"/>
      <c r="FC19" s="516"/>
      <c r="FD19" s="516"/>
      <c r="FE19" s="516"/>
      <c r="FF19" s="516"/>
      <c r="FG19" s="516"/>
      <c r="FH19" s="516"/>
      <c r="FI19" s="516"/>
      <c r="FJ19" s="516"/>
      <c r="FK19" s="516"/>
      <c r="FL19" s="516"/>
      <c r="FM19" s="516"/>
    </row>
    <row r="20" spans="1:168" s="508" customFormat="1" ht="8.25" customHeight="1">
      <c r="A20" s="78"/>
      <c r="B20" s="520"/>
      <c r="C20" s="520"/>
      <c r="D20" s="520"/>
      <c r="E20" s="520"/>
      <c r="F20" s="520"/>
      <c r="G20" s="520"/>
      <c r="H20" s="520"/>
      <c r="I20" s="520"/>
      <c r="J20" s="521"/>
      <c r="K20" s="521"/>
      <c r="L20" s="521"/>
      <c r="M20" s="521"/>
      <c r="N20" s="521"/>
      <c r="O20" s="521"/>
      <c r="P20" s="521"/>
      <c r="Q20" s="521"/>
      <c r="R20" s="517"/>
      <c r="S20" s="517"/>
      <c r="T20" s="517"/>
      <c r="U20" s="517"/>
      <c r="V20" s="517"/>
      <c r="W20" s="517"/>
      <c r="X20" s="517"/>
      <c r="Y20" s="517"/>
      <c r="Z20" s="517"/>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1"/>
      <c r="EG20" s="521"/>
      <c r="EH20" s="521"/>
      <c r="EI20" s="521"/>
      <c r="EJ20" s="521"/>
      <c r="EK20" s="521"/>
      <c r="EL20" s="521"/>
      <c r="EM20" s="521"/>
      <c r="EN20" s="521"/>
      <c r="EO20" s="521"/>
      <c r="EP20" s="521"/>
      <c r="EQ20" s="521"/>
      <c r="ER20" s="521"/>
      <c r="ES20" s="521"/>
      <c r="ET20" s="521"/>
      <c r="EU20" s="521"/>
      <c r="EV20" s="521"/>
      <c r="EW20" s="521"/>
      <c r="EX20" s="521"/>
      <c r="EY20" s="521"/>
      <c r="EZ20" s="521"/>
      <c r="FA20" s="521"/>
      <c r="FB20" s="521"/>
      <c r="FC20" s="521"/>
      <c r="FD20" s="521"/>
      <c r="FE20" s="521"/>
      <c r="FF20" s="521"/>
      <c r="FG20" s="521"/>
      <c r="FH20" s="521"/>
      <c r="FI20" s="521"/>
      <c r="FJ20" s="521"/>
      <c r="FK20" s="521"/>
      <c r="FL20" s="521"/>
    </row>
    <row r="21" spans="1:168" s="526" customFormat="1" ht="12" customHeight="1">
      <c r="A21" s="111" t="s">
        <v>586</v>
      </c>
      <c r="B21" s="522"/>
      <c r="C21" s="522"/>
      <c r="D21" s="522"/>
      <c r="E21" s="522"/>
      <c r="F21" s="522"/>
      <c r="G21" s="522"/>
      <c r="H21" s="523"/>
      <c r="I21" s="516"/>
      <c r="J21" s="524"/>
      <c r="K21" s="524"/>
      <c r="L21" s="524"/>
      <c r="M21" s="524"/>
      <c r="N21" s="524"/>
      <c r="O21" s="524"/>
      <c r="P21" s="524"/>
      <c r="Q21" s="524"/>
      <c r="R21" s="525"/>
      <c r="S21" s="525"/>
      <c r="T21" s="525"/>
      <c r="U21" s="525"/>
      <c r="V21" s="525"/>
      <c r="W21" s="525"/>
      <c r="X21" s="525"/>
      <c r="Y21" s="525"/>
      <c r="Z21" s="525"/>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4"/>
      <c r="CI21" s="524"/>
      <c r="CJ21" s="524"/>
      <c r="CK21" s="524"/>
      <c r="CL21" s="524"/>
      <c r="CM21" s="524"/>
      <c r="CN21" s="524"/>
      <c r="CO21" s="524"/>
      <c r="CP21" s="524"/>
      <c r="CQ21" s="524"/>
      <c r="CR21" s="524"/>
      <c r="CS21" s="524"/>
      <c r="CT21" s="524"/>
      <c r="CU21" s="524"/>
      <c r="CV21" s="524"/>
      <c r="CW21" s="524"/>
      <c r="CX21" s="524"/>
      <c r="CY21" s="524"/>
      <c r="CZ21" s="524"/>
      <c r="DA21" s="524"/>
      <c r="DB21" s="524"/>
      <c r="DC21" s="524"/>
      <c r="DD21" s="524"/>
      <c r="DE21" s="524"/>
      <c r="DF21" s="524"/>
      <c r="DG21" s="524"/>
      <c r="DH21" s="524"/>
      <c r="DI21" s="524"/>
      <c r="DJ21" s="524"/>
      <c r="DK21" s="524"/>
      <c r="DL21" s="524"/>
      <c r="DM21" s="524"/>
      <c r="DN21" s="524"/>
      <c r="DO21" s="524"/>
      <c r="DP21" s="524"/>
      <c r="DQ21" s="524"/>
      <c r="DR21" s="524"/>
      <c r="DS21" s="524"/>
      <c r="DT21" s="524"/>
      <c r="DU21" s="524"/>
      <c r="DV21" s="524"/>
      <c r="DW21" s="524"/>
      <c r="DX21" s="524"/>
      <c r="DY21" s="524"/>
      <c r="DZ21" s="524"/>
      <c r="EA21" s="524"/>
      <c r="EB21" s="524"/>
      <c r="EC21" s="524"/>
      <c r="ED21" s="524"/>
      <c r="EE21" s="524"/>
      <c r="EF21" s="524"/>
      <c r="EG21" s="524"/>
      <c r="EH21" s="524"/>
      <c r="EI21" s="524"/>
      <c r="EJ21" s="524"/>
      <c r="EK21" s="524"/>
      <c r="EL21" s="524"/>
      <c r="EM21" s="524"/>
      <c r="EN21" s="524"/>
      <c r="EO21" s="524"/>
      <c r="EP21" s="524"/>
      <c r="EQ21" s="524"/>
      <c r="ER21" s="524"/>
      <c r="ES21" s="524"/>
      <c r="ET21" s="524"/>
      <c r="EU21" s="524"/>
      <c r="EV21" s="524"/>
      <c r="EW21" s="524"/>
      <c r="EX21" s="524"/>
      <c r="EY21" s="524"/>
      <c r="EZ21" s="524"/>
      <c r="FA21" s="524"/>
      <c r="FB21" s="524"/>
      <c r="FC21" s="524"/>
      <c r="FD21" s="524"/>
      <c r="FE21" s="524"/>
      <c r="FF21" s="524"/>
      <c r="FG21" s="524"/>
      <c r="FH21" s="524"/>
      <c r="FI21" s="524"/>
      <c r="FJ21" s="524"/>
      <c r="FK21" s="524"/>
      <c r="FL21" s="524"/>
    </row>
    <row r="22" spans="1:168" s="526" customFormat="1" ht="12" customHeight="1">
      <c r="A22" s="111" t="s">
        <v>587</v>
      </c>
      <c r="B22" s="14"/>
      <c r="C22" s="14"/>
      <c r="D22" s="14"/>
      <c r="E22" s="14"/>
      <c r="F22" s="14"/>
      <c r="G22" s="14"/>
      <c r="H22" s="14"/>
      <c r="I22" s="14"/>
      <c r="J22" s="524"/>
      <c r="K22" s="524"/>
      <c r="L22" s="524"/>
      <c r="M22" s="524"/>
      <c r="N22" s="524"/>
      <c r="O22" s="524"/>
      <c r="P22" s="524"/>
      <c r="Q22" s="524"/>
      <c r="R22" s="525"/>
      <c r="S22" s="525"/>
      <c r="T22" s="525"/>
      <c r="U22" s="525"/>
      <c r="V22" s="525"/>
      <c r="W22" s="525"/>
      <c r="X22" s="525"/>
      <c r="Y22" s="525"/>
      <c r="Z22" s="525"/>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4"/>
      <c r="CI22" s="524"/>
      <c r="CJ22" s="524"/>
      <c r="CK22" s="524"/>
      <c r="CL22" s="524"/>
      <c r="CM22" s="524"/>
      <c r="CN22" s="524"/>
      <c r="CO22" s="524"/>
      <c r="CP22" s="524"/>
      <c r="CQ22" s="524"/>
      <c r="CR22" s="524"/>
      <c r="CS22" s="524"/>
      <c r="CT22" s="524"/>
      <c r="CU22" s="524"/>
      <c r="CV22" s="524"/>
      <c r="CW22" s="524"/>
      <c r="CX22" s="524"/>
      <c r="CY22" s="524"/>
      <c r="CZ22" s="524"/>
      <c r="DA22" s="524"/>
      <c r="DB22" s="524"/>
      <c r="DC22" s="524"/>
      <c r="DD22" s="524"/>
      <c r="DE22" s="524"/>
      <c r="DF22" s="524"/>
      <c r="DG22" s="524"/>
      <c r="DH22" s="524"/>
      <c r="DI22" s="524"/>
      <c r="DJ22" s="524"/>
      <c r="DK22" s="524"/>
      <c r="DL22" s="524"/>
      <c r="DM22" s="524"/>
      <c r="DN22" s="524"/>
      <c r="DO22" s="524"/>
      <c r="DP22" s="524"/>
      <c r="DQ22" s="524"/>
      <c r="DR22" s="524"/>
      <c r="DS22" s="524"/>
      <c r="DT22" s="524"/>
      <c r="DU22" s="524"/>
      <c r="DV22" s="524"/>
      <c r="DW22" s="524"/>
      <c r="DX22" s="524"/>
      <c r="DY22" s="524"/>
      <c r="DZ22" s="524"/>
      <c r="EA22" s="524"/>
      <c r="EB22" s="524"/>
      <c r="EC22" s="524"/>
      <c r="ED22" s="524"/>
      <c r="EE22" s="524"/>
      <c r="EF22" s="524"/>
      <c r="EG22" s="524"/>
      <c r="EH22" s="524"/>
      <c r="EI22" s="524"/>
      <c r="EJ22" s="524"/>
      <c r="EK22" s="524"/>
      <c r="EL22" s="524"/>
      <c r="EM22" s="524"/>
      <c r="EN22" s="524"/>
      <c r="EO22" s="524"/>
      <c r="EP22" s="524"/>
      <c r="EQ22" s="524"/>
      <c r="ER22" s="524"/>
      <c r="ES22" s="524"/>
      <c r="ET22" s="524"/>
      <c r="EU22" s="524"/>
      <c r="EV22" s="524"/>
      <c r="EW22" s="524"/>
      <c r="EX22" s="524"/>
      <c r="EY22" s="524"/>
      <c r="EZ22" s="524"/>
      <c r="FA22" s="524"/>
      <c r="FB22" s="524"/>
      <c r="FC22" s="524"/>
      <c r="FD22" s="524"/>
      <c r="FE22" s="524"/>
      <c r="FF22" s="524"/>
      <c r="FG22" s="524"/>
      <c r="FH22" s="524"/>
      <c r="FI22" s="524"/>
      <c r="FJ22" s="524"/>
      <c r="FK22" s="524"/>
      <c r="FL22" s="524"/>
    </row>
    <row r="23" spans="1:168" s="508" customFormat="1" ht="13.5">
      <c r="A23" s="111" t="s">
        <v>588</v>
      </c>
      <c r="B23" s="516"/>
      <c r="C23" s="516"/>
      <c r="D23" s="516"/>
      <c r="E23" s="516"/>
      <c r="F23" s="516"/>
      <c r="G23" s="516"/>
      <c r="H23" s="516"/>
      <c r="I23" s="516"/>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21"/>
      <c r="AY23" s="521"/>
      <c r="AZ23" s="521"/>
      <c r="BA23" s="521"/>
      <c r="BB23" s="521"/>
      <c r="BC23" s="521"/>
      <c r="BD23" s="521"/>
      <c r="BE23" s="521"/>
      <c r="BF23" s="521"/>
      <c r="BG23" s="521"/>
      <c r="BH23" s="521"/>
      <c r="BI23" s="521"/>
      <c r="BJ23" s="521"/>
      <c r="BK23" s="521"/>
      <c r="BL23" s="521"/>
      <c r="BM23" s="521"/>
      <c r="BN23" s="521"/>
      <c r="BO23" s="521"/>
      <c r="BP23" s="521"/>
      <c r="BQ23" s="521"/>
      <c r="BR23" s="521"/>
      <c r="BS23" s="521"/>
      <c r="BT23" s="521"/>
      <c r="BU23" s="521"/>
      <c r="BV23" s="521"/>
      <c r="BW23" s="521"/>
      <c r="BX23" s="521"/>
      <c r="BY23" s="521"/>
      <c r="BZ23" s="521"/>
      <c r="CA23" s="521"/>
      <c r="CB23" s="521"/>
      <c r="CC23" s="521"/>
      <c r="CD23" s="521"/>
      <c r="CE23" s="521"/>
      <c r="CF23" s="521"/>
      <c r="CG23" s="521"/>
      <c r="CH23" s="521"/>
      <c r="CI23" s="521"/>
      <c r="CJ23" s="521"/>
      <c r="CK23" s="521"/>
      <c r="CL23" s="521"/>
      <c r="CM23" s="521"/>
      <c r="CN23" s="521"/>
      <c r="CO23" s="521"/>
      <c r="CP23" s="521"/>
      <c r="CQ23" s="521"/>
      <c r="CR23" s="521"/>
      <c r="CS23" s="521"/>
      <c r="CT23" s="521"/>
      <c r="CU23" s="521"/>
      <c r="CV23" s="521"/>
      <c r="CW23" s="521"/>
      <c r="CX23" s="521"/>
      <c r="CY23" s="521"/>
      <c r="CZ23" s="521"/>
      <c r="DA23" s="521"/>
      <c r="DB23" s="521"/>
      <c r="DC23" s="521"/>
      <c r="DD23" s="521"/>
      <c r="DE23" s="521"/>
      <c r="DF23" s="521"/>
      <c r="DG23" s="521"/>
      <c r="DH23" s="521"/>
      <c r="DI23" s="521"/>
      <c r="DJ23" s="521"/>
      <c r="DK23" s="521"/>
      <c r="DL23" s="521"/>
      <c r="DM23" s="521"/>
      <c r="DN23" s="521"/>
      <c r="DO23" s="521"/>
      <c r="DP23" s="521"/>
      <c r="DQ23" s="521"/>
      <c r="DR23" s="521"/>
      <c r="DS23" s="521"/>
      <c r="DT23" s="521"/>
      <c r="DU23" s="521"/>
      <c r="DV23" s="521"/>
      <c r="DW23" s="521"/>
      <c r="DX23" s="521"/>
      <c r="DY23" s="521"/>
      <c r="DZ23" s="521"/>
      <c r="EA23" s="521"/>
      <c r="EB23" s="521"/>
      <c r="EC23" s="521"/>
      <c r="ED23" s="521"/>
      <c r="EE23" s="521"/>
      <c r="EF23" s="521"/>
      <c r="EG23" s="521"/>
      <c r="EH23" s="521"/>
      <c r="EI23" s="521"/>
      <c r="EJ23" s="521"/>
      <c r="EK23" s="521"/>
      <c r="EL23" s="521"/>
      <c r="EM23" s="521"/>
      <c r="EN23" s="521"/>
      <c r="EO23" s="521"/>
      <c r="EP23" s="521"/>
      <c r="EQ23" s="521"/>
      <c r="ER23" s="521"/>
      <c r="ES23" s="521"/>
      <c r="ET23" s="521"/>
      <c r="EU23" s="521"/>
      <c r="EV23" s="521"/>
      <c r="EW23" s="521"/>
      <c r="EX23" s="521"/>
      <c r="EY23" s="521"/>
      <c r="EZ23" s="521"/>
      <c r="FA23" s="521"/>
      <c r="FB23" s="521"/>
      <c r="FC23" s="521"/>
      <c r="FD23" s="521"/>
      <c r="FE23" s="521"/>
      <c r="FF23" s="521"/>
      <c r="FG23" s="521"/>
      <c r="FH23" s="521"/>
      <c r="FI23" s="521"/>
      <c r="FJ23" s="521"/>
      <c r="FK23" s="521"/>
      <c r="FL23" s="521"/>
    </row>
    <row r="24" spans="1:9" s="508" customFormat="1" ht="13.5">
      <c r="A24" s="217"/>
      <c r="B24" s="516"/>
      <c r="C24" s="516"/>
      <c r="D24" s="516"/>
      <c r="E24" s="516"/>
      <c r="F24" s="516"/>
      <c r="G24" s="516"/>
      <c r="H24" s="516"/>
      <c r="I24" s="14"/>
    </row>
    <row r="25" spans="2:8" s="508" customFormat="1" ht="15">
      <c r="B25" s="521"/>
      <c r="C25" s="521"/>
      <c r="D25" s="521"/>
      <c r="E25" s="521"/>
      <c r="F25" s="521"/>
      <c r="G25" s="521"/>
      <c r="H25" s="521"/>
    </row>
    <row r="26" spans="2:8" s="508" customFormat="1" ht="15">
      <c r="B26" s="521"/>
      <c r="C26" s="521"/>
      <c r="D26" s="521"/>
      <c r="E26" s="521"/>
      <c r="F26" s="521"/>
      <c r="G26" s="521"/>
      <c r="H26" s="521"/>
    </row>
    <row r="27" spans="2:8" s="508" customFormat="1" ht="15">
      <c r="B27" s="521"/>
      <c r="C27" s="521"/>
      <c r="D27" s="521"/>
      <c r="E27" s="521"/>
      <c r="F27" s="521"/>
      <c r="G27" s="521"/>
      <c r="H27" s="521"/>
    </row>
    <row r="28" spans="2:8" s="508" customFormat="1" ht="15">
      <c r="B28" s="521"/>
      <c r="C28" s="521"/>
      <c r="D28" s="521"/>
      <c r="E28" s="521"/>
      <c r="F28" s="521"/>
      <c r="G28" s="521"/>
      <c r="H28" s="521"/>
    </row>
    <row r="29" spans="2:8" s="508" customFormat="1" ht="15">
      <c r="B29" s="521"/>
      <c r="C29" s="521"/>
      <c r="D29" s="521"/>
      <c r="E29" s="521"/>
      <c r="F29" s="521"/>
      <c r="G29" s="521"/>
      <c r="H29" s="521"/>
    </row>
    <row r="30" spans="2:8" s="7" customFormat="1" ht="15">
      <c r="B30" s="527"/>
      <c r="C30" s="527"/>
      <c r="D30" s="527"/>
      <c r="E30" s="527"/>
      <c r="F30" s="527"/>
      <c r="G30" s="527"/>
      <c r="H30" s="527"/>
    </row>
    <row r="31" spans="2:8" s="7" customFormat="1" ht="15">
      <c r="B31" s="527"/>
      <c r="C31" s="527"/>
      <c r="D31" s="527"/>
      <c r="E31" s="527"/>
      <c r="F31" s="527"/>
      <c r="G31" s="527"/>
      <c r="H31" s="527"/>
    </row>
    <row r="32" spans="2:8" s="7" customFormat="1" ht="15">
      <c r="B32" s="527"/>
      <c r="C32" s="527"/>
      <c r="D32" s="527"/>
      <c r="E32" s="527"/>
      <c r="F32" s="527"/>
      <c r="G32" s="527"/>
      <c r="H32" s="527"/>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60" customWidth="1"/>
    <col min="2" max="2" width="9.28125" style="5" bestFit="1" customWidth="1"/>
    <col min="3" max="4" width="9.00390625" style="5" bestFit="1" customWidth="1"/>
    <col min="5" max="11" width="7.7109375" style="5" customWidth="1"/>
    <col min="12" max="12" width="9.8515625" style="5" bestFit="1" customWidth="1"/>
    <col min="13" max="16384" width="10.140625" style="5" customWidth="1"/>
  </cols>
  <sheetData>
    <row r="1" ht="18.75" customHeight="1">
      <c r="A1" s="1189" t="s">
        <v>1053</v>
      </c>
    </row>
    <row r="2" spans="1:12" ht="49.5" customHeight="1">
      <c r="A2" s="1415" t="s">
        <v>623</v>
      </c>
      <c r="B2" s="1415"/>
      <c r="C2" s="1415"/>
      <c r="D2" s="1415"/>
      <c r="E2" s="1415"/>
      <c r="F2" s="1415"/>
      <c r="G2" s="1415"/>
      <c r="H2" s="1415"/>
      <c r="I2" s="1415"/>
      <c r="J2" s="1415"/>
      <c r="K2" s="1415"/>
      <c r="L2" s="1415"/>
    </row>
    <row r="3" spans="1:12" ht="15.75" customHeight="1">
      <c r="A3" s="1370">
        <v>44316</v>
      </c>
      <c r="B3" s="1370"/>
      <c r="C3" s="1370"/>
      <c r="D3" s="1370"/>
      <c r="E3" s="1370"/>
      <c r="F3" s="1370"/>
      <c r="G3" s="1370"/>
      <c r="H3" s="1370"/>
      <c r="I3" s="1370"/>
      <c r="J3" s="1370"/>
      <c r="K3" s="1370"/>
      <c r="L3" s="1370"/>
    </row>
    <row r="4" spans="1:12" ht="18" customHeight="1">
      <c r="A4" s="1325" t="s">
        <v>65</v>
      </c>
      <c r="B4" s="1325"/>
      <c r="C4" s="1325"/>
      <c r="D4" s="1325"/>
      <c r="E4" s="1325"/>
      <c r="F4" s="1325"/>
      <c r="G4" s="1325"/>
      <c r="H4" s="1325"/>
      <c r="I4" s="1325"/>
      <c r="J4" s="1325"/>
      <c r="K4" s="1325"/>
      <c r="L4" s="1325"/>
    </row>
    <row r="5" spans="1:253" s="563" customFormat="1" ht="15.75" customHeight="1" thickBot="1">
      <c r="A5" s="561"/>
      <c r="B5" s="562"/>
      <c r="C5" s="562"/>
      <c r="D5" s="562"/>
      <c r="E5" s="562"/>
      <c r="F5" s="562"/>
      <c r="G5" s="562"/>
      <c r="H5" s="562"/>
      <c r="I5" s="562"/>
      <c r="J5" s="562"/>
      <c r="K5" s="562"/>
      <c r="L5" s="562"/>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1" t="s">
        <v>624</v>
      </c>
      <c r="B6" s="564" t="s">
        <v>28</v>
      </c>
      <c r="C6" s="565" t="s">
        <v>29</v>
      </c>
      <c r="D6" s="565" t="s">
        <v>30</v>
      </c>
      <c r="E6" s="565" t="s">
        <v>31</v>
      </c>
      <c r="F6" s="565" t="s">
        <v>32</v>
      </c>
      <c r="G6" s="565" t="s">
        <v>33</v>
      </c>
      <c r="H6" s="565" t="s">
        <v>34</v>
      </c>
      <c r="I6" s="565" t="s">
        <v>35</v>
      </c>
      <c r="J6" s="565" t="s">
        <v>36</v>
      </c>
      <c r="K6" s="565" t="s">
        <v>37</v>
      </c>
      <c r="L6" s="566" t="s">
        <v>38</v>
      </c>
      <c r="M6" s="88"/>
    </row>
    <row r="7" spans="1:13" ht="13.5">
      <c r="A7" s="567" t="s">
        <v>625</v>
      </c>
      <c r="B7" s="568">
        <v>0</v>
      </c>
      <c r="C7" s="569">
        <v>0</v>
      </c>
      <c r="D7" s="569">
        <v>0</v>
      </c>
      <c r="E7" s="569">
        <v>0</v>
      </c>
      <c r="F7" s="569">
        <v>0</v>
      </c>
      <c r="G7" s="569">
        <v>0</v>
      </c>
      <c r="H7" s="569" t="s">
        <v>39</v>
      </c>
      <c r="I7" s="569">
        <v>0.04396253683627879</v>
      </c>
      <c r="J7" s="569">
        <v>0</v>
      </c>
      <c r="K7" s="569">
        <v>1.887210322500571</v>
      </c>
      <c r="L7" s="569">
        <v>0.1308898385351995</v>
      </c>
      <c r="M7" s="27"/>
    </row>
    <row r="8" spans="1:13" ht="13.5">
      <c r="A8" s="570" t="s">
        <v>626</v>
      </c>
      <c r="B8" s="571">
        <v>0</v>
      </c>
      <c r="C8" s="572">
        <v>0</v>
      </c>
      <c r="D8" s="572">
        <v>0</v>
      </c>
      <c r="E8" s="572">
        <v>0</v>
      </c>
      <c r="F8" s="572">
        <v>0</v>
      </c>
      <c r="G8" s="572">
        <v>0</v>
      </c>
      <c r="H8" s="572" t="s">
        <v>39</v>
      </c>
      <c r="I8" s="572">
        <v>0</v>
      </c>
      <c r="J8" s="572">
        <v>0</v>
      </c>
      <c r="K8" s="572">
        <v>0</v>
      </c>
      <c r="L8" s="572">
        <v>0</v>
      </c>
      <c r="M8" s="27"/>
    </row>
    <row r="9" spans="1:13" ht="13.5">
      <c r="A9" s="570" t="s">
        <v>395</v>
      </c>
      <c r="B9" s="571">
        <v>0</v>
      </c>
      <c r="C9" s="572">
        <v>0</v>
      </c>
      <c r="D9" s="572">
        <v>0</v>
      </c>
      <c r="E9" s="572">
        <v>0</v>
      </c>
      <c r="F9" s="572">
        <v>0</v>
      </c>
      <c r="G9" s="572">
        <v>0</v>
      </c>
      <c r="H9" s="572" t="s">
        <v>39</v>
      </c>
      <c r="I9" s="572">
        <v>0</v>
      </c>
      <c r="J9" s="572">
        <v>0</v>
      </c>
      <c r="K9" s="572">
        <v>0</v>
      </c>
      <c r="L9" s="572">
        <v>0</v>
      </c>
      <c r="M9" s="27"/>
    </row>
    <row r="10" spans="1:13" ht="13.5">
      <c r="A10" s="570" t="s">
        <v>399</v>
      </c>
      <c r="B10" s="571">
        <v>0</v>
      </c>
      <c r="C10" s="572">
        <v>0</v>
      </c>
      <c r="D10" s="572">
        <v>0</v>
      </c>
      <c r="E10" s="572">
        <v>0</v>
      </c>
      <c r="F10" s="572">
        <v>0</v>
      </c>
      <c r="G10" s="572">
        <v>0</v>
      </c>
      <c r="H10" s="572" t="s">
        <v>39</v>
      </c>
      <c r="I10" s="572">
        <v>0</v>
      </c>
      <c r="J10" s="572">
        <v>0</v>
      </c>
      <c r="K10" s="572">
        <v>1.887210322500571</v>
      </c>
      <c r="L10" s="572">
        <v>0.12744630194640721</v>
      </c>
      <c r="M10" s="27"/>
    </row>
    <row r="11" spans="1:13" ht="13.5">
      <c r="A11" s="570" t="s">
        <v>627</v>
      </c>
      <c r="B11" s="571">
        <v>0</v>
      </c>
      <c r="C11" s="572">
        <v>0</v>
      </c>
      <c r="D11" s="572">
        <v>0</v>
      </c>
      <c r="E11" s="572">
        <v>0</v>
      </c>
      <c r="F11" s="572">
        <v>0</v>
      </c>
      <c r="G11" s="572">
        <v>0</v>
      </c>
      <c r="H11" s="572" t="s">
        <v>39</v>
      </c>
      <c r="I11" s="572">
        <v>0</v>
      </c>
      <c r="J11" s="572">
        <v>0</v>
      </c>
      <c r="K11" s="572">
        <v>0</v>
      </c>
      <c r="L11" s="572">
        <v>0</v>
      </c>
      <c r="M11" s="27"/>
    </row>
    <row r="12" spans="1:13" ht="13.5">
      <c r="A12" s="570" t="s">
        <v>628</v>
      </c>
      <c r="B12" s="571">
        <v>0</v>
      </c>
      <c r="C12" s="572">
        <v>0</v>
      </c>
      <c r="D12" s="572">
        <v>0</v>
      </c>
      <c r="E12" s="572">
        <v>0</v>
      </c>
      <c r="F12" s="572">
        <v>0</v>
      </c>
      <c r="G12" s="572">
        <v>0</v>
      </c>
      <c r="H12" s="572" t="s">
        <v>39</v>
      </c>
      <c r="I12" s="572">
        <v>0.04396253683627879</v>
      </c>
      <c r="J12" s="572">
        <v>0</v>
      </c>
      <c r="K12" s="572">
        <v>0</v>
      </c>
      <c r="L12" s="572">
        <v>0.00344353658879226</v>
      </c>
      <c r="M12" s="27"/>
    </row>
    <row r="13" spans="1:13" ht="13.5">
      <c r="A13" s="570" t="s">
        <v>629</v>
      </c>
      <c r="B13" s="571">
        <v>0</v>
      </c>
      <c r="C13" s="572">
        <v>0</v>
      </c>
      <c r="D13" s="572">
        <v>0</v>
      </c>
      <c r="E13" s="572">
        <v>0</v>
      </c>
      <c r="F13" s="572">
        <v>0</v>
      </c>
      <c r="G13" s="572">
        <v>0</v>
      </c>
      <c r="H13" s="572" t="s">
        <v>39</v>
      </c>
      <c r="I13" s="572">
        <v>0</v>
      </c>
      <c r="J13" s="572">
        <v>0</v>
      </c>
      <c r="K13" s="572">
        <v>0</v>
      </c>
      <c r="L13" s="572">
        <v>0</v>
      </c>
      <c r="M13" s="27"/>
    </row>
    <row r="14" spans="1:13" ht="13.5">
      <c r="A14" s="570" t="s">
        <v>630</v>
      </c>
      <c r="B14" s="571">
        <v>0</v>
      </c>
      <c r="C14" s="572">
        <v>0</v>
      </c>
      <c r="D14" s="572">
        <v>0</v>
      </c>
      <c r="E14" s="572">
        <v>0</v>
      </c>
      <c r="F14" s="572">
        <v>0</v>
      </c>
      <c r="G14" s="572">
        <v>0</v>
      </c>
      <c r="H14" s="572" t="s">
        <v>39</v>
      </c>
      <c r="I14" s="572">
        <v>0</v>
      </c>
      <c r="J14" s="572">
        <v>0</v>
      </c>
      <c r="K14" s="572">
        <v>0</v>
      </c>
      <c r="L14" s="572">
        <v>0</v>
      </c>
      <c r="M14" s="27"/>
    </row>
    <row r="15" spans="1:13" ht="3" customHeight="1">
      <c r="A15" s="570"/>
      <c r="B15" s="573"/>
      <c r="C15" s="574"/>
      <c r="D15" s="574"/>
      <c r="E15" s="574"/>
      <c r="F15" s="574"/>
      <c r="G15" s="574"/>
      <c r="H15" s="574"/>
      <c r="I15" s="574"/>
      <c r="J15" s="574"/>
      <c r="K15" s="574"/>
      <c r="L15" s="574"/>
      <c r="M15" s="27"/>
    </row>
    <row r="16" spans="1:15" ht="13.5">
      <c r="A16" s="567" t="s">
        <v>631</v>
      </c>
      <c r="B16" s="575">
        <v>0</v>
      </c>
      <c r="C16" s="576">
        <v>0</v>
      </c>
      <c r="D16" s="576">
        <v>0</v>
      </c>
      <c r="E16" s="576">
        <v>0</v>
      </c>
      <c r="F16" s="576">
        <v>0</v>
      </c>
      <c r="G16" s="576">
        <v>0</v>
      </c>
      <c r="H16" s="569" t="s">
        <v>39</v>
      </c>
      <c r="I16" s="576">
        <v>0.8921753850073919</v>
      </c>
      <c r="J16" s="576">
        <v>0.00017485321998860311</v>
      </c>
      <c r="K16" s="576">
        <v>0</v>
      </c>
      <c r="L16" s="576">
        <v>0.06989132743524804</v>
      </c>
      <c r="M16" s="27"/>
      <c r="O16" s="577"/>
    </row>
    <row r="17" spans="1:13" ht="13.5">
      <c r="A17" s="570" t="s">
        <v>626</v>
      </c>
      <c r="B17" s="573">
        <v>0</v>
      </c>
      <c r="C17" s="574">
        <v>0</v>
      </c>
      <c r="D17" s="574">
        <v>0</v>
      </c>
      <c r="E17" s="574">
        <v>0</v>
      </c>
      <c r="F17" s="574">
        <v>0</v>
      </c>
      <c r="G17" s="574">
        <v>0</v>
      </c>
      <c r="H17" s="572" t="s">
        <v>39</v>
      </c>
      <c r="I17" s="574">
        <v>0</v>
      </c>
      <c r="J17" s="574">
        <v>0</v>
      </c>
      <c r="K17" s="574">
        <v>0</v>
      </c>
      <c r="L17" s="574">
        <v>0</v>
      </c>
      <c r="M17" s="27"/>
    </row>
    <row r="18" spans="1:13" ht="13.5">
      <c r="A18" s="570" t="s">
        <v>395</v>
      </c>
      <c r="B18" s="573">
        <v>0</v>
      </c>
      <c r="C18" s="574">
        <v>0</v>
      </c>
      <c r="D18" s="574">
        <v>0</v>
      </c>
      <c r="E18" s="574">
        <v>0</v>
      </c>
      <c r="F18" s="574">
        <v>0</v>
      </c>
      <c r="G18" s="574">
        <v>0</v>
      </c>
      <c r="H18" s="572" t="s">
        <v>39</v>
      </c>
      <c r="I18" s="574">
        <v>0</v>
      </c>
      <c r="J18" s="574">
        <v>0</v>
      </c>
      <c r="K18" s="574">
        <v>0</v>
      </c>
      <c r="L18" s="574">
        <v>0</v>
      </c>
      <c r="M18" s="27"/>
    </row>
    <row r="19" spans="1:13" ht="13.5">
      <c r="A19" s="570" t="s">
        <v>399</v>
      </c>
      <c r="B19" s="573">
        <v>0</v>
      </c>
      <c r="C19" s="574">
        <v>0</v>
      </c>
      <c r="D19" s="574">
        <v>0</v>
      </c>
      <c r="E19" s="574">
        <v>0</v>
      </c>
      <c r="F19" s="574">
        <v>0</v>
      </c>
      <c r="G19" s="574">
        <v>0</v>
      </c>
      <c r="H19" s="572" t="s">
        <v>39</v>
      </c>
      <c r="I19" s="574">
        <v>0.6036546724334532</v>
      </c>
      <c r="J19" s="574">
        <v>0.00017485321998860311</v>
      </c>
      <c r="K19" s="574">
        <v>0</v>
      </c>
      <c r="L19" s="574">
        <v>0.0472918210857216</v>
      </c>
      <c r="M19" s="27"/>
    </row>
    <row r="20" spans="1:13" ht="13.5">
      <c r="A20" s="570" t="s">
        <v>627</v>
      </c>
      <c r="B20" s="573">
        <v>0</v>
      </c>
      <c r="C20" s="574">
        <v>0</v>
      </c>
      <c r="D20" s="574">
        <v>0</v>
      </c>
      <c r="E20" s="574">
        <v>0</v>
      </c>
      <c r="F20" s="574">
        <v>0</v>
      </c>
      <c r="G20" s="574">
        <v>0</v>
      </c>
      <c r="H20" s="572" t="s">
        <v>39</v>
      </c>
      <c r="I20" s="574">
        <v>0</v>
      </c>
      <c r="J20" s="574">
        <v>0</v>
      </c>
      <c r="K20" s="574">
        <v>0</v>
      </c>
      <c r="L20" s="574">
        <v>0</v>
      </c>
      <c r="M20" s="27"/>
    </row>
    <row r="21" spans="1:13" ht="13.5">
      <c r="A21" s="570" t="s">
        <v>628</v>
      </c>
      <c r="B21" s="573">
        <v>0</v>
      </c>
      <c r="C21" s="574">
        <v>0</v>
      </c>
      <c r="D21" s="574">
        <v>0</v>
      </c>
      <c r="E21" s="574">
        <v>0</v>
      </c>
      <c r="F21" s="574">
        <v>0</v>
      </c>
      <c r="G21" s="574">
        <v>0</v>
      </c>
      <c r="H21" s="572" t="s">
        <v>39</v>
      </c>
      <c r="I21" s="574">
        <v>0.2885207125739386</v>
      </c>
      <c r="J21" s="574">
        <v>0</v>
      </c>
      <c r="K21" s="574">
        <v>0</v>
      </c>
      <c r="L21" s="574">
        <v>0.022599506349526434</v>
      </c>
      <c r="M21" s="27"/>
    </row>
    <row r="22" spans="1:13" ht="13.5">
      <c r="A22" s="570" t="s">
        <v>629</v>
      </c>
      <c r="B22" s="573">
        <v>0</v>
      </c>
      <c r="C22" s="574">
        <v>0</v>
      </c>
      <c r="D22" s="574">
        <v>0</v>
      </c>
      <c r="E22" s="574">
        <v>0</v>
      </c>
      <c r="F22" s="574">
        <v>0</v>
      </c>
      <c r="G22" s="574">
        <v>0</v>
      </c>
      <c r="H22" s="572" t="s">
        <v>39</v>
      </c>
      <c r="I22" s="574">
        <v>0</v>
      </c>
      <c r="J22" s="574">
        <v>0</v>
      </c>
      <c r="K22" s="574">
        <v>0</v>
      </c>
      <c r="L22" s="574">
        <v>0</v>
      </c>
      <c r="M22" s="27"/>
    </row>
    <row r="23" spans="1:13" ht="13.5">
      <c r="A23" s="570" t="s">
        <v>630</v>
      </c>
      <c r="B23" s="573">
        <v>0</v>
      </c>
      <c r="C23" s="574">
        <v>0</v>
      </c>
      <c r="D23" s="574">
        <v>0</v>
      </c>
      <c r="E23" s="574">
        <v>0</v>
      </c>
      <c r="F23" s="574">
        <v>0</v>
      </c>
      <c r="G23" s="574">
        <v>0</v>
      </c>
      <c r="H23" s="572" t="s">
        <v>39</v>
      </c>
      <c r="I23" s="574">
        <v>0</v>
      </c>
      <c r="J23" s="574">
        <v>0</v>
      </c>
      <c r="K23" s="574">
        <v>0</v>
      </c>
      <c r="L23" s="574">
        <v>0</v>
      </c>
      <c r="M23" s="27"/>
    </row>
    <row r="24" spans="1:13" ht="2.25" customHeight="1">
      <c r="A24" s="570"/>
      <c r="B24" s="573"/>
      <c r="C24" s="574"/>
      <c r="D24" s="574"/>
      <c r="E24" s="574"/>
      <c r="F24" s="574"/>
      <c r="G24" s="574"/>
      <c r="H24" s="572"/>
      <c r="I24" s="574"/>
      <c r="J24" s="574"/>
      <c r="K24" s="574"/>
      <c r="L24" s="574"/>
      <c r="M24" s="27"/>
    </row>
    <row r="25" spans="1:13" ht="13.5">
      <c r="A25" s="567" t="s">
        <v>632</v>
      </c>
      <c r="B25" s="575">
        <v>0.46569352260083646</v>
      </c>
      <c r="C25" s="576">
        <v>0.3285199193753245</v>
      </c>
      <c r="D25" s="576">
        <v>0.29373820109006954</v>
      </c>
      <c r="E25" s="576">
        <v>0.015654960469309125</v>
      </c>
      <c r="F25" s="576">
        <v>0.2312454401593595</v>
      </c>
      <c r="G25" s="576">
        <v>0.2241353685234339</v>
      </c>
      <c r="H25" s="569" t="s">
        <v>39</v>
      </c>
      <c r="I25" s="576">
        <v>12.311194831766779</v>
      </c>
      <c r="J25" s="576">
        <v>5.067351590896409</v>
      </c>
      <c r="K25" s="576">
        <v>7.269123013413783</v>
      </c>
      <c r="L25" s="576">
        <v>1.948798674009789</v>
      </c>
      <c r="M25" s="27"/>
    </row>
    <row r="26" spans="1:13" ht="13.5">
      <c r="A26" s="570" t="s">
        <v>626</v>
      </c>
      <c r="B26" s="573">
        <v>0.053541469055202975</v>
      </c>
      <c r="C26" s="574">
        <v>0</v>
      </c>
      <c r="D26" s="574">
        <v>0</v>
      </c>
      <c r="E26" s="574">
        <v>0</v>
      </c>
      <c r="F26" s="574">
        <v>0</v>
      </c>
      <c r="G26" s="574">
        <v>0.14789968519929342</v>
      </c>
      <c r="H26" s="572" t="s">
        <v>39</v>
      </c>
      <c r="I26" s="574">
        <v>0</v>
      </c>
      <c r="J26" s="574">
        <v>0</v>
      </c>
      <c r="K26" s="574">
        <v>0</v>
      </c>
      <c r="L26" s="574">
        <v>0.026291263522746067</v>
      </c>
      <c r="M26" s="27"/>
    </row>
    <row r="27" spans="1:13" ht="13.5">
      <c r="A27" s="570" t="s">
        <v>395</v>
      </c>
      <c r="B27" s="573">
        <v>0</v>
      </c>
      <c r="C27" s="574">
        <v>0</v>
      </c>
      <c r="D27" s="574">
        <v>0</v>
      </c>
      <c r="E27" s="574">
        <v>0</v>
      </c>
      <c r="F27" s="574">
        <v>0</v>
      </c>
      <c r="G27" s="574">
        <v>0</v>
      </c>
      <c r="H27" s="572" t="s">
        <v>39</v>
      </c>
      <c r="I27" s="574">
        <v>0</v>
      </c>
      <c r="J27" s="574">
        <v>0</v>
      </c>
      <c r="K27" s="574">
        <v>0</v>
      </c>
      <c r="L27" s="574">
        <v>0</v>
      </c>
      <c r="M27" s="27"/>
    </row>
    <row r="28" spans="1:13" ht="13.5">
      <c r="A28" s="570" t="s">
        <v>399</v>
      </c>
      <c r="B28" s="573">
        <v>0.3949286559636935</v>
      </c>
      <c r="C28" s="574">
        <v>0.3285199193753245</v>
      </c>
      <c r="D28" s="574">
        <v>0.29373820109006954</v>
      </c>
      <c r="E28" s="574">
        <v>0.015654960469309125</v>
      </c>
      <c r="F28" s="574">
        <v>0.2312454401593595</v>
      </c>
      <c r="G28" s="574">
        <v>0.07623568332414048</v>
      </c>
      <c r="H28" s="572" t="s">
        <v>39</v>
      </c>
      <c r="I28" s="574">
        <v>10.467689972120004</v>
      </c>
      <c r="J28" s="574">
        <v>5.067351590896409</v>
      </c>
      <c r="K28" s="574">
        <v>6.704040892473015</v>
      </c>
      <c r="L28" s="574">
        <v>1.7359680835260602</v>
      </c>
      <c r="M28" s="27"/>
    </row>
    <row r="29" spans="1:13" ht="13.5">
      <c r="A29" s="570" t="s">
        <v>627</v>
      </c>
      <c r="B29" s="573">
        <v>0</v>
      </c>
      <c r="C29" s="574">
        <v>0</v>
      </c>
      <c r="D29" s="574">
        <v>0</v>
      </c>
      <c r="E29" s="574">
        <v>0</v>
      </c>
      <c r="F29" s="574">
        <v>0</v>
      </c>
      <c r="G29" s="574">
        <v>0</v>
      </c>
      <c r="H29" s="572" t="s">
        <v>39</v>
      </c>
      <c r="I29" s="574">
        <v>0</v>
      </c>
      <c r="J29" s="574">
        <v>0</v>
      </c>
      <c r="K29" s="574">
        <v>0.5650821209407687</v>
      </c>
      <c r="L29" s="574">
        <v>0.03816089057551858</v>
      </c>
      <c r="M29" s="27"/>
    </row>
    <row r="30" spans="1:13" ht="13.5">
      <c r="A30" s="570" t="s">
        <v>628</v>
      </c>
      <c r="B30" s="573">
        <v>0</v>
      </c>
      <c r="C30" s="574">
        <v>0</v>
      </c>
      <c r="D30" s="574">
        <v>0</v>
      </c>
      <c r="E30" s="574">
        <v>0</v>
      </c>
      <c r="F30" s="574">
        <v>0</v>
      </c>
      <c r="G30" s="574">
        <v>0</v>
      </c>
      <c r="H30" s="572" t="s">
        <v>39</v>
      </c>
      <c r="I30" s="574">
        <v>1.8435048596467762</v>
      </c>
      <c r="J30" s="574">
        <v>0</v>
      </c>
      <c r="K30" s="574">
        <v>0</v>
      </c>
      <c r="L30" s="574">
        <v>0.14439968420046603</v>
      </c>
      <c r="M30" s="27"/>
    </row>
    <row r="31" spans="1:13" ht="13.5">
      <c r="A31" s="570" t="s">
        <v>629</v>
      </c>
      <c r="B31" s="573">
        <v>0</v>
      </c>
      <c r="C31" s="574">
        <v>0</v>
      </c>
      <c r="D31" s="574">
        <v>0</v>
      </c>
      <c r="E31" s="574">
        <v>0</v>
      </c>
      <c r="F31" s="574">
        <v>0</v>
      </c>
      <c r="G31" s="574">
        <v>0</v>
      </c>
      <c r="H31" s="572" t="s">
        <v>39</v>
      </c>
      <c r="I31" s="574">
        <v>0</v>
      </c>
      <c r="J31" s="574">
        <v>0</v>
      </c>
      <c r="K31" s="574">
        <v>0</v>
      </c>
      <c r="L31" s="574">
        <v>0</v>
      </c>
      <c r="M31" s="27"/>
    </row>
    <row r="32" spans="1:13" ht="13.5">
      <c r="A32" s="570" t="s">
        <v>630</v>
      </c>
      <c r="B32" s="573">
        <v>0.017223397581940074</v>
      </c>
      <c r="C32" s="574">
        <v>0</v>
      </c>
      <c r="D32" s="574">
        <v>0</v>
      </c>
      <c r="E32" s="574">
        <v>0</v>
      </c>
      <c r="F32" s="574">
        <v>0</v>
      </c>
      <c r="G32" s="574">
        <v>0</v>
      </c>
      <c r="H32" s="572" t="s">
        <v>39</v>
      </c>
      <c r="I32" s="574">
        <v>0</v>
      </c>
      <c r="J32" s="574">
        <v>0</v>
      </c>
      <c r="K32" s="574">
        <v>0</v>
      </c>
      <c r="L32" s="574">
        <v>0.003978752184998012</v>
      </c>
      <c r="M32" s="27"/>
    </row>
    <row r="33" spans="1:13" ht="3.75" customHeight="1">
      <c r="A33" s="570"/>
      <c r="B33" s="573"/>
      <c r="C33" s="574"/>
      <c r="D33" s="574"/>
      <c r="E33" s="574"/>
      <c r="F33" s="574"/>
      <c r="G33" s="574"/>
      <c r="H33" s="572"/>
      <c r="I33" s="574"/>
      <c r="J33" s="574"/>
      <c r="K33" s="574"/>
      <c r="L33" s="574"/>
      <c r="M33" s="27"/>
    </row>
    <row r="34" spans="1:13" ht="13.5">
      <c r="A34" s="567" t="s">
        <v>633</v>
      </c>
      <c r="B34" s="575">
        <v>8.966946289095732</v>
      </c>
      <c r="C34" s="576">
        <v>53.2586969120033</v>
      </c>
      <c r="D34" s="576">
        <v>45.6974374481086</v>
      </c>
      <c r="E34" s="576">
        <v>2.832964896567944</v>
      </c>
      <c r="F34" s="576">
        <v>39.39488727147211</v>
      </c>
      <c r="G34" s="576">
        <v>0</v>
      </c>
      <c r="H34" s="569" t="s">
        <v>39</v>
      </c>
      <c r="I34" s="576">
        <v>23.956279524920955</v>
      </c>
      <c r="J34" s="576">
        <v>46.53546524169292</v>
      </c>
      <c r="K34" s="576">
        <v>54.006915772715494</v>
      </c>
      <c r="L34" s="576">
        <v>30.048297978863364</v>
      </c>
      <c r="M34" s="27"/>
    </row>
    <row r="35" spans="1:13" ht="13.5">
      <c r="A35" s="570" t="s">
        <v>626</v>
      </c>
      <c r="B35" s="573">
        <v>0</v>
      </c>
      <c r="C35" s="574">
        <v>0</v>
      </c>
      <c r="D35" s="574">
        <v>0</v>
      </c>
      <c r="E35" s="574">
        <v>0</v>
      </c>
      <c r="F35" s="574">
        <v>0</v>
      </c>
      <c r="G35" s="574">
        <v>0</v>
      </c>
      <c r="H35" s="572" t="s">
        <v>39</v>
      </c>
      <c r="I35" s="574">
        <v>0</v>
      </c>
      <c r="J35" s="574">
        <v>0</v>
      </c>
      <c r="K35" s="574">
        <v>0</v>
      </c>
      <c r="L35" s="574">
        <v>0</v>
      </c>
      <c r="M35" s="27"/>
    </row>
    <row r="36" spans="1:13" ht="13.5">
      <c r="A36" s="570" t="s">
        <v>395</v>
      </c>
      <c r="B36" s="573">
        <v>0</v>
      </c>
      <c r="C36" s="574">
        <v>0</v>
      </c>
      <c r="D36" s="574">
        <v>0</v>
      </c>
      <c r="E36" s="574">
        <v>0</v>
      </c>
      <c r="F36" s="574">
        <v>0</v>
      </c>
      <c r="G36" s="574">
        <v>0</v>
      </c>
      <c r="H36" s="572" t="s">
        <v>39</v>
      </c>
      <c r="I36" s="574">
        <v>0</v>
      </c>
      <c r="J36" s="574">
        <v>0</v>
      </c>
      <c r="K36" s="574">
        <v>0</v>
      </c>
      <c r="L36" s="574">
        <v>0</v>
      </c>
      <c r="M36" s="27"/>
    </row>
    <row r="37" spans="1:13" ht="13.5">
      <c r="A37" s="570" t="s">
        <v>399</v>
      </c>
      <c r="B37" s="573">
        <v>8.815978894628103</v>
      </c>
      <c r="C37" s="574">
        <v>53.2586969120033</v>
      </c>
      <c r="D37" s="574">
        <v>45.6974374481086</v>
      </c>
      <c r="E37" s="574">
        <v>2.832964896567944</v>
      </c>
      <c r="F37" s="574">
        <v>39.39488727147211</v>
      </c>
      <c r="G37" s="574">
        <v>0</v>
      </c>
      <c r="H37" s="572" t="s">
        <v>39</v>
      </c>
      <c r="I37" s="574">
        <v>23.90989370884161</v>
      </c>
      <c r="J37" s="574">
        <v>46.53546524169292</v>
      </c>
      <c r="K37" s="574">
        <v>53.78321126216047</v>
      </c>
      <c r="L37" s="574">
        <v>29.994682749993135</v>
      </c>
      <c r="M37" s="27"/>
    </row>
    <row r="38" spans="1:13" ht="13.5">
      <c r="A38" s="570" t="s">
        <v>627</v>
      </c>
      <c r="B38" s="573">
        <v>0</v>
      </c>
      <c r="C38" s="574">
        <v>0</v>
      </c>
      <c r="D38" s="574">
        <v>0</v>
      </c>
      <c r="E38" s="574">
        <v>0</v>
      </c>
      <c r="F38" s="574">
        <v>0</v>
      </c>
      <c r="G38" s="574">
        <v>0</v>
      </c>
      <c r="H38" s="572" t="s">
        <v>39</v>
      </c>
      <c r="I38" s="574">
        <v>0</v>
      </c>
      <c r="J38" s="574">
        <v>0</v>
      </c>
      <c r="K38" s="574">
        <v>0.2237045105550302</v>
      </c>
      <c r="L38" s="574">
        <v>0.015107119889633286</v>
      </c>
      <c r="M38" s="27"/>
    </row>
    <row r="39" spans="1:13" ht="13.5">
      <c r="A39" s="570" t="s">
        <v>628</v>
      </c>
      <c r="B39" s="573">
        <v>0</v>
      </c>
      <c r="C39" s="574">
        <v>0</v>
      </c>
      <c r="D39" s="574">
        <v>0</v>
      </c>
      <c r="E39" s="574">
        <v>0</v>
      </c>
      <c r="F39" s="574">
        <v>0</v>
      </c>
      <c r="G39" s="574">
        <v>0</v>
      </c>
      <c r="H39" s="572" t="s">
        <v>39</v>
      </c>
      <c r="I39" s="574">
        <v>0.046385816079343056</v>
      </c>
      <c r="J39" s="574">
        <v>0</v>
      </c>
      <c r="K39" s="574">
        <v>0</v>
      </c>
      <c r="L39" s="574">
        <v>0.003633349355271796</v>
      </c>
      <c r="M39" s="27"/>
    </row>
    <row r="40" spans="1:13" ht="13.5">
      <c r="A40" s="570" t="s">
        <v>629</v>
      </c>
      <c r="B40" s="573">
        <v>0</v>
      </c>
      <c r="C40" s="574">
        <v>0</v>
      </c>
      <c r="D40" s="574">
        <v>0</v>
      </c>
      <c r="E40" s="574">
        <v>0</v>
      </c>
      <c r="F40" s="574">
        <v>0</v>
      </c>
      <c r="G40" s="574">
        <v>0</v>
      </c>
      <c r="H40" s="572" t="s">
        <v>39</v>
      </c>
      <c r="I40" s="574">
        <v>0</v>
      </c>
      <c r="J40" s="574">
        <v>0</v>
      </c>
      <c r="K40" s="574">
        <v>0</v>
      </c>
      <c r="L40" s="574">
        <v>0</v>
      </c>
      <c r="M40" s="27"/>
    </row>
    <row r="41" spans="1:13" ht="13.5">
      <c r="A41" s="570" t="s">
        <v>630</v>
      </c>
      <c r="B41" s="573">
        <v>0.15096739446762958</v>
      </c>
      <c r="C41" s="574">
        <v>0</v>
      </c>
      <c r="D41" s="574">
        <v>0</v>
      </c>
      <c r="E41" s="574">
        <v>0</v>
      </c>
      <c r="F41" s="574">
        <v>0</v>
      </c>
      <c r="G41" s="574">
        <v>0</v>
      </c>
      <c r="H41" s="572" t="s">
        <v>39</v>
      </c>
      <c r="I41" s="574">
        <v>0</v>
      </c>
      <c r="J41" s="574">
        <v>0</v>
      </c>
      <c r="K41" s="574">
        <v>0</v>
      </c>
      <c r="L41" s="574">
        <v>0.0348747596253235</v>
      </c>
      <c r="M41" s="27"/>
    </row>
    <row r="42" spans="1:13" ht="3" customHeight="1">
      <c r="A42" s="570"/>
      <c r="B42" s="573"/>
      <c r="C42" s="574"/>
      <c r="D42" s="574"/>
      <c r="E42" s="574"/>
      <c r="F42" s="574"/>
      <c r="G42" s="574"/>
      <c r="H42" s="572"/>
      <c r="I42" s="574"/>
      <c r="J42" s="574"/>
      <c r="K42" s="574"/>
      <c r="L42" s="574"/>
      <c r="M42" s="27"/>
    </row>
    <row r="43" spans="1:13" ht="13.5">
      <c r="A43" s="567" t="s">
        <v>634</v>
      </c>
      <c r="B43" s="575">
        <v>3.2564230602003885</v>
      </c>
      <c r="C43" s="576">
        <v>40.45178351832079</v>
      </c>
      <c r="D43" s="576">
        <v>34.05042165641641</v>
      </c>
      <c r="E43" s="576">
        <v>9.129893916644999</v>
      </c>
      <c r="F43" s="576">
        <v>27.26105694434628</v>
      </c>
      <c r="G43" s="576">
        <v>0</v>
      </c>
      <c r="H43" s="569" t="s">
        <v>39</v>
      </c>
      <c r="I43" s="576">
        <v>1.8870806858339455</v>
      </c>
      <c r="J43" s="576">
        <v>37.902038790648554</v>
      </c>
      <c r="K43" s="576">
        <v>24.733661586797332</v>
      </c>
      <c r="L43" s="576">
        <v>20.11344476086723</v>
      </c>
      <c r="M43" s="27"/>
    </row>
    <row r="44" spans="1:13" ht="13.5" customHeight="1">
      <c r="A44" s="570" t="s">
        <v>626</v>
      </c>
      <c r="B44" s="573">
        <v>0</v>
      </c>
      <c r="C44" s="574">
        <v>0</v>
      </c>
      <c r="D44" s="574">
        <v>0</v>
      </c>
      <c r="E44" s="574">
        <v>0</v>
      </c>
      <c r="F44" s="574">
        <v>0</v>
      </c>
      <c r="G44" s="574">
        <v>0</v>
      </c>
      <c r="H44" s="572" t="s">
        <v>39</v>
      </c>
      <c r="I44" s="574">
        <v>0</v>
      </c>
      <c r="J44" s="574">
        <v>0</v>
      </c>
      <c r="K44" s="574">
        <v>0</v>
      </c>
      <c r="L44" s="574">
        <v>0</v>
      </c>
      <c r="M44" s="27"/>
    </row>
    <row r="45" spans="1:13" ht="13.5">
      <c r="A45" s="570" t="s">
        <v>395</v>
      </c>
      <c r="B45" s="573">
        <v>0</v>
      </c>
      <c r="C45" s="574">
        <v>0</v>
      </c>
      <c r="D45" s="574">
        <v>0</v>
      </c>
      <c r="E45" s="574">
        <v>0</v>
      </c>
      <c r="F45" s="574">
        <v>0</v>
      </c>
      <c r="G45" s="574">
        <v>0</v>
      </c>
      <c r="H45" s="572" t="s">
        <v>39</v>
      </c>
      <c r="I45" s="574">
        <v>0</v>
      </c>
      <c r="J45" s="574">
        <v>0</v>
      </c>
      <c r="K45" s="574">
        <v>0</v>
      </c>
      <c r="L45" s="574">
        <v>0</v>
      </c>
      <c r="M45" s="27"/>
    </row>
    <row r="46" spans="1:13" ht="12.75" customHeight="1">
      <c r="A46" s="570" t="s">
        <v>399</v>
      </c>
      <c r="B46" s="573">
        <v>2.811774169852308</v>
      </c>
      <c r="C46" s="574">
        <v>40.45178351832079</v>
      </c>
      <c r="D46" s="574">
        <v>34.05042165641641</v>
      </c>
      <c r="E46" s="574">
        <v>9.129893916644999</v>
      </c>
      <c r="F46" s="574">
        <v>27.26105694434628</v>
      </c>
      <c r="G46" s="574">
        <v>0</v>
      </c>
      <c r="H46" s="572" t="s">
        <v>39</v>
      </c>
      <c r="I46" s="574">
        <v>1.8866468385458364</v>
      </c>
      <c r="J46" s="574">
        <v>37.902038790648554</v>
      </c>
      <c r="K46" s="574">
        <v>24.723599174949012</v>
      </c>
      <c r="L46" s="574">
        <v>20.010013549908855</v>
      </c>
      <c r="M46" s="27"/>
    </row>
    <row r="47" spans="1:13" ht="13.5">
      <c r="A47" s="570" t="s">
        <v>627</v>
      </c>
      <c r="B47" s="573">
        <v>0</v>
      </c>
      <c r="C47" s="574">
        <v>0</v>
      </c>
      <c r="D47" s="574">
        <v>0</v>
      </c>
      <c r="E47" s="574">
        <v>0</v>
      </c>
      <c r="F47" s="574">
        <v>0</v>
      </c>
      <c r="G47" s="574">
        <v>0</v>
      </c>
      <c r="H47" s="572" t="s">
        <v>39</v>
      </c>
      <c r="I47" s="574">
        <v>0</v>
      </c>
      <c r="J47" s="574">
        <v>0</v>
      </c>
      <c r="K47" s="574">
        <v>0.010062411848320608</v>
      </c>
      <c r="L47" s="574">
        <v>0.0006795306084543663</v>
      </c>
      <c r="M47" s="27"/>
    </row>
    <row r="48" spans="1:13" ht="13.5">
      <c r="A48" s="570" t="s">
        <v>628</v>
      </c>
      <c r="B48" s="573">
        <v>0</v>
      </c>
      <c r="C48" s="574">
        <v>0</v>
      </c>
      <c r="D48" s="574">
        <v>0</v>
      </c>
      <c r="E48" s="574">
        <v>0</v>
      </c>
      <c r="F48" s="574">
        <v>0</v>
      </c>
      <c r="G48" s="574">
        <v>0</v>
      </c>
      <c r="H48" s="572" t="s">
        <v>39</v>
      </c>
      <c r="I48" s="574">
        <v>0.0004338472881091501</v>
      </c>
      <c r="J48" s="574">
        <v>0</v>
      </c>
      <c r="K48" s="574">
        <v>0</v>
      </c>
      <c r="L48" s="574">
        <v>3.398277529151369E-05</v>
      </c>
      <c r="M48" s="27"/>
    </row>
    <row r="49" spans="1:13" ht="13.5">
      <c r="A49" s="570" t="s">
        <v>629</v>
      </c>
      <c r="B49" s="573">
        <v>0</v>
      </c>
      <c r="C49" s="574">
        <v>0</v>
      </c>
      <c r="D49" s="574">
        <v>0</v>
      </c>
      <c r="E49" s="574">
        <v>0</v>
      </c>
      <c r="F49" s="574">
        <v>0</v>
      </c>
      <c r="G49" s="574">
        <v>0</v>
      </c>
      <c r="H49" s="572" t="s">
        <v>39</v>
      </c>
      <c r="I49" s="574">
        <v>0</v>
      </c>
      <c r="J49" s="574">
        <v>0</v>
      </c>
      <c r="K49" s="574">
        <v>0</v>
      </c>
      <c r="L49" s="574">
        <v>0</v>
      </c>
      <c r="M49" s="27"/>
    </row>
    <row r="50" spans="1:13" ht="13.5">
      <c r="A50" s="570" t="s">
        <v>630</v>
      </c>
      <c r="B50" s="573">
        <v>0.4446488903480804</v>
      </c>
      <c r="C50" s="574">
        <v>0</v>
      </c>
      <c r="D50" s="574">
        <v>0</v>
      </c>
      <c r="E50" s="574">
        <v>0</v>
      </c>
      <c r="F50" s="574">
        <v>0</v>
      </c>
      <c r="G50" s="574">
        <v>0</v>
      </c>
      <c r="H50" s="572" t="s">
        <v>39</v>
      </c>
      <c r="I50" s="574">
        <v>0</v>
      </c>
      <c r="J50" s="574">
        <v>0</v>
      </c>
      <c r="K50" s="574">
        <v>0</v>
      </c>
      <c r="L50" s="574">
        <v>0.1027176975746319</v>
      </c>
      <c r="M50" s="27"/>
    </row>
    <row r="51" spans="1:13" ht="3" customHeight="1">
      <c r="A51" s="570"/>
      <c r="B51" s="573"/>
      <c r="C51" s="574"/>
      <c r="D51" s="574"/>
      <c r="E51" s="574"/>
      <c r="F51" s="574"/>
      <c r="G51" s="574"/>
      <c r="H51" s="572"/>
      <c r="I51" s="574"/>
      <c r="J51" s="574"/>
      <c r="K51" s="574"/>
      <c r="L51" s="574"/>
      <c r="M51" s="27"/>
    </row>
    <row r="52" spans="1:13" ht="13.5">
      <c r="A52" s="567" t="s">
        <v>635</v>
      </c>
      <c r="B52" s="575">
        <v>87.28655124664783</v>
      </c>
      <c r="C52" s="576">
        <v>5.960999650300581</v>
      </c>
      <c r="D52" s="576">
        <v>19.90965648071444</v>
      </c>
      <c r="E52" s="576">
        <v>69.78445013781726</v>
      </c>
      <c r="F52" s="576">
        <v>33.11281034402225</v>
      </c>
      <c r="G52" s="576">
        <v>99.77586463147657</v>
      </c>
      <c r="H52" s="569" t="s">
        <v>39</v>
      </c>
      <c r="I52" s="576">
        <v>60.90930703563464</v>
      </c>
      <c r="J52" s="576">
        <v>10.494969523542135</v>
      </c>
      <c r="K52" s="576">
        <v>8.712120268958797</v>
      </c>
      <c r="L52" s="576">
        <v>46.05203808456232</v>
      </c>
      <c r="M52" s="27"/>
    </row>
    <row r="53" spans="1:13" ht="13.5">
      <c r="A53" s="570" t="s">
        <v>626</v>
      </c>
      <c r="B53" s="573">
        <v>17.940456006187315</v>
      </c>
      <c r="C53" s="574">
        <v>0</v>
      </c>
      <c r="D53" s="574">
        <v>0</v>
      </c>
      <c r="E53" s="574">
        <v>0</v>
      </c>
      <c r="F53" s="574">
        <v>0</v>
      </c>
      <c r="G53" s="574">
        <v>65.87625317034272</v>
      </c>
      <c r="H53" s="572" t="s">
        <v>39</v>
      </c>
      <c r="I53" s="574">
        <v>0</v>
      </c>
      <c r="J53" s="574">
        <v>0</v>
      </c>
      <c r="K53" s="574">
        <v>0</v>
      </c>
      <c r="L53" s="574">
        <v>10.34574420861574</v>
      </c>
      <c r="M53" s="27"/>
    </row>
    <row r="54" spans="1:13" ht="13.5">
      <c r="A54" s="570" t="s">
        <v>399</v>
      </c>
      <c r="B54" s="573">
        <v>49.87709459077161</v>
      </c>
      <c r="C54" s="574">
        <v>5.960999650300581</v>
      </c>
      <c r="D54" s="574">
        <v>19.90965648071444</v>
      </c>
      <c r="E54" s="574">
        <v>66.45169224053626</v>
      </c>
      <c r="F54" s="574">
        <v>30.969553392628864</v>
      </c>
      <c r="G54" s="574">
        <v>33.89961146113384</v>
      </c>
      <c r="H54" s="572" t="s">
        <v>39</v>
      </c>
      <c r="I54" s="574">
        <v>60.90930703563464</v>
      </c>
      <c r="J54" s="574">
        <v>10.494969523542135</v>
      </c>
      <c r="K54" s="574">
        <v>8.712120268958797</v>
      </c>
      <c r="L54" s="574">
        <v>30.91057872268096</v>
      </c>
      <c r="M54" s="27"/>
    </row>
    <row r="55" spans="1:13" ht="13.5">
      <c r="A55" s="578" t="s">
        <v>636</v>
      </c>
      <c r="B55" s="573">
        <v>0</v>
      </c>
      <c r="C55" s="574">
        <v>0</v>
      </c>
      <c r="D55" s="574">
        <v>0</v>
      </c>
      <c r="E55" s="574">
        <v>0</v>
      </c>
      <c r="F55" s="574">
        <v>0</v>
      </c>
      <c r="G55" s="574">
        <v>0</v>
      </c>
      <c r="H55" s="572" t="s">
        <v>39</v>
      </c>
      <c r="I55" s="574">
        <v>0</v>
      </c>
      <c r="J55" s="574">
        <v>0</v>
      </c>
      <c r="K55" s="574">
        <v>0</v>
      </c>
      <c r="L55" s="574">
        <v>0</v>
      </c>
      <c r="M55" s="27"/>
    </row>
    <row r="56" spans="1:13" ht="13.5">
      <c r="A56" s="578" t="s">
        <v>637</v>
      </c>
      <c r="B56" s="573">
        <v>49.87709459077161</v>
      </c>
      <c r="C56" s="574">
        <v>5.960999650300581</v>
      </c>
      <c r="D56" s="574">
        <v>19.90965648071444</v>
      </c>
      <c r="E56" s="574">
        <v>66.45169224053626</v>
      </c>
      <c r="F56" s="574">
        <v>30.969553392628864</v>
      </c>
      <c r="G56" s="574">
        <v>33.89961146113384</v>
      </c>
      <c r="H56" s="572" t="s">
        <v>39</v>
      </c>
      <c r="I56" s="574">
        <v>60.90930703563464</v>
      </c>
      <c r="J56" s="574">
        <v>10.494969523542135</v>
      </c>
      <c r="K56" s="574">
        <v>8.712120268958797</v>
      </c>
      <c r="L56" s="574">
        <v>30.91057872268096</v>
      </c>
      <c r="M56" s="27"/>
    </row>
    <row r="57" spans="1:13" ht="13.5">
      <c r="A57" s="579" t="s">
        <v>638</v>
      </c>
      <c r="B57" s="573">
        <v>0.00040836013132857223</v>
      </c>
      <c r="C57" s="574">
        <v>0</v>
      </c>
      <c r="D57" s="574">
        <v>0</v>
      </c>
      <c r="E57" s="574">
        <v>5.552145449552646</v>
      </c>
      <c r="F57" s="574">
        <v>0</v>
      </c>
      <c r="G57" s="574">
        <v>0</v>
      </c>
      <c r="H57" s="572" t="s">
        <v>39</v>
      </c>
      <c r="I57" s="574">
        <v>60.77466532339053</v>
      </c>
      <c r="J57" s="574">
        <v>0</v>
      </c>
      <c r="K57" s="574">
        <v>0</v>
      </c>
      <c r="L57" s="574">
        <v>5.184848000445047</v>
      </c>
      <c r="M57" s="27"/>
    </row>
    <row r="58" spans="1:13" ht="13.5">
      <c r="A58" s="570" t="s">
        <v>628</v>
      </c>
      <c r="B58" s="573">
        <v>0</v>
      </c>
      <c r="C58" s="574">
        <v>0</v>
      </c>
      <c r="D58" s="574">
        <v>0</v>
      </c>
      <c r="E58" s="574">
        <v>0</v>
      </c>
      <c r="F58" s="574">
        <v>0</v>
      </c>
      <c r="G58" s="574">
        <v>0</v>
      </c>
      <c r="H58" s="572" t="s">
        <v>39</v>
      </c>
      <c r="I58" s="574">
        <v>0</v>
      </c>
      <c r="J58" s="574">
        <v>0</v>
      </c>
      <c r="K58" s="574">
        <v>0</v>
      </c>
      <c r="L58" s="574">
        <v>0</v>
      </c>
      <c r="M58" s="27"/>
    </row>
    <row r="59" spans="1:13" ht="13.5">
      <c r="A59" s="570" t="s">
        <v>630</v>
      </c>
      <c r="B59" s="573">
        <v>19.469000649688912</v>
      </c>
      <c r="C59" s="574">
        <v>0</v>
      </c>
      <c r="D59" s="574">
        <v>0</v>
      </c>
      <c r="E59" s="574">
        <v>3.33275789728101</v>
      </c>
      <c r="F59" s="574">
        <v>2.14325695139339</v>
      </c>
      <c r="G59" s="574">
        <v>0</v>
      </c>
      <c r="H59" s="572" t="s">
        <v>39</v>
      </c>
      <c r="I59" s="574">
        <v>0</v>
      </c>
      <c r="J59" s="574">
        <v>0</v>
      </c>
      <c r="K59" s="574">
        <v>0</v>
      </c>
      <c r="L59" s="574">
        <v>4.795715153265617</v>
      </c>
      <c r="M59" s="27"/>
    </row>
    <row r="60" spans="1:13" ht="3" customHeight="1">
      <c r="A60" s="570"/>
      <c r="B60" s="573">
        <v>0</v>
      </c>
      <c r="C60" s="574">
        <v>0</v>
      </c>
      <c r="D60" s="574">
        <v>0</v>
      </c>
      <c r="E60" s="574">
        <v>0</v>
      </c>
      <c r="F60" s="574">
        <v>0</v>
      </c>
      <c r="G60" s="574">
        <v>0</v>
      </c>
      <c r="H60" s="572">
        <v>0</v>
      </c>
      <c r="I60" s="574">
        <v>0</v>
      </c>
      <c r="J60" s="574">
        <v>0</v>
      </c>
      <c r="K60" s="574">
        <v>0</v>
      </c>
      <c r="L60" s="574">
        <v>0</v>
      </c>
      <c r="M60" s="27"/>
    </row>
    <row r="61" spans="1:13" ht="13.5">
      <c r="A61" s="567" t="s">
        <v>639</v>
      </c>
      <c r="B61" s="575">
        <v>0.024385881455205555</v>
      </c>
      <c r="C61" s="576">
        <v>0</v>
      </c>
      <c r="D61" s="576">
        <v>0.0487462136704759</v>
      </c>
      <c r="E61" s="576">
        <v>18.237036088500485</v>
      </c>
      <c r="F61" s="576">
        <v>0</v>
      </c>
      <c r="G61" s="576">
        <v>0</v>
      </c>
      <c r="H61" s="569" t="s">
        <v>39</v>
      </c>
      <c r="I61" s="576">
        <v>0</v>
      </c>
      <c r="J61" s="576">
        <v>0</v>
      </c>
      <c r="K61" s="576">
        <v>3.3909690356140207</v>
      </c>
      <c r="L61" s="576">
        <v>1.636639335726852</v>
      </c>
      <c r="M61" s="27"/>
    </row>
    <row r="62" spans="1:13" ht="13.5">
      <c r="A62" s="570" t="s">
        <v>399</v>
      </c>
      <c r="B62" s="573">
        <v>0</v>
      </c>
      <c r="C62" s="574">
        <v>0</v>
      </c>
      <c r="D62" s="574">
        <v>0.00352444684155271</v>
      </c>
      <c r="E62" s="574">
        <v>0</v>
      </c>
      <c r="F62" s="574">
        <v>0</v>
      </c>
      <c r="G62" s="574">
        <v>0</v>
      </c>
      <c r="H62" s="572" t="s">
        <v>39</v>
      </c>
      <c r="I62" s="574">
        <v>0</v>
      </c>
      <c r="J62" s="574">
        <v>0</v>
      </c>
      <c r="K62" s="574">
        <v>0.27310308451213006</v>
      </c>
      <c r="L62" s="574">
        <v>0.01903454558433671</v>
      </c>
      <c r="M62" s="27"/>
    </row>
    <row r="63" spans="1:13" ht="13.5">
      <c r="A63" s="570" t="s">
        <v>640</v>
      </c>
      <c r="B63" s="573">
        <v>0.024385881455205555</v>
      </c>
      <c r="C63" s="574">
        <v>0</v>
      </c>
      <c r="D63" s="574">
        <v>0.038683405634152415</v>
      </c>
      <c r="E63" s="574">
        <v>18.237036088500485</v>
      </c>
      <c r="F63" s="574">
        <v>0</v>
      </c>
      <c r="G63" s="574">
        <v>0</v>
      </c>
      <c r="H63" s="572" t="s">
        <v>39</v>
      </c>
      <c r="I63" s="574">
        <v>0</v>
      </c>
      <c r="J63" s="574">
        <v>0</v>
      </c>
      <c r="K63" s="574">
        <v>3.1178659511018902</v>
      </c>
      <c r="L63" s="574">
        <v>1.6165075426037057</v>
      </c>
      <c r="M63" s="27"/>
    </row>
    <row r="64" spans="1:13" ht="13.5">
      <c r="A64" s="570" t="s">
        <v>630</v>
      </c>
      <c r="B64" s="573">
        <v>0</v>
      </c>
      <c r="C64" s="574">
        <v>0</v>
      </c>
      <c r="D64" s="574">
        <v>0.006538361194770776</v>
      </c>
      <c r="E64" s="574">
        <v>0</v>
      </c>
      <c r="F64" s="574">
        <v>0</v>
      </c>
      <c r="G64" s="574">
        <v>0</v>
      </c>
      <c r="H64" s="572" t="s">
        <v>39</v>
      </c>
      <c r="I64" s="574">
        <v>0</v>
      </c>
      <c r="J64" s="574">
        <v>0</v>
      </c>
      <c r="K64" s="574">
        <v>0</v>
      </c>
      <c r="L64" s="574">
        <v>0.0010972475388094428</v>
      </c>
      <c r="M64" s="27"/>
    </row>
    <row r="65" spans="1:13" ht="4.5" customHeight="1">
      <c r="A65" s="580"/>
      <c r="B65" s="581"/>
      <c r="C65" s="14"/>
      <c r="D65" s="14"/>
      <c r="E65" s="14"/>
      <c r="F65" s="14"/>
      <c r="G65" s="14"/>
      <c r="H65" s="14"/>
      <c r="I65" s="14"/>
      <c r="J65" s="14"/>
      <c r="K65" s="14"/>
      <c r="L65" s="14"/>
      <c r="M65" s="27"/>
    </row>
    <row r="66" spans="1:13" s="69" customFormat="1" ht="24.75" customHeight="1">
      <c r="A66" s="582" t="s">
        <v>641</v>
      </c>
      <c r="B66" s="583">
        <v>2809522.55615</v>
      </c>
      <c r="C66" s="584">
        <v>2644412.34386</v>
      </c>
      <c r="D66" s="584">
        <v>2040986.66355</v>
      </c>
      <c r="E66" s="584">
        <v>929521.4145399999</v>
      </c>
      <c r="F66" s="584">
        <v>246796.81018</v>
      </c>
      <c r="G66" s="584">
        <v>1144884.01224</v>
      </c>
      <c r="H66" s="584">
        <v>0</v>
      </c>
      <c r="I66" s="584">
        <v>952634.7434400001</v>
      </c>
      <c r="J66" s="584">
        <v>571908.2554299999</v>
      </c>
      <c r="K66" s="584">
        <v>821318.1019199999</v>
      </c>
      <c r="L66" s="584">
        <v>12161984.901309999</v>
      </c>
      <c r="M66" s="122"/>
    </row>
    <row r="67" spans="1:13" ht="6" customHeight="1" thickBot="1">
      <c r="A67" s="585"/>
      <c r="B67" s="23"/>
      <c r="C67" s="23"/>
      <c r="D67" s="23"/>
      <c r="E67" s="23"/>
      <c r="F67" s="23"/>
      <c r="G67" s="23"/>
      <c r="H67" s="23"/>
      <c r="I67" s="23"/>
      <c r="J67" s="23"/>
      <c r="K67" s="23"/>
      <c r="L67" s="23"/>
      <c r="M67" s="27"/>
    </row>
    <row r="68" spans="1:13" ht="13.5">
      <c r="A68" s="27" t="s">
        <v>586</v>
      </c>
      <c r="B68" s="14"/>
      <c r="C68" s="14"/>
      <c r="D68" s="14"/>
      <c r="E68" s="14"/>
      <c r="F68" s="14"/>
      <c r="G68" s="14"/>
      <c r="H68" s="14"/>
      <c r="I68" s="14"/>
      <c r="J68" s="14"/>
      <c r="K68" s="14"/>
      <c r="L68" s="14"/>
      <c r="M68" s="27"/>
    </row>
    <row r="69" spans="1:13" ht="13.5">
      <c r="A69" s="27" t="s">
        <v>642</v>
      </c>
      <c r="B69" s="14"/>
      <c r="C69" s="14"/>
      <c r="D69" s="14"/>
      <c r="E69" s="14"/>
      <c r="F69" s="14"/>
      <c r="G69" s="14"/>
      <c r="H69" s="14"/>
      <c r="I69" s="14"/>
      <c r="J69" s="14"/>
      <c r="K69" s="14"/>
      <c r="L69" s="14"/>
      <c r="M69" s="27"/>
    </row>
    <row r="70" spans="1:13" ht="13.5">
      <c r="A70" s="27" t="s">
        <v>643</v>
      </c>
      <c r="B70" s="586"/>
      <c r="C70" s="586"/>
      <c r="D70" s="586"/>
      <c r="E70" s="586"/>
      <c r="F70" s="586"/>
      <c r="G70" s="586"/>
      <c r="H70" s="586"/>
      <c r="I70" s="586"/>
      <c r="J70" s="586"/>
      <c r="K70" s="586"/>
      <c r="L70" s="586"/>
      <c r="M70" s="27"/>
    </row>
    <row r="71" spans="1:13" ht="13.5">
      <c r="A71" s="587" t="s">
        <v>644</v>
      </c>
      <c r="B71" s="586"/>
      <c r="C71" s="586"/>
      <c r="D71" s="586"/>
      <c r="E71" s="586"/>
      <c r="F71" s="586"/>
      <c r="G71" s="586"/>
      <c r="H71" s="586"/>
      <c r="I71" s="586"/>
      <c r="J71" s="586"/>
      <c r="K71" s="586"/>
      <c r="L71" s="586"/>
      <c r="M71" s="27"/>
    </row>
    <row r="72" spans="1:13" ht="13.5">
      <c r="A72" s="26" t="s">
        <v>402</v>
      </c>
      <c r="B72" s="29"/>
      <c r="C72" s="29"/>
      <c r="D72" s="29"/>
      <c r="E72" s="29"/>
      <c r="F72" s="29"/>
      <c r="G72" s="29"/>
      <c r="H72" s="588"/>
      <c r="I72" s="588"/>
      <c r="J72" s="588"/>
      <c r="K72" s="588"/>
      <c r="L72" s="588"/>
      <c r="M72" s="27"/>
    </row>
    <row r="73" spans="1:13" ht="13.5">
      <c r="A73" s="589"/>
      <c r="B73" s="590"/>
      <c r="C73" s="590"/>
      <c r="D73" s="590"/>
      <c r="E73" s="590"/>
      <c r="F73" s="590"/>
      <c r="G73" s="590"/>
      <c r="H73" s="590"/>
      <c r="I73" s="590"/>
      <c r="J73" s="590"/>
      <c r="K73" s="590"/>
      <c r="L73" s="590"/>
      <c r="M73" s="27"/>
    </row>
    <row r="74" spans="1:13" ht="13.5">
      <c r="A74" s="591"/>
      <c r="B74" s="14"/>
      <c r="C74" s="14"/>
      <c r="D74" s="14"/>
      <c r="E74" s="14"/>
      <c r="F74" s="14"/>
      <c r="G74" s="14"/>
      <c r="H74" s="14"/>
      <c r="I74" s="14"/>
      <c r="J74" s="14"/>
      <c r="K74" s="14"/>
      <c r="L74" s="14"/>
      <c r="M74" s="27"/>
    </row>
    <row r="75" spans="1:13" ht="13.5">
      <c r="A75" s="591"/>
      <c r="B75" s="14"/>
      <c r="C75" s="14"/>
      <c r="D75" s="14"/>
      <c r="E75" s="14"/>
      <c r="F75" s="14"/>
      <c r="G75" s="14"/>
      <c r="H75" s="14"/>
      <c r="I75" s="14"/>
      <c r="J75" s="14"/>
      <c r="K75" s="14"/>
      <c r="L75" s="14"/>
      <c r="M75" s="27"/>
    </row>
    <row r="76" spans="1:13" ht="13.5">
      <c r="A76" s="591"/>
      <c r="B76" s="592"/>
      <c r="C76" s="592"/>
      <c r="D76" s="592"/>
      <c r="E76" s="592"/>
      <c r="F76" s="592"/>
      <c r="G76" s="592"/>
      <c r="H76" s="592"/>
      <c r="I76" s="592"/>
      <c r="J76" s="592"/>
      <c r="K76" s="592"/>
      <c r="L76" s="592"/>
      <c r="M76" s="27"/>
    </row>
    <row r="77" spans="1:12" ht="15">
      <c r="A77" s="593"/>
      <c r="B77" s="594"/>
      <c r="C77" s="594"/>
      <c r="D77" s="594"/>
      <c r="E77" s="594"/>
      <c r="F77" s="594"/>
      <c r="G77" s="594"/>
      <c r="H77" s="594"/>
      <c r="I77" s="594"/>
      <c r="J77" s="594"/>
      <c r="K77" s="594"/>
      <c r="L77" s="594"/>
    </row>
    <row r="78" spans="1:12" ht="15">
      <c r="A78" s="593"/>
      <c r="B78" s="7"/>
      <c r="C78" s="7"/>
      <c r="D78" s="7"/>
      <c r="E78" s="7"/>
      <c r="F78" s="7"/>
      <c r="G78" s="7"/>
      <c r="H78" s="7"/>
      <c r="I78" s="7"/>
      <c r="J78" s="7"/>
      <c r="K78" s="7"/>
      <c r="L78" s="7"/>
    </row>
    <row r="79" spans="1:12" ht="15">
      <c r="A79" s="593"/>
      <c r="B79" s="7"/>
      <c r="C79" s="7"/>
      <c r="D79" s="7"/>
      <c r="E79" s="7"/>
      <c r="F79" s="7"/>
      <c r="G79" s="7"/>
      <c r="H79" s="7"/>
      <c r="I79" s="7"/>
      <c r="J79" s="7"/>
      <c r="K79" s="7"/>
      <c r="L79" s="7"/>
    </row>
    <row r="80" spans="1:12" ht="15">
      <c r="A80" s="593"/>
      <c r="B80" s="7"/>
      <c r="C80" s="7"/>
      <c r="D80" s="7"/>
      <c r="E80" s="7"/>
      <c r="F80" s="7"/>
      <c r="G80" s="7"/>
      <c r="H80" s="7"/>
      <c r="I80" s="7"/>
      <c r="J80" s="7"/>
      <c r="K80" s="7"/>
      <c r="L80" s="7"/>
    </row>
    <row r="81" spans="1:12" ht="15">
      <c r="A81" s="593"/>
      <c r="B81" s="7"/>
      <c r="C81" s="7"/>
      <c r="D81" s="7"/>
      <c r="E81" s="7"/>
      <c r="F81" s="7"/>
      <c r="G81" s="7"/>
      <c r="H81" s="7"/>
      <c r="I81" s="7"/>
      <c r="J81" s="7"/>
      <c r="K81" s="7"/>
      <c r="L81" s="7"/>
    </row>
    <row r="82" spans="1:12" ht="15">
      <c r="A82" s="593"/>
      <c r="B82" s="7"/>
      <c r="C82" s="7"/>
      <c r="D82" s="7"/>
      <c r="E82" s="7"/>
      <c r="F82" s="7"/>
      <c r="G82" s="7"/>
      <c r="H82" s="7"/>
      <c r="I82" s="7"/>
      <c r="J82" s="7"/>
      <c r="K82" s="7"/>
      <c r="L82" s="7"/>
    </row>
    <row r="83" spans="1:12" ht="15">
      <c r="A83" s="593"/>
      <c r="B83" s="7"/>
      <c r="C83" s="7"/>
      <c r="D83" s="7"/>
      <c r="E83" s="7"/>
      <c r="F83" s="7"/>
      <c r="G83" s="7"/>
      <c r="H83" s="7"/>
      <c r="I83" s="7"/>
      <c r="J83" s="7"/>
      <c r="K83" s="7"/>
      <c r="L83" s="7"/>
    </row>
    <row r="84" spans="1:12" ht="15">
      <c r="A84" s="593"/>
      <c r="B84" s="7"/>
      <c r="C84" s="7"/>
      <c r="D84" s="7"/>
      <c r="E84" s="7"/>
      <c r="F84" s="7"/>
      <c r="G84" s="7"/>
      <c r="H84" s="7"/>
      <c r="I84" s="7"/>
      <c r="J84" s="7"/>
      <c r="K84" s="7"/>
      <c r="L84" s="7"/>
    </row>
    <row r="85" spans="1:12" ht="15">
      <c r="A85" s="593"/>
      <c r="B85" s="7"/>
      <c r="C85" s="7"/>
      <c r="D85" s="7"/>
      <c r="E85" s="7"/>
      <c r="F85" s="7"/>
      <c r="G85" s="7"/>
      <c r="H85" s="7"/>
      <c r="I85" s="7"/>
      <c r="J85" s="7"/>
      <c r="K85" s="7"/>
      <c r="L85" s="7"/>
    </row>
    <row r="86" spans="1:12" ht="15">
      <c r="A86" s="593"/>
      <c r="B86" s="7"/>
      <c r="C86" s="7"/>
      <c r="D86" s="7"/>
      <c r="E86" s="7"/>
      <c r="F86" s="7"/>
      <c r="G86" s="7"/>
      <c r="H86" s="7"/>
      <c r="I86" s="7"/>
      <c r="J86" s="7"/>
      <c r="K86" s="7"/>
      <c r="L86" s="7"/>
    </row>
    <row r="87" spans="1:12" ht="15">
      <c r="A87" s="593"/>
      <c r="B87" s="7"/>
      <c r="C87" s="7"/>
      <c r="D87" s="7"/>
      <c r="E87" s="7"/>
      <c r="F87" s="7"/>
      <c r="G87" s="7"/>
      <c r="H87" s="7"/>
      <c r="I87" s="7"/>
      <c r="J87" s="7"/>
      <c r="K87" s="7"/>
      <c r="L87" s="7"/>
    </row>
    <row r="88" spans="1:12" ht="15">
      <c r="A88" s="593"/>
      <c r="B88" s="7"/>
      <c r="C88" s="7"/>
      <c r="D88" s="7"/>
      <c r="E88" s="7"/>
      <c r="F88" s="7"/>
      <c r="G88" s="7"/>
      <c r="H88" s="7"/>
      <c r="I88" s="7"/>
      <c r="J88" s="7"/>
      <c r="K88" s="7"/>
      <c r="L88" s="7"/>
    </row>
    <row r="89" spans="1:12" ht="15">
      <c r="A89" s="593"/>
      <c r="B89" s="7"/>
      <c r="C89" s="7"/>
      <c r="D89" s="7"/>
      <c r="E89" s="7"/>
      <c r="F89" s="7"/>
      <c r="G89" s="7"/>
      <c r="H89" s="7"/>
      <c r="I89" s="7"/>
      <c r="J89" s="7"/>
      <c r="K89" s="7"/>
      <c r="L89" s="7"/>
    </row>
    <row r="90" spans="1:12" ht="15">
      <c r="A90" s="593"/>
      <c r="B90" s="7"/>
      <c r="C90" s="7"/>
      <c r="D90" s="7"/>
      <c r="E90" s="7"/>
      <c r="F90" s="7"/>
      <c r="G90" s="7"/>
      <c r="H90" s="7"/>
      <c r="I90" s="7"/>
      <c r="J90" s="7"/>
      <c r="K90" s="7"/>
      <c r="L90" s="7"/>
    </row>
    <row r="91" spans="1:12" ht="15">
      <c r="A91" s="593"/>
      <c r="B91" s="7"/>
      <c r="C91" s="7"/>
      <c r="D91" s="7"/>
      <c r="E91" s="7"/>
      <c r="F91" s="7"/>
      <c r="G91" s="7"/>
      <c r="H91" s="7"/>
      <c r="I91" s="7"/>
      <c r="J91" s="7"/>
      <c r="K91" s="7"/>
      <c r="L91" s="7"/>
    </row>
    <row r="92" spans="1:12" ht="15">
      <c r="A92" s="593"/>
      <c r="B92" s="7"/>
      <c r="C92" s="7"/>
      <c r="D92" s="7"/>
      <c r="E92" s="7"/>
      <c r="F92" s="7"/>
      <c r="G92" s="7"/>
      <c r="H92" s="7"/>
      <c r="I92" s="7"/>
      <c r="J92" s="7"/>
      <c r="K92" s="7"/>
      <c r="L92" s="7"/>
    </row>
    <row r="93" spans="1:12" ht="15">
      <c r="A93" s="593"/>
      <c r="B93" s="7"/>
      <c r="C93" s="7"/>
      <c r="D93" s="7"/>
      <c r="E93" s="7"/>
      <c r="F93" s="7"/>
      <c r="G93" s="7"/>
      <c r="H93" s="7"/>
      <c r="I93" s="7"/>
      <c r="J93" s="7"/>
      <c r="K93" s="7"/>
      <c r="L93" s="7"/>
    </row>
    <row r="94" spans="1:12" ht="15">
      <c r="A94" s="593"/>
      <c r="B94" s="7"/>
      <c r="C94" s="7"/>
      <c r="D94" s="7"/>
      <c r="E94" s="7"/>
      <c r="F94" s="7"/>
      <c r="G94" s="7"/>
      <c r="H94" s="7"/>
      <c r="I94" s="7"/>
      <c r="J94" s="7"/>
      <c r="K94" s="7"/>
      <c r="L94" s="7"/>
    </row>
    <row r="95" spans="1:12" ht="15">
      <c r="A95" s="593"/>
      <c r="B95" s="7"/>
      <c r="C95" s="7"/>
      <c r="D95" s="7"/>
      <c r="E95" s="7"/>
      <c r="F95" s="7"/>
      <c r="G95" s="7"/>
      <c r="H95" s="7"/>
      <c r="I95" s="7"/>
      <c r="J95" s="7"/>
      <c r="K95" s="7"/>
      <c r="L95" s="7"/>
    </row>
    <row r="96" spans="1:12" ht="15">
      <c r="A96" s="593"/>
      <c r="B96" s="7"/>
      <c r="C96" s="7"/>
      <c r="D96" s="7"/>
      <c r="E96" s="7"/>
      <c r="F96" s="7"/>
      <c r="G96" s="7"/>
      <c r="H96" s="7"/>
      <c r="I96" s="7"/>
      <c r="J96" s="7"/>
      <c r="K96" s="7"/>
      <c r="L96" s="7"/>
    </row>
    <row r="97" spans="1:12" ht="15">
      <c r="A97" s="593"/>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7109375" style="5" customWidth="1"/>
    <col min="11" max="11" width="17.140625" style="5" customWidth="1"/>
    <col min="12" max="12" width="14.00390625" style="5" customWidth="1"/>
    <col min="13" max="13" width="10.8515625" style="5" customWidth="1"/>
    <col min="14" max="14" width="12.7109375" style="5" customWidth="1"/>
    <col min="15" max="16384" width="10.8515625" style="5" customWidth="1"/>
  </cols>
  <sheetData>
    <row r="1" spans="1:11" s="92" customFormat="1" ht="20.1" customHeight="1">
      <c r="A1" s="1189" t="s">
        <v>1053</v>
      </c>
      <c r="B1" s="64"/>
      <c r="C1" s="64"/>
      <c r="D1" s="64"/>
      <c r="E1" s="64"/>
      <c r="F1" s="64"/>
      <c r="G1" s="64"/>
      <c r="H1" s="64"/>
      <c r="I1" s="64"/>
      <c r="J1" s="64"/>
      <c r="K1" s="64"/>
    </row>
    <row r="2" spans="1:14" s="93" customFormat="1" ht="24" customHeight="1">
      <c r="A2" s="358" t="s">
        <v>645</v>
      </c>
      <c r="B2" s="358"/>
      <c r="C2" s="358"/>
      <c r="D2" s="358"/>
      <c r="E2" s="358"/>
      <c r="F2" s="358"/>
      <c r="G2" s="358"/>
      <c r="H2" s="358"/>
      <c r="I2" s="358"/>
      <c r="J2" s="358"/>
      <c r="K2" s="358"/>
      <c r="L2" s="595"/>
      <c r="M2" s="595"/>
      <c r="N2" s="595"/>
    </row>
    <row r="3" spans="1:14" s="92" customFormat="1" ht="20.1" customHeight="1">
      <c r="A3" s="94">
        <v>44316</v>
      </c>
      <c r="B3" s="94"/>
      <c r="C3" s="94"/>
      <c r="D3" s="94"/>
      <c r="E3" s="94"/>
      <c r="F3" s="94"/>
      <c r="G3" s="94"/>
      <c r="H3" s="94"/>
      <c r="I3" s="94"/>
      <c r="J3" s="94"/>
      <c r="K3" s="94"/>
      <c r="L3" s="596"/>
      <c r="M3" s="596"/>
      <c r="N3" s="596"/>
    </row>
    <row r="4" spans="1:14" s="98" customFormat="1" ht="20.1" customHeight="1">
      <c r="A4" s="184" t="s">
        <v>65</v>
      </c>
      <c r="B4" s="184"/>
      <c r="C4" s="184"/>
      <c r="D4" s="184"/>
      <c r="E4" s="184"/>
      <c r="F4" s="184"/>
      <c r="G4" s="184"/>
      <c r="H4" s="184"/>
      <c r="I4" s="184"/>
      <c r="J4" s="184"/>
      <c r="K4" s="184"/>
      <c r="L4" s="597"/>
      <c r="M4" s="597"/>
      <c r="N4" s="597"/>
    </row>
    <row r="5" ht="6.75" customHeight="1" thickBot="1">
      <c r="A5" s="598"/>
    </row>
    <row r="6" spans="1:33" s="103" customFormat="1" ht="60" customHeight="1">
      <c r="A6" s="161" t="s">
        <v>1</v>
      </c>
      <c r="B6" s="551" t="s">
        <v>646</v>
      </c>
      <c r="C6" s="551" t="s">
        <v>398</v>
      </c>
      <c r="D6" s="599" t="s">
        <v>647</v>
      </c>
      <c r="E6" s="600" t="s">
        <v>399</v>
      </c>
      <c r="F6" s="551" t="s">
        <v>648</v>
      </c>
      <c r="G6" s="551" t="s">
        <v>627</v>
      </c>
      <c r="H6" s="599" t="s">
        <v>649</v>
      </c>
      <c r="I6" s="551" t="s">
        <v>650</v>
      </c>
      <c r="J6" s="599" t="s">
        <v>651</v>
      </c>
      <c r="K6" s="161" t="s">
        <v>652</v>
      </c>
      <c r="L6" s="102"/>
      <c r="M6" s="102"/>
      <c r="N6" s="102"/>
      <c r="O6" s="102"/>
      <c r="P6" s="102"/>
      <c r="Q6" s="102"/>
      <c r="R6" s="102"/>
      <c r="S6" s="102"/>
      <c r="T6" s="102"/>
      <c r="U6" s="102"/>
      <c r="V6" s="102"/>
      <c r="W6" s="102"/>
      <c r="X6" s="102"/>
      <c r="Y6" s="102"/>
      <c r="Z6" s="102"/>
      <c r="AA6" s="102"/>
      <c r="AB6" s="102"/>
      <c r="AC6" s="102"/>
      <c r="AD6" s="102"/>
      <c r="AE6" s="102"/>
      <c r="AF6" s="102"/>
      <c r="AG6" s="102"/>
    </row>
    <row r="7" spans="1:33" s="103" customFormat="1" ht="7.5" customHeight="1">
      <c r="A7" s="100"/>
      <c r="B7" s="100"/>
      <c r="C7" s="100"/>
      <c r="D7" s="100"/>
      <c r="E7" s="100"/>
      <c r="F7" s="100"/>
      <c r="G7" s="100"/>
      <c r="H7" s="100"/>
      <c r="I7" s="100"/>
      <c r="J7" s="100"/>
      <c r="K7" s="100"/>
      <c r="L7" s="102"/>
      <c r="M7" s="102"/>
      <c r="N7" s="102"/>
      <c r="O7" s="102"/>
      <c r="P7" s="102"/>
      <c r="Q7" s="102"/>
      <c r="R7" s="102"/>
      <c r="S7" s="102"/>
      <c r="T7" s="102"/>
      <c r="U7" s="102"/>
      <c r="V7" s="102"/>
      <c r="W7" s="102"/>
      <c r="X7" s="102"/>
      <c r="Y7" s="102"/>
      <c r="Z7" s="102"/>
      <c r="AA7" s="102"/>
      <c r="AB7" s="102"/>
      <c r="AC7" s="102"/>
      <c r="AD7" s="102"/>
      <c r="AE7" s="102"/>
      <c r="AF7" s="102"/>
      <c r="AG7" s="102"/>
    </row>
    <row r="8" spans="1:12" s="20" customFormat="1" ht="20.1" customHeight="1">
      <c r="A8" s="78" t="s">
        <v>28</v>
      </c>
      <c r="B8" s="601">
        <v>1.388136212564367E-06</v>
      </c>
      <c r="C8" s="601">
        <v>17.99399748261</v>
      </c>
      <c r="D8" s="601" t="s">
        <v>39</v>
      </c>
      <c r="E8" s="601">
        <v>61.899776326266306</v>
      </c>
      <c r="F8" s="601">
        <v>0.02438588715142531</v>
      </c>
      <c r="G8" s="601" t="s">
        <v>39</v>
      </c>
      <c r="H8" s="601" t="s">
        <v>39</v>
      </c>
      <c r="I8" s="601" t="s">
        <v>39</v>
      </c>
      <c r="J8" s="601">
        <v>20.08183891583606</v>
      </c>
      <c r="K8" s="602">
        <v>2809522.556</v>
      </c>
      <c r="L8" s="603"/>
    </row>
    <row r="9" spans="1:12" s="20" customFormat="1" ht="20.1" customHeight="1">
      <c r="A9" s="21" t="s">
        <v>29</v>
      </c>
      <c r="B9" s="601" t="s">
        <v>39</v>
      </c>
      <c r="C9" s="601" t="s">
        <v>39</v>
      </c>
      <c r="D9" s="601" t="s">
        <v>39</v>
      </c>
      <c r="E9" s="601">
        <v>100.0000000378156</v>
      </c>
      <c r="F9" s="601" t="s">
        <v>39</v>
      </c>
      <c r="G9" s="601" t="s">
        <v>39</v>
      </c>
      <c r="H9" s="601" t="s">
        <v>39</v>
      </c>
      <c r="I9" s="601" t="s">
        <v>39</v>
      </c>
      <c r="J9" s="601">
        <v>-3.7815591299891814E-08</v>
      </c>
      <c r="K9" s="602">
        <v>2644412.343</v>
      </c>
      <c r="L9" s="603"/>
    </row>
    <row r="10" spans="1:12" s="20" customFormat="1" ht="20.1" customHeight="1">
      <c r="A10" s="21" t="s">
        <v>30</v>
      </c>
      <c r="B10" s="601" t="s">
        <v>39</v>
      </c>
      <c r="C10" s="601" t="s">
        <v>39</v>
      </c>
      <c r="D10" s="601" t="s">
        <v>39</v>
      </c>
      <c r="E10" s="601">
        <v>99.95125382159344</v>
      </c>
      <c r="F10" s="601">
        <v>0.04874622740246687</v>
      </c>
      <c r="G10" s="601" t="s">
        <v>39</v>
      </c>
      <c r="H10" s="601" t="s">
        <v>39</v>
      </c>
      <c r="I10" s="601" t="s">
        <v>39</v>
      </c>
      <c r="J10" s="601">
        <v>-4.8995913847947934E-08</v>
      </c>
      <c r="K10" s="602">
        <v>2040986.663</v>
      </c>
      <c r="L10" s="603"/>
    </row>
    <row r="11" spans="1:12" s="20" customFormat="1" ht="20.1" customHeight="1">
      <c r="A11" s="21" t="s">
        <v>31</v>
      </c>
      <c r="B11" s="601" t="s">
        <v>39</v>
      </c>
      <c r="C11" s="601" t="s">
        <v>39</v>
      </c>
      <c r="D11" s="601" t="s">
        <v>39</v>
      </c>
      <c r="E11" s="601">
        <v>78.43020601997665</v>
      </c>
      <c r="F11" s="601">
        <v>18.237036118459987</v>
      </c>
      <c r="G11" s="601" t="s">
        <v>39</v>
      </c>
      <c r="H11" s="601" t="s">
        <v>39</v>
      </c>
      <c r="I11" s="601" t="s">
        <v>39</v>
      </c>
      <c r="J11" s="601">
        <v>3.3327578615633646</v>
      </c>
      <c r="K11" s="602">
        <v>929521.414</v>
      </c>
      <c r="L11" s="603"/>
    </row>
    <row r="12" spans="1:12" s="20" customFormat="1" ht="20.1" customHeight="1">
      <c r="A12" s="21" t="s">
        <v>32</v>
      </c>
      <c r="B12" s="601" t="s">
        <v>39</v>
      </c>
      <c r="C12" s="601" t="s">
        <v>39</v>
      </c>
      <c r="D12" s="601" t="s">
        <v>39</v>
      </c>
      <c r="E12" s="601">
        <v>97.8567429619532</v>
      </c>
      <c r="F12" s="601" t="s">
        <v>39</v>
      </c>
      <c r="G12" s="601" t="s">
        <v>39</v>
      </c>
      <c r="H12" s="601" t="s">
        <v>39</v>
      </c>
      <c r="I12" s="601" t="s">
        <v>39</v>
      </c>
      <c r="J12" s="601">
        <v>2.143257038046801</v>
      </c>
      <c r="K12" s="602">
        <v>246796.81</v>
      </c>
      <c r="L12" s="603"/>
    </row>
    <row r="13" spans="1:12" s="20" customFormat="1" ht="20.1" customHeight="1">
      <c r="A13" s="21" t="s">
        <v>33</v>
      </c>
      <c r="B13" s="601" t="s">
        <v>39</v>
      </c>
      <c r="C13" s="601">
        <v>66.0241528466728</v>
      </c>
      <c r="D13" s="601" t="s">
        <v>39</v>
      </c>
      <c r="E13" s="601">
        <v>33.97584715332718</v>
      </c>
      <c r="F13" s="601" t="s">
        <v>39</v>
      </c>
      <c r="G13" s="601" t="s">
        <v>39</v>
      </c>
      <c r="H13" s="601" t="s">
        <v>39</v>
      </c>
      <c r="I13" s="601" t="s">
        <v>39</v>
      </c>
      <c r="J13" s="601">
        <v>1.0168307060517743E-14</v>
      </c>
      <c r="K13" s="602">
        <v>1144884.012</v>
      </c>
      <c r="L13" s="603"/>
    </row>
    <row r="14" spans="1:12" s="20" customFormat="1" ht="20.1" customHeight="1">
      <c r="A14" s="21" t="s">
        <v>34</v>
      </c>
      <c r="B14" s="601" t="s">
        <v>39</v>
      </c>
      <c r="C14" s="601" t="s">
        <v>39</v>
      </c>
      <c r="D14" s="601" t="s">
        <v>39</v>
      </c>
      <c r="E14" s="601" t="s">
        <v>39</v>
      </c>
      <c r="F14" s="601" t="s">
        <v>39</v>
      </c>
      <c r="G14" s="601" t="s">
        <v>39</v>
      </c>
      <c r="H14" s="601" t="s">
        <v>39</v>
      </c>
      <c r="I14" s="601" t="s">
        <v>39</v>
      </c>
      <c r="J14" s="601" t="s">
        <v>39</v>
      </c>
      <c r="K14" s="602" t="s">
        <v>39</v>
      </c>
      <c r="L14" s="603"/>
    </row>
    <row r="15" spans="1:12" s="20" customFormat="1" ht="20.1" customHeight="1">
      <c r="A15" s="78" t="s">
        <v>35</v>
      </c>
      <c r="B15" s="601" t="s">
        <v>39</v>
      </c>
      <c r="C15" s="601" t="s">
        <v>39</v>
      </c>
      <c r="D15" s="601" t="s">
        <v>39</v>
      </c>
      <c r="E15" s="601">
        <v>97.77719223914552</v>
      </c>
      <c r="F15" s="601" t="s">
        <v>39</v>
      </c>
      <c r="G15" s="601" t="s">
        <v>39</v>
      </c>
      <c r="H15" s="601">
        <v>2.2228077608544665</v>
      </c>
      <c r="I15" s="601" t="s">
        <v>39</v>
      </c>
      <c r="J15" s="601">
        <v>6.110176155255699E-15</v>
      </c>
      <c r="K15" s="602">
        <v>952634.743</v>
      </c>
      <c r="L15" s="603"/>
    </row>
    <row r="16" spans="1:12" s="20" customFormat="1" ht="20.1" customHeight="1">
      <c r="A16" s="78" t="s">
        <v>36</v>
      </c>
      <c r="B16" s="601" t="s">
        <v>39</v>
      </c>
      <c r="C16" s="601" t="s">
        <v>39</v>
      </c>
      <c r="D16" s="601" t="s">
        <v>39</v>
      </c>
      <c r="E16" s="601">
        <v>100</v>
      </c>
      <c r="F16" s="601" t="s">
        <v>39</v>
      </c>
      <c r="G16" s="601" t="s">
        <v>39</v>
      </c>
      <c r="H16" s="601" t="s">
        <v>39</v>
      </c>
      <c r="I16" s="601" t="s">
        <v>39</v>
      </c>
      <c r="J16" s="601" t="s">
        <v>39</v>
      </c>
      <c r="K16" s="602">
        <v>571908.255</v>
      </c>
      <c r="L16" s="603"/>
    </row>
    <row r="17" spans="1:12" s="20" customFormat="1" ht="20.1" customHeight="1">
      <c r="A17" s="78" t="s">
        <v>37</v>
      </c>
      <c r="B17" s="601" t="s">
        <v>39</v>
      </c>
      <c r="C17" s="601" t="s">
        <v>39</v>
      </c>
      <c r="D17" s="601" t="s">
        <v>39</v>
      </c>
      <c r="E17" s="601">
        <v>95.8101820770659</v>
      </c>
      <c r="F17" s="601">
        <v>3.390969097855059</v>
      </c>
      <c r="G17" s="601">
        <v>0.7988490685900516</v>
      </c>
      <c r="H17" s="601" t="s">
        <v>39</v>
      </c>
      <c r="I17" s="601" t="s">
        <v>39</v>
      </c>
      <c r="J17" s="601">
        <v>-2.435110086806672E-07</v>
      </c>
      <c r="K17" s="602">
        <v>821318.101</v>
      </c>
      <c r="L17" s="603"/>
    </row>
    <row r="18" spans="1:12" s="120" customFormat="1" ht="27" customHeight="1" thickBot="1">
      <c r="A18" s="84" t="s">
        <v>38</v>
      </c>
      <c r="B18" s="604">
        <v>3.206713404949231E-07</v>
      </c>
      <c r="C18" s="604">
        <v>10.37203547515637</v>
      </c>
      <c r="D18" s="604" t="s">
        <v>39</v>
      </c>
      <c r="E18" s="604">
        <v>82.8259812547932</v>
      </c>
      <c r="F18" s="604">
        <v>1.6366393453514247</v>
      </c>
      <c r="G18" s="604">
        <v>0.053947542737192725</v>
      </c>
      <c r="H18" s="604">
        <v>0.1741100583443686</v>
      </c>
      <c r="I18" s="604" t="s">
        <v>39</v>
      </c>
      <c r="J18" s="604">
        <v>4.9372860029461</v>
      </c>
      <c r="K18" s="107">
        <v>12161984.897000002</v>
      </c>
      <c r="L18" s="603"/>
    </row>
    <row r="19" spans="1:12" s="6" customFormat="1" ht="7.5" customHeight="1">
      <c r="A19" s="605"/>
      <c r="B19" s="112"/>
      <c r="C19" s="112"/>
      <c r="D19" s="112"/>
      <c r="E19" s="112"/>
      <c r="F19" s="112"/>
      <c r="G19" s="112"/>
      <c r="H19" s="112"/>
      <c r="I19" s="112"/>
      <c r="J19" s="113"/>
      <c r="K19" s="606"/>
      <c r="L19" s="607"/>
    </row>
    <row r="20" spans="1:11" s="121" customFormat="1" ht="11.25" customHeight="1">
      <c r="A20" s="90" t="s">
        <v>653</v>
      </c>
      <c r="B20" s="27"/>
      <c r="C20" s="27"/>
      <c r="D20" s="27"/>
      <c r="E20" s="27"/>
      <c r="F20" s="27"/>
      <c r="G20" s="27"/>
      <c r="H20" s="27"/>
      <c r="I20" s="27"/>
      <c r="J20" s="27"/>
      <c r="K20" s="539"/>
    </row>
    <row r="21" spans="1:11" s="121" customFormat="1" ht="13.5" customHeight="1">
      <c r="A21" s="90" t="s">
        <v>654</v>
      </c>
      <c r="B21" s="27"/>
      <c r="C21" s="27"/>
      <c r="D21" s="27"/>
      <c r="E21" s="27"/>
      <c r="F21" s="27"/>
      <c r="G21" s="27"/>
      <c r="H21" s="27"/>
      <c r="I21" s="27"/>
      <c r="J21" s="27"/>
      <c r="K21" s="134"/>
    </row>
    <row r="22" spans="1:11" ht="13.5">
      <c r="A22" s="90" t="s">
        <v>655</v>
      </c>
      <c r="B22" s="27"/>
      <c r="C22" s="27"/>
      <c r="D22" s="27"/>
      <c r="E22" s="27"/>
      <c r="F22" s="27"/>
      <c r="G22" s="27"/>
      <c r="H22" s="27"/>
      <c r="I22" s="27"/>
      <c r="J22" s="27"/>
      <c r="K22" s="134"/>
    </row>
    <row r="23" spans="1:11" ht="13.5">
      <c r="A23" s="90" t="s">
        <v>656</v>
      </c>
      <c r="B23" s="27"/>
      <c r="C23" s="27"/>
      <c r="D23" s="27"/>
      <c r="E23" s="27"/>
      <c r="F23" s="27"/>
      <c r="G23" s="27"/>
      <c r="H23" s="27"/>
      <c r="I23" s="27"/>
      <c r="J23" s="27"/>
      <c r="K23" s="134"/>
    </row>
    <row r="24" spans="1:11" ht="13.5">
      <c r="A24" s="133" t="s">
        <v>402</v>
      </c>
      <c r="B24" s="27"/>
      <c r="C24" s="27"/>
      <c r="D24" s="27"/>
      <c r="E24" s="27"/>
      <c r="F24" s="27"/>
      <c r="G24" s="27"/>
      <c r="H24" s="27"/>
      <c r="I24" s="27"/>
      <c r="J24" s="27"/>
      <c r="K24" s="134"/>
    </row>
    <row r="25" spans="1:11" ht="13.5">
      <c r="A25" s="27"/>
      <c r="B25" s="27"/>
      <c r="C25" s="27"/>
      <c r="D25" s="27"/>
      <c r="E25" s="27"/>
      <c r="F25" s="27"/>
      <c r="G25" s="27"/>
      <c r="H25" s="27"/>
      <c r="I25" s="27"/>
      <c r="J25" s="27"/>
      <c r="K25" s="134"/>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7109375" style="5" customWidth="1"/>
    <col min="7" max="7" width="18.28125" style="5" customWidth="1"/>
    <col min="8" max="16384" width="10.8515625" style="5" customWidth="1"/>
  </cols>
  <sheetData>
    <row r="1" spans="1:7" s="609" customFormat="1" ht="18" customHeight="1">
      <c r="A1" s="1189" t="s">
        <v>1053</v>
      </c>
      <c r="B1" s="608"/>
      <c r="C1" s="608"/>
      <c r="D1" s="608"/>
      <c r="E1" s="608"/>
      <c r="F1" s="608"/>
      <c r="G1" s="608"/>
    </row>
    <row r="2" spans="1:7" s="504" customFormat="1" ht="24.95" customHeight="1">
      <c r="A2" s="358" t="s">
        <v>657</v>
      </c>
      <c r="B2" s="358"/>
      <c r="C2" s="358"/>
      <c r="D2" s="358"/>
      <c r="E2" s="358"/>
      <c r="F2" s="358"/>
      <c r="G2" s="358"/>
    </row>
    <row r="3" spans="1:7" s="610" customFormat="1" ht="18" customHeight="1">
      <c r="A3" s="94">
        <v>44316</v>
      </c>
      <c r="B3" s="94"/>
      <c r="C3" s="94"/>
      <c r="D3" s="94"/>
      <c r="E3" s="94"/>
      <c r="F3" s="94"/>
      <c r="G3" s="94"/>
    </row>
    <row r="4" spans="1:7" s="98" customFormat="1" ht="18" customHeight="1">
      <c r="A4" s="184" t="s">
        <v>65</v>
      </c>
      <c r="B4" s="184"/>
      <c r="C4" s="184"/>
      <c r="D4" s="184"/>
      <c r="E4" s="184"/>
      <c r="F4" s="184"/>
      <c r="G4" s="184"/>
    </row>
    <row r="5" spans="1:3" ht="7.5" customHeight="1" thickBot="1">
      <c r="A5" s="611"/>
      <c r="B5" s="611"/>
      <c r="C5" s="611"/>
    </row>
    <row r="6" spans="1:30" ht="27" customHeight="1">
      <c r="A6" s="1343" t="s">
        <v>1</v>
      </c>
      <c r="B6" s="1347" t="s">
        <v>658</v>
      </c>
      <c r="C6" s="1347" t="s">
        <v>659</v>
      </c>
      <c r="D6" s="1347" t="s">
        <v>660</v>
      </c>
      <c r="E6" s="1347" t="s">
        <v>661</v>
      </c>
      <c r="F6" s="1347" t="s">
        <v>662</v>
      </c>
      <c r="G6" s="1343" t="s">
        <v>663</v>
      </c>
      <c r="H6" s="611"/>
      <c r="I6" s="611"/>
      <c r="J6" s="611"/>
      <c r="K6" s="611"/>
      <c r="L6" s="611"/>
      <c r="M6" s="611"/>
      <c r="N6" s="611"/>
      <c r="O6" s="611"/>
      <c r="P6" s="611"/>
      <c r="Q6" s="611"/>
      <c r="R6" s="611"/>
      <c r="S6" s="611"/>
      <c r="T6" s="611"/>
      <c r="U6" s="611"/>
      <c r="V6" s="611"/>
      <c r="W6" s="611"/>
      <c r="X6" s="611"/>
      <c r="Y6" s="611"/>
      <c r="Z6" s="611"/>
      <c r="AA6" s="611"/>
      <c r="AB6" s="611"/>
      <c r="AC6" s="611"/>
      <c r="AD6" s="611"/>
    </row>
    <row r="7" spans="1:30" ht="39" customHeight="1">
      <c r="A7" s="1344"/>
      <c r="B7" s="1348"/>
      <c r="C7" s="1348"/>
      <c r="D7" s="1348"/>
      <c r="E7" s="1348"/>
      <c r="F7" s="1348"/>
      <c r="G7" s="1344"/>
      <c r="H7" s="612"/>
      <c r="I7" s="612"/>
      <c r="J7" s="612"/>
      <c r="K7" s="612"/>
      <c r="L7" s="612"/>
      <c r="M7" s="612"/>
      <c r="N7" s="612"/>
      <c r="O7" s="612"/>
      <c r="P7" s="612"/>
      <c r="Q7" s="612"/>
      <c r="R7" s="611"/>
      <c r="S7" s="611"/>
      <c r="T7" s="611"/>
      <c r="U7" s="611"/>
      <c r="V7" s="611"/>
      <c r="W7" s="611"/>
      <c r="X7" s="611"/>
      <c r="Y7" s="611"/>
      <c r="Z7" s="611"/>
      <c r="AA7" s="611"/>
      <c r="AB7" s="611"/>
      <c r="AC7" s="611"/>
      <c r="AD7" s="611"/>
    </row>
    <row r="8" spans="1:30" ht="3" customHeight="1">
      <c r="A8" s="613"/>
      <c r="B8" s="614"/>
      <c r="C8" s="614"/>
      <c r="D8" s="614"/>
      <c r="E8" s="614"/>
      <c r="F8" s="614"/>
      <c r="G8" s="100"/>
      <c r="H8" s="612"/>
      <c r="I8" s="612"/>
      <c r="J8" s="612"/>
      <c r="K8" s="612"/>
      <c r="L8" s="612"/>
      <c r="M8" s="612"/>
      <c r="N8" s="612"/>
      <c r="O8" s="612"/>
      <c r="P8" s="612"/>
      <c r="Q8" s="612"/>
      <c r="R8" s="611"/>
      <c r="S8" s="611"/>
      <c r="T8" s="611"/>
      <c r="U8" s="611"/>
      <c r="V8" s="611"/>
      <c r="W8" s="611"/>
      <c r="X8" s="611"/>
      <c r="Y8" s="611"/>
      <c r="Z8" s="611"/>
      <c r="AA8" s="611"/>
      <c r="AB8" s="611"/>
      <c r="AC8" s="611"/>
      <c r="AD8" s="611"/>
    </row>
    <row r="9" spans="1:17" s="82" customFormat="1" ht="6" customHeight="1">
      <c r="A9" s="615"/>
      <c r="B9" s="616"/>
      <c r="C9" s="616"/>
      <c r="D9" s="616"/>
      <c r="E9" s="616"/>
      <c r="F9" s="616"/>
      <c r="G9" s="617"/>
      <c r="H9" s="618"/>
      <c r="I9" s="618"/>
      <c r="J9" s="618"/>
      <c r="K9" s="618"/>
      <c r="L9" s="618"/>
      <c r="M9" s="618"/>
      <c r="N9" s="619"/>
      <c r="O9" s="619"/>
      <c r="P9" s="20"/>
      <c r="Q9" s="20"/>
    </row>
    <row r="10" spans="1:17" s="82" customFormat="1" ht="20.1" customHeight="1">
      <c r="A10" s="78" t="s">
        <v>28</v>
      </c>
      <c r="B10" s="620" t="s">
        <v>39</v>
      </c>
      <c r="C10" s="620">
        <v>4.302376646770694</v>
      </c>
      <c r="D10" s="620" t="s">
        <v>39</v>
      </c>
      <c r="E10" s="620" t="s">
        <v>39</v>
      </c>
      <c r="F10" s="620">
        <v>95.69762335322932</v>
      </c>
      <c r="G10" s="621">
        <v>2789156.084</v>
      </c>
      <c r="H10" s="618"/>
      <c r="I10" s="618"/>
      <c r="J10" s="618"/>
      <c r="K10" s="618"/>
      <c r="L10" s="618"/>
      <c r="M10" s="618"/>
      <c r="N10" s="619"/>
      <c r="O10" s="619"/>
      <c r="P10" s="20"/>
      <c r="Q10" s="20"/>
    </row>
    <row r="11" spans="1:17" s="82" customFormat="1" ht="20.1" customHeight="1">
      <c r="A11" s="21" t="s">
        <v>29</v>
      </c>
      <c r="B11" s="620" t="s">
        <v>39</v>
      </c>
      <c r="C11" s="620" t="s">
        <v>39</v>
      </c>
      <c r="D11" s="620" t="s">
        <v>39</v>
      </c>
      <c r="E11" s="620" t="s">
        <v>39</v>
      </c>
      <c r="F11" s="620" t="s">
        <v>39</v>
      </c>
      <c r="G11" s="621" t="s">
        <v>39</v>
      </c>
      <c r="H11" s="618"/>
      <c r="I11" s="618"/>
      <c r="J11" s="618"/>
      <c r="K11" s="618"/>
      <c r="L11" s="618"/>
      <c r="M11" s="618"/>
      <c r="N11" s="619"/>
      <c r="O11" s="619"/>
      <c r="P11" s="20"/>
      <c r="Q11" s="20"/>
    </row>
    <row r="12" spans="1:17" s="82" customFormat="1" ht="20.1" customHeight="1">
      <c r="A12" s="21" t="s">
        <v>30</v>
      </c>
      <c r="B12" s="620" t="s">
        <v>39</v>
      </c>
      <c r="C12" s="620" t="s">
        <v>39</v>
      </c>
      <c r="D12" s="620" t="s">
        <v>39</v>
      </c>
      <c r="E12" s="620" t="s">
        <v>39</v>
      </c>
      <c r="F12" s="620">
        <v>100</v>
      </c>
      <c r="G12" s="621">
        <v>147.54</v>
      </c>
      <c r="H12" s="618"/>
      <c r="I12" s="618"/>
      <c r="J12" s="618"/>
      <c r="K12" s="618"/>
      <c r="L12" s="618"/>
      <c r="M12" s="618"/>
      <c r="N12" s="619"/>
      <c r="O12" s="619"/>
      <c r="P12" s="20"/>
      <c r="Q12" s="20"/>
    </row>
    <row r="13" spans="1:17" s="82" customFormat="1" ht="20.1" customHeight="1">
      <c r="A13" s="21" t="s">
        <v>31</v>
      </c>
      <c r="B13" s="620" t="s">
        <v>39</v>
      </c>
      <c r="C13" s="620">
        <v>7.621899431446527</v>
      </c>
      <c r="D13" s="620" t="s">
        <v>39</v>
      </c>
      <c r="E13" s="620" t="s">
        <v>39</v>
      </c>
      <c r="F13" s="620">
        <v>92.37810056855346</v>
      </c>
      <c r="G13" s="621">
        <v>97206.688</v>
      </c>
      <c r="H13" s="618"/>
      <c r="I13" s="618"/>
      <c r="J13" s="618"/>
      <c r="K13" s="618"/>
      <c r="L13" s="618"/>
      <c r="M13" s="618"/>
      <c r="N13" s="619"/>
      <c r="O13" s="619"/>
      <c r="P13" s="20"/>
      <c r="Q13" s="20"/>
    </row>
    <row r="14" spans="1:17" s="82" customFormat="1" ht="20.1" customHeight="1">
      <c r="A14" s="21" t="s">
        <v>32</v>
      </c>
      <c r="B14" s="620" t="s">
        <v>39</v>
      </c>
      <c r="C14" s="620" t="s">
        <v>39</v>
      </c>
      <c r="D14" s="620" t="s">
        <v>39</v>
      </c>
      <c r="E14" s="620" t="s">
        <v>39</v>
      </c>
      <c r="F14" s="620" t="s">
        <v>39</v>
      </c>
      <c r="G14" s="621" t="s">
        <v>39</v>
      </c>
      <c r="H14" s="618"/>
      <c r="I14" s="618"/>
      <c r="J14" s="618"/>
      <c r="K14" s="618"/>
      <c r="L14" s="618"/>
      <c r="M14" s="618"/>
      <c r="N14" s="619"/>
      <c r="O14" s="619"/>
      <c r="P14" s="20"/>
      <c r="Q14" s="20"/>
    </row>
    <row r="15" spans="1:17" s="82" customFormat="1" ht="20.1" customHeight="1">
      <c r="A15" s="21" t="s">
        <v>33</v>
      </c>
      <c r="B15" s="620" t="s">
        <v>39</v>
      </c>
      <c r="C15" s="620" t="s">
        <v>39</v>
      </c>
      <c r="D15" s="620" t="s">
        <v>39</v>
      </c>
      <c r="E15" s="620" t="s">
        <v>39</v>
      </c>
      <c r="F15" s="620">
        <v>100</v>
      </c>
      <c r="G15" s="621">
        <v>3347464.36</v>
      </c>
      <c r="H15" s="618"/>
      <c r="I15" s="618"/>
      <c r="J15" s="618"/>
      <c r="K15" s="618"/>
      <c r="L15" s="618"/>
      <c r="M15" s="618"/>
      <c r="N15" s="619"/>
      <c r="O15" s="619"/>
      <c r="P15" s="20"/>
      <c r="Q15" s="20"/>
    </row>
    <row r="16" spans="1:17" s="82" customFormat="1" ht="20.1" customHeight="1">
      <c r="A16" s="21" t="s">
        <v>34</v>
      </c>
      <c r="B16" s="620" t="s">
        <v>39</v>
      </c>
      <c r="C16" s="620" t="s">
        <v>39</v>
      </c>
      <c r="D16" s="620" t="s">
        <v>39</v>
      </c>
      <c r="E16" s="620" t="s">
        <v>39</v>
      </c>
      <c r="F16" s="620" t="s">
        <v>39</v>
      </c>
      <c r="G16" s="621" t="s">
        <v>39</v>
      </c>
      <c r="H16" s="618"/>
      <c r="I16" s="618"/>
      <c r="J16" s="618"/>
      <c r="K16" s="618"/>
      <c r="L16" s="618"/>
      <c r="M16" s="618"/>
      <c r="N16" s="619"/>
      <c r="O16" s="619"/>
      <c r="P16" s="20"/>
      <c r="Q16" s="20"/>
    </row>
    <row r="17" spans="1:17" s="82" customFormat="1" ht="20.1" customHeight="1">
      <c r="A17" s="78" t="s">
        <v>35</v>
      </c>
      <c r="B17" s="620" t="s">
        <v>39</v>
      </c>
      <c r="C17" s="620" t="s">
        <v>39</v>
      </c>
      <c r="D17" s="620" t="s">
        <v>39</v>
      </c>
      <c r="E17" s="620" t="s">
        <v>39</v>
      </c>
      <c r="F17" s="620" t="s">
        <v>39</v>
      </c>
      <c r="G17" s="621" t="s">
        <v>39</v>
      </c>
      <c r="H17" s="618"/>
      <c r="I17" s="618"/>
      <c r="J17" s="618"/>
      <c r="K17" s="618"/>
      <c r="L17" s="618"/>
      <c r="M17" s="618"/>
      <c r="N17" s="619"/>
      <c r="O17" s="619"/>
      <c r="P17" s="20"/>
      <c r="Q17" s="20"/>
    </row>
    <row r="18" spans="1:17" s="82" customFormat="1" ht="20.1" customHeight="1">
      <c r="A18" s="78" t="s">
        <v>36</v>
      </c>
      <c r="B18" s="620" t="s">
        <v>39</v>
      </c>
      <c r="C18" s="620" t="s">
        <v>39</v>
      </c>
      <c r="D18" s="620" t="s">
        <v>39</v>
      </c>
      <c r="E18" s="620" t="s">
        <v>39</v>
      </c>
      <c r="F18" s="620" t="s">
        <v>39</v>
      </c>
      <c r="G18" s="621" t="s">
        <v>39</v>
      </c>
      <c r="H18" s="618"/>
      <c r="I18" s="618"/>
      <c r="J18" s="618"/>
      <c r="K18" s="618"/>
      <c r="L18" s="618"/>
      <c r="M18" s="618"/>
      <c r="N18" s="619"/>
      <c r="O18" s="619"/>
      <c r="P18" s="20"/>
      <c r="Q18" s="20"/>
    </row>
    <row r="19" spans="1:17" s="82" customFormat="1" ht="20.1" customHeight="1">
      <c r="A19" s="78" t="s">
        <v>37</v>
      </c>
      <c r="B19" s="620" t="s">
        <v>39</v>
      </c>
      <c r="C19" s="620">
        <v>100</v>
      </c>
      <c r="D19" s="620" t="s">
        <v>39</v>
      </c>
      <c r="E19" s="620" t="s">
        <v>39</v>
      </c>
      <c r="F19" s="620" t="s">
        <v>39</v>
      </c>
      <c r="G19" s="621">
        <v>3798.711</v>
      </c>
      <c r="H19" s="618"/>
      <c r="I19" s="618"/>
      <c r="J19" s="618"/>
      <c r="K19" s="618"/>
      <c r="L19" s="618"/>
      <c r="M19" s="618"/>
      <c r="N19" s="619"/>
      <c r="O19" s="619"/>
      <c r="P19" s="20"/>
      <c r="Q19" s="20"/>
    </row>
    <row r="20" spans="1:17" s="626" customFormat="1" ht="30" customHeight="1" thickBot="1">
      <c r="A20" s="84" t="s">
        <v>38</v>
      </c>
      <c r="B20" s="622" t="s">
        <v>39</v>
      </c>
      <c r="C20" s="622">
        <v>2.103438181284118</v>
      </c>
      <c r="D20" s="622" t="s">
        <v>39</v>
      </c>
      <c r="E20" s="622" t="s">
        <v>39</v>
      </c>
      <c r="F20" s="622">
        <v>97.89656181871588</v>
      </c>
      <c r="G20" s="623">
        <v>6237773.383</v>
      </c>
      <c r="H20" s="618"/>
      <c r="I20" s="624"/>
      <c r="J20" s="624"/>
      <c r="K20" s="624"/>
      <c r="L20" s="624"/>
      <c r="M20" s="624"/>
      <c r="N20" s="625"/>
      <c r="O20" s="625"/>
      <c r="P20" s="625"/>
      <c r="Q20" s="625"/>
    </row>
    <row r="21" spans="1:16" s="69" customFormat="1" ht="6" customHeight="1">
      <c r="A21" s="122"/>
      <c r="B21" s="627"/>
      <c r="C21" s="628"/>
      <c r="D21" s="627"/>
      <c r="E21" s="627"/>
      <c r="F21" s="627"/>
      <c r="G21" s="629"/>
      <c r="H21" s="630"/>
      <c r="I21" s="630"/>
      <c r="J21" s="630"/>
      <c r="K21" s="630"/>
      <c r="L21" s="630"/>
      <c r="M21" s="630"/>
      <c r="N21" s="630"/>
      <c r="O21" s="630"/>
      <c r="P21" s="630"/>
    </row>
    <row r="22" spans="1:7" s="173" customFormat="1" ht="11.25" customHeight="1">
      <c r="A22" s="133" t="s">
        <v>664</v>
      </c>
      <c r="B22" s="122"/>
      <c r="C22" s="122"/>
      <c r="D22" s="122"/>
      <c r="E22" s="631"/>
      <c r="F22" s="631"/>
      <c r="G22" s="122"/>
    </row>
    <row r="23" spans="1:16" s="69" customFormat="1" ht="15">
      <c r="A23" s="133" t="s">
        <v>665</v>
      </c>
      <c r="B23" s="122"/>
      <c r="C23" s="122"/>
      <c r="D23" s="122"/>
      <c r="E23" s="122"/>
      <c r="F23" s="122"/>
      <c r="G23" s="21"/>
      <c r="H23" s="630"/>
      <c r="I23" s="630"/>
      <c r="J23" s="630"/>
      <c r="K23" s="630"/>
      <c r="L23" s="630"/>
      <c r="M23" s="630"/>
      <c r="N23" s="630"/>
      <c r="O23" s="630"/>
      <c r="P23" s="630"/>
    </row>
    <row r="24" spans="1:16" s="69" customFormat="1" ht="13.5">
      <c r="A24" s="217"/>
      <c r="B24" s="71"/>
      <c r="C24" s="71"/>
      <c r="D24" s="71"/>
      <c r="E24" s="71"/>
      <c r="F24" s="71"/>
      <c r="G24" s="219"/>
      <c r="H24" s="630"/>
      <c r="I24" s="630"/>
      <c r="J24" s="630"/>
      <c r="K24" s="630"/>
      <c r="L24" s="630"/>
      <c r="M24" s="630"/>
      <c r="N24" s="630"/>
      <c r="O24" s="630"/>
      <c r="P24" s="630"/>
    </row>
    <row r="25" spans="1:7" s="69" customFormat="1" ht="15">
      <c r="A25" s="71"/>
      <c r="B25" s="71"/>
      <c r="C25" s="71"/>
      <c r="D25" s="71"/>
      <c r="E25" s="71"/>
      <c r="F25" s="71"/>
      <c r="G25" s="71"/>
    </row>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row r="44" s="69" customFormat="1" ht="15"/>
    <row r="45" s="69" customFormat="1" ht="15"/>
    <row r="46" s="69" customFormat="1" ht="15"/>
    <row r="47" s="69" customFormat="1" ht="15"/>
    <row r="48" s="69" customFormat="1" ht="15"/>
    <row r="49" s="69" customFormat="1" ht="15"/>
    <row r="50" s="69" customFormat="1" ht="15"/>
    <row r="51" s="69" customFormat="1" ht="15"/>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row r="278" s="69"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7109375" style="5" customWidth="1"/>
    <col min="6" max="6" width="14.7109375" style="5" customWidth="1"/>
    <col min="7" max="9" width="15.7109375" style="5" customWidth="1"/>
    <col min="10" max="16384" width="10.8515625" style="5" customWidth="1"/>
  </cols>
  <sheetData>
    <row r="1" spans="1:9" s="2" customFormat="1" ht="18.75" customHeight="1">
      <c r="A1" s="1189" t="s">
        <v>1053</v>
      </c>
      <c r="B1" s="64"/>
      <c r="C1" s="64"/>
      <c r="D1" s="64"/>
      <c r="E1" s="64"/>
      <c r="F1" s="64"/>
      <c r="G1" s="64"/>
      <c r="H1" s="64"/>
      <c r="I1" s="64"/>
    </row>
    <row r="2" spans="1:9" s="504" customFormat="1" ht="33.75" customHeight="1">
      <c r="A2" s="1323" t="s">
        <v>589</v>
      </c>
      <c r="B2" s="1323"/>
      <c r="C2" s="1323"/>
      <c r="D2" s="1323"/>
      <c r="E2" s="1323"/>
      <c r="F2" s="1323"/>
      <c r="G2" s="1323"/>
      <c r="H2" s="1323"/>
      <c r="I2" s="1323"/>
    </row>
    <row r="3" spans="1:9" s="505" customFormat="1" ht="24" customHeight="1">
      <c r="A3" s="1324">
        <v>44316</v>
      </c>
      <c r="B3" s="1324"/>
      <c r="C3" s="1324"/>
      <c r="D3" s="1324"/>
      <c r="E3" s="1324"/>
      <c r="F3" s="1324"/>
      <c r="G3" s="1324"/>
      <c r="H3" s="1324"/>
      <c r="I3" s="1324"/>
    </row>
    <row r="4" spans="1:9" s="506" customFormat="1" ht="22.5" customHeight="1">
      <c r="A4" s="1325" t="s">
        <v>65</v>
      </c>
      <c r="B4" s="1325"/>
      <c r="C4" s="1325"/>
      <c r="D4" s="1325"/>
      <c r="E4" s="1325"/>
      <c r="F4" s="1325"/>
      <c r="G4" s="1325"/>
      <c r="H4" s="1325"/>
      <c r="I4" s="1325"/>
    </row>
    <row r="5" s="508" customFormat="1" ht="12" customHeight="1" thickBot="1"/>
    <row r="6" spans="1:9" s="508" customFormat="1" ht="30" customHeight="1">
      <c r="A6" s="1345" t="s">
        <v>1</v>
      </c>
      <c r="B6" s="1397" t="s">
        <v>590</v>
      </c>
      <c r="C6" s="1397"/>
      <c r="D6" s="1416" t="s">
        <v>591</v>
      </c>
      <c r="E6" s="1416" t="s">
        <v>592</v>
      </c>
      <c r="F6" s="1347" t="s">
        <v>593</v>
      </c>
      <c r="G6" s="1416" t="s">
        <v>594</v>
      </c>
      <c r="H6" s="1416" t="s">
        <v>595</v>
      </c>
      <c r="I6" s="1343" t="s">
        <v>596</v>
      </c>
    </row>
    <row r="7" spans="1:9" s="508" customFormat="1" ht="50.1" customHeight="1">
      <c r="A7" s="1346"/>
      <c r="B7" s="528" t="s">
        <v>597</v>
      </c>
      <c r="C7" s="528" t="s">
        <v>598</v>
      </c>
      <c r="D7" s="1417"/>
      <c r="E7" s="1417"/>
      <c r="F7" s="1348"/>
      <c r="G7" s="1417"/>
      <c r="H7" s="1417"/>
      <c r="I7" s="1344"/>
    </row>
    <row r="8" spans="1:10" s="508" customFormat="1" ht="8.25" customHeight="1">
      <c r="A8" s="78"/>
      <c r="B8" s="529"/>
      <c r="C8" s="529"/>
      <c r="D8" s="529"/>
      <c r="E8" s="529"/>
      <c r="F8" s="529"/>
      <c r="G8" s="529"/>
      <c r="H8" s="529"/>
      <c r="I8" s="530"/>
      <c r="J8" s="531"/>
    </row>
    <row r="9" spans="1:10" s="14" customFormat="1" ht="20.1" customHeight="1">
      <c r="A9" s="78" t="s">
        <v>28</v>
      </c>
      <c r="B9" s="532">
        <v>77.43271107016069</v>
      </c>
      <c r="C9" s="532" t="s">
        <v>39</v>
      </c>
      <c r="D9" s="532" t="s">
        <v>39</v>
      </c>
      <c r="E9" s="532">
        <v>10.184425946270096</v>
      </c>
      <c r="F9" s="532">
        <v>5.287413805021186</v>
      </c>
      <c r="G9" s="532">
        <v>5.705058140555428</v>
      </c>
      <c r="H9" s="532">
        <v>1.390391037992596</v>
      </c>
      <c r="I9" s="533">
        <v>2504192.709</v>
      </c>
      <c r="J9" s="534"/>
    </row>
    <row r="10" spans="1:10" s="14" customFormat="1" ht="20.1" customHeight="1">
      <c r="A10" s="21" t="s">
        <v>29</v>
      </c>
      <c r="B10" s="532">
        <v>65.71848188636513</v>
      </c>
      <c r="C10" s="532" t="s">
        <v>39</v>
      </c>
      <c r="D10" s="532" t="s">
        <v>39</v>
      </c>
      <c r="E10" s="532">
        <v>16.621096895613206</v>
      </c>
      <c r="F10" s="532">
        <v>11.61210336198171</v>
      </c>
      <c r="G10" s="532">
        <v>4.968037434135933</v>
      </c>
      <c r="H10" s="532">
        <v>1.0802804219040185</v>
      </c>
      <c r="I10" s="533">
        <v>2966339.605</v>
      </c>
      <c r="J10" s="534"/>
    </row>
    <row r="11" spans="1:10" s="14" customFormat="1" ht="20.1" customHeight="1">
      <c r="A11" s="21" t="s">
        <v>30</v>
      </c>
      <c r="B11" s="532">
        <v>78.13769946723068</v>
      </c>
      <c r="C11" s="532">
        <v>1.2483251208034287</v>
      </c>
      <c r="D11" s="532" t="s">
        <v>39</v>
      </c>
      <c r="E11" s="532">
        <v>15.53618574301337</v>
      </c>
      <c r="F11" s="532">
        <v>1.4651493417261245</v>
      </c>
      <c r="G11" s="532">
        <v>2.7946174825770895</v>
      </c>
      <c r="H11" s="532">
        <v>0.8180228446493086</v>
      </c>
      <c r="I11" s="533">
        <v>2069473.134</v>
      </c>
      <c r="J11" s="534"/>
    </row>
    <row r="12" spans="1:10" s="14" customFormat="1" ht="20.1" customHeight="1">
      <c r="A12" s="21" t="s">
        <v>31</v>
      </c>
      <c r="B12" s="532">
        <v>56.24520676951148</v>
      </c>
      <c r="C12" s="532" t="s">
        <v>39</v>
      </c>
      <c r="D12" s="532" t="s">
        <v>39</v>
      </c>
      <c r="E12" s="532">
        <v>23.267106990468854</v>
      </c>
      <c r="F12" s="532">
        <v>10.803273347071976</v>
      </c>
      <c r="G12" s="532">
        <v>8.59784104827731</v>
      </c>
      <c r="H12" s="532">
        <v>1.0865718446703874</v>
      </c>
      <c r="I12" s="533">
        <v>851312.598</v>
      </c>
      <c r="J12" s="534"/>
    </row>
    <row r="13" spans="1:10" s="14" customFormat="1" ht="20.1" customHeight="1">
      <c r="A13" s="21" t="s">
        <v>32</v>
      </c>
      <c r="B13" s="532">
        <v>78.36432167904408</v>
      </c>
      <c r="C13" s="532" t="s">
        <v>39</v>
      </c>
      <c r="D13" s="532" t="s">
        <v>39</v>
      </c>
      <c r="E13" s="532">
        <v>7.511390198273903</v>
      </c>
      <c r="F13" s="532" t="s">
        <v>39</v>
      </c>
      <c r="G13" s="532">
        <v>13.458944403317979</v>
      </c>
      <c r="H13" s="532">
        <v>0.6653437193640427</v>
      </c>
      <c r="I13" s="533">
        <v>375342.23699999996</v>
      </c>
      <c r="J13" s="534"/>
    </row>
    <row r="14" spans="1:10" s="14" customFormat="1" ht="20.1" customHeight="1">
      <c r="A14" s="21" t="s">
        <v>33</v>
      </c>
      <c r="B14" s="532">
        <v>44.07374637324744</v>
      </c>
      <c r="C14" s="532" t="s">
        <v>39</v>
      </c>
      <c r="D14" s="532" t="s">
        <v>39</v>
      </c>
      <c r="E14" s="532" t="s">
        <v>39</v>
      </c>
      <c r="F14" s="532">
        <v>47.05168555898009</v>
      </c>
      <c r="G14" s="532">
        <v>7.02876460927224</v>
      </c>
      <c r="H14" s="532">
        <v>1.8458034585002299</v>
      </c>
      <c r="I14" s="533">
        <v>1114905.81</v>
      </c>
      <c r="J14" s="534"/>
    </row>
    <row r="15" spans="1:10" s="14" customFormat="1" ht="20.1" customHeight="1">
      <c r="A15" s="21" t="s">
        <v>34</v>
      </c>
      <c r="B15" s="532" t="s">
        <v>39</v>
      </c>
      <c r="C15" s="532" t="s">
        <v>39</v>
      </c>
      <c r="D15" s="532" t="s">
        <v>39</v>
      </c>
      <c r="E15" s="532" t="s">
        <v>39</v>
      </c>
      <c r="F15" s="532" t="s">
        <v>39</v>
      </c>
      <c r="G15" s="532">
        <v>93.7309008120579</v>
      </c>
      <c r="H15" s="532">
        <v>6.269099187942097</v>
      </c>
      <c r="I15" s="533">
        <v>3942.576</v>
      </c>
      <c r="J15" s="534"/>
    </row>
    <row r="16" spans="1:10" s="14" customFormat="1" ht="20.1" customHeight="1">
      <c r="A16" s="78" t="s">
        <v>35</v>
      </c>
      <c r="B16" s="532" t="s">
        <v>39</v>
      </c>
      <c r="C16" s="532" t="s">
        <v>39</v>
      </c>
      <c r="D16" s="532" t="s">
        <v>39</v>
      </c>
      <c r="E16" s="532">
        <v>93.79989985609826</v>
      </c>
      <c r="F16" s="532" t="s">
        <v>39</v>
      </c>
      <c r="G16" s="532">
        <v>4.472817075155498</v>
      </c>
      <c r="H16" s="532">
        <v>1.7272830687462326</v>
      </c>
      <c r="I16" s="533">
        <v>709710.714</v>
      </c>
      <c r="J16" s="535"/>
    </row>
    <row r="17" spans="1:10" s="14" customFormat="1" ht="20.1" customHeight="1">
      <c r="A17" s="78" t="s">
        <v>36</v>
      </c>
      <c r="B17" s="532">
        <v>82.62321494688486</v>
      </c>
      <c r="C17" s="532" t="s">
        <v>39</v>
      </c>
      <c r="D17" s="532" t="s">
        <v>39</v>
      </c>
      <c r="E17" s="532">
        <v>5.773814749087182</v>
      </c>
      <c r="F17" s="532" t="s">
        <v>39</v>
      </c>
      <c r="G17" s="532">
        <v>11.239663954501026</v>
      </c>
      <c r="H17" s="532">
        <v>0.36330634952692403</v>
      </c>
      <c r="I17" s="533">
        <v>572844.929</v>
      </c>
      <c r="J17" s="535"/>
    </row>
    <row r="18" spans="1:10" s="14" customFormat="1" ht="20.1" customHeight="1">
      <c r="A18" s="78" t="s">
        <v>37</v>
      </c>
      <c r="B18" s="532">
        <v>76.30804815836176</v>
      </c>
      <c r="C18" s="532">
        <v>0.3188570344944518</v>
      </c>
      <c r="D18" s="532" t="s">
        <v>39</v>
      </c>
      <c r="E18" s="532">
        <v>13.073792158932909</v>
      </c>
      <c r="F18" s="532">
        <v>2.9911689072229026</v>
      </c>
      <c r="G18" s="532">
        <v>6.895782833715851</v>
      </c>
      <c r="H18" s="532">
        <v>0.4123509072721348</v>
      </c>
      <c r="I18" s="533">
        <v>1025476.827</v>
      </c>
      <c r="J18" s="535"/>
    </row>
    <row r="19" spans="1:10" s="14" customFormat="1" ht="36" customHeight="1" thickBot="1">
      <c r="A19" s="84" t="s">
        <v>38</v>
      </c>
      <c r="B19" s="536">
        <v>65.81925794575369</v>
      </c>
      <c r="C19" s="536">
        <v>0.23868011489225852</v>
      </c>
      <c r="D19" s="536" t="s">
        <v>39</v>
      </c>
      <c r="E19" s="536">
        <v>17.4577170301373</v>
      </c>
      <c r="F19" s="536">
        <v>9.46737012521921</v>
      </c>
      <c r="G19" s="536">
        <v>5.910375401079788</v>
      </c>
      <c r="H19" s="536">
        <v>1.1065993829177834</v>
      </c>
      <c r="I19" s="537">
        <v>12193541.138999997</v>
      </c>
      <c r="J19" s="516"/>
    </row>
    <row r="20" spans="1:9" s="508" customFormat="1" ht="6.75" customHeight="1">
      <c r="A20" s="78"/>
      <c r="B20" s="538"/>
      <c r="C20" s="538"/>
      <c r="D20" s="538"/>
      <c r="E20" s="538"/>
      <c r="F20" s="538"/>
      <c r="G20" s="538"/>
      <c r="H20" s="538"/>
      <c r="I20" s="14"/>
    </row>
    <row r="21" spans="1:9" s="526" customFormat="1" ht="12" customHeight="1">
      <c r="A21" s="211" t="s">
        <v>586</v>
      </c>
      <c r="B21" s="14"/>
      <c r="C21" s="14"/>
      <c r="D21" s="14"/>
      <c r="E21" s="14"/>
      <c r="F21" s="14"/>
      <c r="G21" s="14"/>
      <c r="H21" s="539"/>
      <c r="I21" s="14"/>
    </row>
    <row r="22" spans="1:9" s="526" customFormat="1" ht="12" customHeight="1">
      <c r="A22" s="27" t="s">
        <v>599</v>
      </c>
      <c r="B22" s="14"/>
      <c r="C22" s="14"/>
      <c r="D22" s="14"/>
      <c r="E22" s="14"/>
      <c r="F22" s="14"/>
      <c r="G22" s="14"/>
      <c r="H22" s="539"/>
      <c r="I22" s="14"/>
    </row>
    <row r="23" spans="1:9" s="508" customFormat="1" ht="13.5">
      <c r="A23" s="217"/>
      <c r="B23" s="21"/>
      <c r="C23" s="21"/>
      <c r="D23" s="21"/>
      <c r="E23" s="21"/>
      <c r="F23" s="21"/>
      <c r="G23" s="21"/>
      <c r="H23" s="21"/>
      <c r="I23" s="14"/>
    </row>
    <row r="24" spans="2:8" s="508" customFormat="1" ht="12" customHeight="1">
      <c r="B24" s="521"/>
      <c r="C24" s="521"/>
      <c r="D24" s="521"/>
      <c r="E24" s="521"/>
      <c r="F24" s="521"/>
      <c r="G24" s="521"/>
      <c r="H24" s="521"/>
    </row>
    <row r="25" spans="2:8" s="508" customFormat="1" ht="15">
      <c r="B25" s="521"/>
      <c r="C25" s="521"/>
      <c r="D25" s="521"/>
      <c r="E25" s="521"/>
      <c r="F25" s="521"/>
      <c r="G25" s="521"/>
      <c r="H25" s="521"/>
    </row>
    <row r="26" spans="2:8" s="508" customFormat="1" ht="15">
      <c r="B26" s="521"/>
      <c r="C26" s="521"/>
      <c r="D26" s="521"/>
      <c r="E26" s="521"/>
      <c r="F26" s="521"/>
      <c r="G26" s="521"/>
      <c r="H26" s="521"/>
    </row>
    <row r="27" spans="2:8" s="508" customFormat="1" ht="15">
      <c r="B27" s="521"/>
      <c r="C27" s="521"/>
      <c r="D27" s="521"/>
      <c r="E27" s="521"/>
      <c r="F27" s="521"/>
      <c r="G27" s="521"/>
      <c r="H27" s="521"/>
    </row>
    <row r="28" spans="2:8" s="508" customFormat="1" ht="15">
      <c r="B28" s="521"/>
      <c r="C28" s="521"/>
      <c r="D28" s="521"/>
      <c r="E28" s="521"/>
      <c r="F28" s="521"/>
      <c r="G28" s="521"/>
      <c r="H28" s="521"/>
    </row>
    <row r="29" spans="2:8" s="508" customFormat="1" ht="15">
      <c r="B29" s="521"/>
      <c r="C29" s="521"/>
      <c r="D29" s="521"/>
      <c r="E29" s="521"/>
      <c r="F29" s="521"/>
      <c r="G29" s="521"/>
      <c r="H29" s="521"/>
    </row>
    <row r="30" spans="2:8" s="7" customFormat="1" ht="15">
      <c r="B30" s="527"/>
      <c r="C30" s="527"/>
      <c r="D30" s="527"/>
      <c r="E30" s="527"/>
      <c r="F30" s="527"/>
      <c r="G30" s="527"/>
      <c r="H30" s="527"/>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7109375" style="5" customWidth="1"/>
    <col min="8" max="8" width="16.421875" style="5" customWidth="1"/>
    <col min="9" max="10" width="10.8515625" style="5" customWidth="1"/>
    <col min="11" max="11" width="13.8515625" style="5" customWidth="1"/>
    <col min="12" max="16384" width="10.8515625" style="5" customWidth="1"/>
  </cols>
  <sheetData>
    <row r="1" spans="1:8" s="632" customFormat="1" ht="20.1" customHeight="1">
      <c r="A1" s="1189" t="s">
        <v>1053</v>
      </c>
      <c r="B1" s="64"/>
      <c r="C1" s="64"/>
      <c r="D1" s="64"/>
      <c r="E1" s="64"/>
      <c r="F1" s="64"/>
      <c r="G1" s="64"/>
      <c r="H1" s="64"/>
    </row>
    <row r="2" spans="1:8" s="504" customFormat="1" ht="24.95" customHeight="1">
      <c r="A2" s="358" t="s">
        <v>666</v>
      </c>
      <c r="B2" s="358"/>
      <c r="C2" s="358"/>
      <c r="D2" s="358"/>
      <c r="E2" s="358"/>
      <c r="F2" s="358"/>
      <c r="G2" s="358"/>
      <c r="H2" s="358"/>
    </row>
    <row r="3" spans="1:8" s="610" customFormat="1" ht="20.1" customHeight="1">
      <c r="A3" s="94">
        <v>44316</v>
      </c>
      <c r="B3" s="94"/>
      <c r="C3" s="94"/>
      <c r="D3" s="94"/>
      <c r="E3" s="94"/>
      <c r="F3" s="94"/>
      <c r="G3" s="94"/>
      <c r="H3" s="94"/>
    </row>
    <row r="4" spans="1:8" s="92" customFormat="1" ht="20.1" customHeight="1">
      <c r="A4" s="184" t="s">
        <v>65</v>
      </c>
      <c r="B4" s="184"/>
      <c r="C4" s="184"/>
      <c r="D4" s="184"/>
      <c r="E4" s="184"/>
      <c r="F4" s="184"/>
      <c r="G4" s="184"/>
      <c r="H4" s="184"/>
    </row>
    <row r="5" ht="20.1" customHeight="1" thickBot="1"/>
    <row r="6" spans="1:11" s="89" customFormat="1" ht="24.95" customHeight="1">
      <c r="A6" s="1345" t="s">
        <v>1</v>
      </c>
      <c r="B6" s="1345" t="s">
        <v>667</v>
      </c>
      <c r="C6" s="1345"/>
      <c r="D6" s="1345"/>
      <c r="E6" s="1345"/>
      <c r="F6" s="1345"/>
      <c r="G6" s="1347" t="s">
        <v>668</v>
      </c>
      <c r="H6" s="1343" t="s">
        <v>669</v>
      </c>
      <c r="I6" s="633"/>
      <c r="J6" s="633"/>
      <c r="K6" s="633"/>
    </row>
    <row r="7" spans="1:15" ht="15.75" customHeight="1">
      <c r="A7" s="1414"/>
      <c r="B7" s="1420" t="s">
        <v>670</v>
      </c>
      <c r="C7" s="1420" t="s">
        <v>671</v>
      </c>
      <c r="D7" s="1420" t="s">
        <v>672</v>
      </c>
      <c r="E7" s="1420" t="s">
        <v>673</v>
      </c>
      <c r="F7" s="1420" t="s">
        <v>100</v>
      </c>
      <c r="G7" s="1418"/>
      <c r="H7" s="1419"/>
      <c r="I7" s="633"/>
      <c r="J7" s="633"/>
      <c r="K7" s="633"/>
      <c r="L7" s="89"/>
      <c r="M7" s="89"/>
      <c r="N7" s="89"/>
      <c r="O7" s="89"/>
    </row>
    <row r="8" spans="1:15" ht="24.95" customHeight="1">
      <c r="A8" s="1346"/>
      <c r="B8" s="1348"/>
      <c r="C8" s="1348"/>
      <c r="D8" s="1348"/>
      <c r="E8" s="1348"/>
      <c r="F8" s="1348"/>
      <c r="G8" s="1348"/>
      <c r="H8" s="1344"/>
      <c r="I8" s="633"/>
      <c r="J8" s="633"/>
      <c r="K8" s="633"/>
      <c r="L8" s="89"/>
      <c r="M8" s="89"/>
      <c r="N8" s="89"/>
      <c r="O8" s="89"/>
    </row>
    <row r="9" spans="1:11" ht="9.75" customHeight="1">
      <c r="A9" s="34"/>
      <c r="B9" s="634"/>
      <c r="C9" s="634"/>
      <c r="D9" s="634"/>
      <c r="E9" s="634"/>
      <c r="F9" s="634"/>
      <c r="G9" s="634"/>
      <c r="H9" s="635"/>
      <c r="I9" s="633"/>
      <c r="J9" s="633"/>
      <c r="K9" s="633"/>
    </row>
    <row r="10" spans="1:17" s="82" customFormat="1" ht="20.1" customHeight="1">
      <c r="A10" s="78" t="s">
        <v>28</v>
      </c>
      <c r="B10" s="636">
        <v>0.16798906522081536</v>
      </c>
      <c r="C10" s="636">
        <v>17.40696696492487</v>
      </c>
      <c r="D10" s="636">
        <v>81.43225007692563</v>
      </c>
      <c r="E10" s="636">
        <v>0.9927938929286826</v>
      </c>
      <c r="F10" s="636">
        <v>100</v>
      </c>
      <c r="G10" s="636" t="s">
        <v>39</v>
      </c>
      <c r="H10" s="637">
        <v>1939064.305</v>
      </c>
      <c r="I10" s="638"/>
      <c r="J10" s="639"/>
      <c r="K10" s="639"/>
      <c r="L10" s="639"/>
      <c r="M10" s="639"/>
      <c r="N10" s="639"/>
      <c r="O10" s="639"/>
      <c r="P10" s="639"/>
      <c r="Q10" s="639"/>
    </row>
    <row r="11" spans="1:17" s="82" customFormat="1" ht="20.1" customHeight="1">
      <c r="A11" s="21" t="s">
        <v>29</v>
      </c>
      <c r="B11" s="636" t="s">
        <v>39</v>
      </c>
      <c r="C11" s="636">
        <v>17.05149591171764</v>
      </c>
      <c r="D11" s="636">
        <v>82.92923387323019</v>
      </c>
      <c r="E11" s="636">
        <v>0.01927021505217335</v>
      </c>
      <c r="F11" s="636">
        <v>100</v>
      </c>
      <c r="G11" s="636" t="s">
        <v>39</v>
      </c>
      <c r="H11" s="637">
        <v>1949433.356</v>
      </c>
      <c r="I11" s="638"/>
      <c r="J11" s="639"/>
      <c r="K11" s="639"/>
      <c r="L11" s="639"/>
      <c r="M11" s="639"/>
      <c r="N11" s="639"/>
      <c r="O11" s="639"/>
      <c r="P11" s="639"/>
      <c r="Q11" s="639"/>
    </row>
    <row r="12" spans="1:17" s="82" customFormat="1" ht="20.1" customHeight="1">
      <c r="A12" s="21" t="s">
        <v>30</v>
      </c>
      <c r="B12" s="636" t="s">
        <v>39</v>
      </c>
      <c r="C12" s="636">
        <v>14.791133958822467</v>
      </c>
      <c r="D12" s="636">
        <v>81.5366592327136</v>
      </c>
      <c r="E12" s="636">
        <v>2.0997321477393256</v>
      </c>
      <c r="F12" s="636">
        <v>98.4275253392754</v>
      </c>
      <c r="G12" s="636">
        <v>1.5724746607245896</v>
      </c>
      <c r="H12" s="637">
        <v>1642872.4510000001</v>
      </c>
      <c r="I12" s="638"/>
      <c r="J12" s="639"/>
      <c r="K12" s="639"/>
      <c r="L12" s="639"/>
      <c r="M12" s="639"/>
      <c r="N12" s="639"/>
      <c r="O12" s="639"/>
      <c r="P12" s="639"/>
      <c r="Q12" s="639"/>
    </row>
    <row r="13" spans="1:17" s="82" customFormat="1" ht="20.1" customHeight="1">
      <c r="A13" s="21" t="s">
        <v>31</v>
      </c>
      <c r="B13" s="636" t="s">
        <v>39</v>
      </c>
      <c r="C13" s="636" t="s">
        <v>39</v>
      </c>
      <c r="D13" s="636">
        <v>100</v>
      </c>
      <c r="E13" s="636" t="s">
        <v>39</v>
      </c>
      <c r="F13" s="636">
        <v>100</v>
      </c>
      <c r="G13" s="636" t="s">
        <v>39</v>
      </c>
      <c r="H13" s="637">
        <v>478822.531</v>
      </c>
      <c r="I13" s="638"/>
      <c r="J13" s="639"/>
      <c r="K13" s="639"/>
      <c r="L13" s="639"/>
      <c r="M13" s="639"/>
      <c r="N13" s="639"/>
      <c r="O13" s="639"/>
      <c r="P13" s="639"/>
      <c r="Q13" s="639"/>
    </row>
    <row r="14" spans="1:17" s="82" customFormat="1" ht="20.1" customHeight="1">
      <c r="A14" s="21" t="s">
        <v>32</v>
      </c>
      <c r="B14" s="636" t="s">
        <v>39</v>
      </c>
      <c r="C14" s="636">
        <v>13.881449867009433</v>
      </c>
      <c r="D14" s="636">
        <v>86.1168954472302</v>
      </c>
      <c r="E14" s="636">
        <v>0.0016546857603509533</v>
      </c>
      <c r="F14" s="636">
        <v>100</v>
      </c>
      <c r="G14" s="636" t="s">
        <v>39</v>
      </c>
      <c r="H14" s="637">
        <v>294134.39800000004</v>
      </c>
      <c r="I14" s="638"/>
      <c r="J14" s="639"/>
      <c r="K14" s="639"/>
      <c r="L14" s="639"/>
      <c r="M14" s="639"/>
      <c r="N14" s="639"/>
      <c r="O14" s="639"/>
      <c r="P14" s="639"/>
      <c r="Q14" s="639"/>
    </row>
    <row r="15" spans="1:17" s="82" customFormat="1" ht="20.1" customHeight="1">
      <c r="A15" s="21" t="s">
        <v>33</v>
      </c>
      <c r="B15" s="636" t="s">
        <v>39</v>
      </c>
      <c r="C15" s="636" t="s">
        <v>39</v>
      </c>
      <c r="D15" s="636">
        <v>99.99877895096824</v>
      </c>
      <c r="E15" s="636">
        <v>0.0012210490317550264</v>
      </c>
      <c r="F15" s="636">
        <v>100</v>
      </c>
      <c r="G15" s="636" t="s">
        <v>39</v>
      </c>
      <c r="H15" s="637">
        <v>491380.759</v>
      </c>
      <c r="I15" s="638"/>
      <c r="J15" s="639"/>
      <c r="K15" s="639"/>
      <c r="L15" s="639"/>
      <c r="M15" s="639"/>
      <c r="N15" s="639"/>
      <c r="O15" s="639"/>
      <c r="P15" s="639"/>
      <c r="Q15" s="639"/>
    </row>
    <row r="16" spans="1:17" s="82" customFormat="1" ht="20.1" customHeight="1">
      <c r="A16" s="21" t="s">
        <v>34</v>
      </c>
      <c r="B16" s="636" t="s">
        <v>39</v>
      </c>
      <c r="C16" s="636" t="s">
        <v>39</v>
      </c>
      <c r="D16" s="636" t="s">
        <v>39</v>
      </c>
      <c r="E16" s="636" t="s">
        <v>39</v>
      </c>
      <c r="F16" s="636" t="s">
        <v>39</v>
      </c>
      <c r="G16" s="636" t="s">
        <v>39</v>
      </c>
      <c r="H16" s="637" t="s">
        <v>39</v>
      </c>
      <c r="I16" s="638"/>
      <c r="J16" s="639"/>
      <c r="K16" s="639"/>
      <c r="L16" s="639"/>
      <c r="M16" s="639"/>
      <c r="N16" s="639"/>
      <c r="O16" s="639"/>
      <c r="P16" s="639"/>
      <c r="Q16" s="639"/>
    </row>
    <row r="17" spans="1:17" s="82" customFormat="1" ht="20.1" customHeight="1">
      <c r="A17" s="78" t="s">
        <v>35</v>
      </c>
      <c r="B17" s="636" t="s">
        <v>39</v>
      </c>
      <c r="C17" s="636" t="s">
        <v>39</v>
      </c>
      <c r="D17" s="636" t="s">
        <v>39</v>
      </c>
      <c r="E17" s="636" t="s">
        <v>39</v>
      </c>
      <c r="F17" s="636" t="s">
        <v>39</v>
      </c>
      <c r="G17" s="636" t="s">
        <v>39</v>
      </c>
      <c r="H17" s="640" t="s">
        <v>39</v>
      </c>
      <c r="I17" s="638"/>
      <c r="J17" s="639"/>
      <c r="K17" s="639"/>
      <c r="L17" s="639"/>
      <c r="M17" s="639"/>
      <c r="N17" s="639"/>
      <c r="O17" s="639"/>
      <c r="P17" s="639"/>
      <c r="Q17" s="639"/>
    </row>
    <row r="18" spans="1:17" s="82" customFormat="1" ht="20.1" customHeight="1">
      <c r="A18" s="78" t="s">
        <v>36</v>
      </c>
      <c r="B18" s="636" t="s">
        <v>39</v>
      </c>
      <c r="C18" s="636">
        <v>4.1265551349456455</v>
      </c>
      <c r="D18" s="636">
        <v>95.60869495375178</v>
      </c>
      <c r="E18" s="636">
        <v>0.26474991130257125</v>
      </c>
      <c r="F18" s="636">
        <v>100</v>
      </c>
      <c r="G18" s="636" t="s">
        <v>39</v>
      </c>
      <c r="H18" s="640">
        <v>473302.897</v>
      </c>
      <c r="I18" s="638"/>
      <c r="J18" s="639"/>
      <c r="K18" s="639"/>
      <c r="L18" s="639"/>
      <c r="M18" s="639"/>
      <c r="N18" s="639"/>
      <c r="O18" s="639"/>
      <c r="P18" s="639"/>
      <c r="Q18" s="639"/>
    </row>
    <row r="19" spans="1:17" s="82" customFormat="1" ht="20.1" customHeight="1">
      <c r="A19" s="78" t="s">
        <v>37</v>
      </c>
      <c r="B19" s="636" t="s">
        <v>39</v>
      </c>
      <c r="C19" s="636">
        <v>15.71104472954898</v>
      </c>
      <c r="D19" s="636">
        <v>81.09842343402501</v>
      </c>
      <c r="E19" s="636">
        <v>2.774415547125349</v>
      </c>
      <c r="F19" s="636">
        <v>99.58388371069933</v>
      </c>
      <c r="G19" s="636">
        <v>0.41611628930066497</v>
      </c>
      <c r="H19" s="640">
        <v>785791.156</v>
      </c>
      <c r="I19" s="638"/>
      <c r="J19" s="639"/>
      <c r="K19" s="639"/>
      <c r="L19" s="639"/>
      <c r="M19" s="639"/>
      <c r="N19" s="639"/>
      <c r="O19" s="639"/>
      <c r="P19" s="639"/>
      <c r="Q19" s="639"/>
    </row>
    <row r="20" spans="1:17" s="172" customFormat="1" ht="25.5" customHeight="1" thickBot="1">
      <c r="A20" s="84" t="s">
        <v>38</v>
      </c>
      <c r="B20" s="641">
        <v>0.04044067202952708</v>
      </c>
      <c r="C20" s="641">
        <v>13.616182508468713</v>
      </c>
      <c r="D20" s="641">
        <v>85.02377764201968</v>
      </c>
      <c r="E20" s="641">
        <v>0.9582798237457772</v>
      </c>
      <c r="F20" s="641">
        <v>99.6386806462637</v>
      </c>
      <c r="G20" s="641">
        <v>0.36131935373631097</v>
      </c>
      <c r="H20" s="642">
        <v>8054801.853</v>
      </c>
      <c r="J20" s="643"/>
      <c r="K20" s="643"/>
      <c r="L20" s="643"/>
      <c r="M20" s="643"/>
      <c r="N20" s="643"/>
      <c r="O20" s="643"/>
      <c r="P20" s="643"/>
      <c r="Q20" s="643"/>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1" customFormat="1" ht="11.1" customHeight="1">
      <c r="A22" s="211" t="s">
        <v>586</v>
      </c>
      <c r="B22" s="27"/>
      <c r="C22" s="27"/>
      <c r="D22" s="27"/>
      <c r="E22" s="27"/>
      <c r="F22" s="27"/>
      <c r="G22" s="27"/>
      <c r="H22" s="27"/>
    </row>
    <row r="23" spans="1:8" s="121" customFormat="1" ht="11.1" customHeight="1">
      <c r="A23" s="90" t="s">
        <v>674</v>
      </c>
      <c r="B23" s="27"/>
      <c r="C23" s="27"/>
      <c r="D23" s="27"/>
      <c r="E23" s="27"/>
      <c r="F23" s="27"/>
      <c r="G23" s="27"/>
      <c r="H23" s="27"/>
    </row>
    <row r="24" spans="1:8" s="121" customFormat="1" ht="13.5">
      <c r="A24" s="217"/>
      <c r="B24" s="27"/>
      <c r="C24" s="27"/>
      <c r="D24" s="27"/>
      <c r="E24" s="27"/>
      <c r="F24" s="27"/>
      <c r="G24" s="27"/>
      <c r="H24" s="27"/>
    </row>
    <row r="25" spans="1:8" s="121"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7109375" style="5" customWidth="1"/>
    <col min="9" max="16384" width="10.8515625" style="5" customWidth="1"/>
  </cols>
  <sheetData>
    <row r="1" spans="1:6" s="644" customFormat="1" ht="18" customHeight="1">
      <c r="A1" s="1189" t="s">
        <v>1053</v>
      </c>
      <c r="B1" s="64"/>
      <c r="C1" s="64"/>
      <c r="D1" s="64"/>
      <c r="E1" s="64"/>
      <c r="F1" s="64"/>
    </row>
    <row r="2" spans="1:8" s="504" customFormat="1" ht="24.95" customHeight="1">
      <c r="A2" s="358" t="s">
        <v>675</v>
      </c>
      <c r="B2" s="358"/>
      <c r="C2" s="358"/>
      <c r="D2" s="358"/>
      <c r="E2" s="358"/>
      <c r="F2" s="358"/>
      <c r="H2" s="645"/>
    </row>
    <row r="3" spans="1:8" s="505" customFormat="1" ht="18" customHeight="1">
      <c r="A3" s="94">
        <v>44316</v>
      </c>
      <c r="B3" s="94"/>
      <c r="C3" s="94"/>
      <c r="D3" s="94"/>
      <c r="E3" s="94"/>
      <c r="F3" s="94"/>
      <c r="H3" s="646"/>
    </row>
    <row r="4" spans="1:8" s="98" customFormat="1" ht="18" customHeight="1">
      <c r="A4" s="184" t="s">
        <v>65</v>
      </c>
      <c r="B4" s="184"/>
      <c r="C4" s="184"/>
      <c r="D4" s="184"/>
      <c r="E4" s="184"/>
      <c r="F4" s="184"/>
      <c r="H4" s="597"/>
    </row>
    <row r="5" spans="1:8" s="89" customFormat="1" ht="7.5" customHeight="1" thickBot="1">
      <c r="A5" s="647"/>
      <c r="B5" s="647"/>
      <c r="C5" s="647"/>
      <c r="D5" s="647"/>
      <c r="E5" s="647"/>
      <c r="F5" s="647"/>
      <c r="G5" s="647"/>
      <c r="H5" s="647"/>
    </row>
    <row r="6" spans="1:6" s="25" customFormat="1" ht="35.1" customHeight="1">
      <c r="A6" s="1343" t="s">
        <v>1</v>
      </c>
      <c r="B6" s="1343" t="s">
        <v>676</v>
      </c>
      <c r="C6" s="1343"/>
      <c r="D6" s="1343" t="s">
        <v>677</v>
      </c>
      <c r="E6" s="1343"/>
      <c r="F6" s="1343" t="s">
        <v>678</v>
      </c>
    </row>
    <row r="7" spans="1:6" s="25" customFormat="1" ht="35.1" customHeight="1">
      <c r="A7" s="1419"/>
      <c r="B7" s="1420" t="s">
        <v>679</v>
      </c>
      <c r="C7" s="1420" t="s">
        <v>680</v>
      </c>
      <c r="D7" s="1420" t="s">
        <v>679</v>
      </c>
      <c r="E7" s="1420" t="s">
        <v>680</v>
      </c>
      <c r="F7" s="1419"/>
    </row>
    <row r="8" spans="1:6" s="25" customFormat="1" ht="7.5" customHeight="1">
      <c r="A8" s="1421"/>
      <c r="B8" s="1422"/>
      <c r="C8" s="1422"/>
      <c r="D8" s="1422"/>
      <c r="E8" s="1422"/>
      <c r="F8" s="1421"/>
    </row>
    <row r="9" spans="1:6" s="25" customFormat="1" ht="8.25" customHeight="1">
      <c r="A9" s="648"/>
      <c r="B9" s="649"/>
      <c r="C9" s="649"/>
      <c r="D9" s="649"/>
      <c r="E9" s="649"/>
      <c r="F9" s="650"/>
    </row>
    <row r="10" spans="1:15" s="82" customFormat="1" ht="20.1" customHeight="1">
      <c r="A10" s="78" t="s">
        <v>28</v>
      </c>
      <c r="B10" s="651">
        <v>74.49880380799615</v>
      </c>
      <c r="C10" s="651">
        <v>25.50119619200384</v>
      </c>
      <c r="D10" s="651" t="s">
        <v>39</v>
      </c>
      <c r="E10" s="651" t="s">
        <v>39</v>
      </c>
      <c r="F10" s="652">
        <v>255037.652</v>
      </c>
      <c r="G10" s="653"/>
      <c r="H10" s="639"/>
      <c r="I10" s="639"/>
      <c r="J10" s="639"/>
      <c r="K10" s="639"/>
      <c r="L10" s="639"/>
      <c r="M10" s="639"/>
      <c r="N10" s="639"/>
      <c r="O10" s="639"/>
    </row>
    <row r="11" spans="1:15" s="82" customFormat="1" ht="20.1" customHeight="1">
      <c r="A11" s="21" t="s">
        <v>29</v>
      </c>
      <c r="B11" s="651">
        <v>79.37545546675513</v>
      </c>
      <c r="C11" s="651">
        <v>20.624544533244872</v>
      </c>
      <c r="D11" s="651" t="s">
        <v>39</v>
      </c>
      <c r="E11" s="651" t="s">
        <v>39</v>
      </c>
      <c r="F11" s="652">
        <v>493038.18</v>
      </c>
      <c r="G11" s="653"/>
      <c r="H11" s="639"/>
      <c r="I11" s="639"/>
      <c r="J11" s="639"/>
      <c r="K11" s="639"/>
      <c r="L11" s="639"/>
      <c r="M11" s="639"/>
      <c r="N11" s="639"/>
      <c r="O11" s="639"/>
    </row>
    <row r="12" spans="1:15" s="82" customFormat="1" ht="20.1" customHeight="1">
      <c r="A12" s="21" t="s">
        <v>30</v>
      </c>
      <c r="B12" s="651">
        <v>55.76873572451911</v>
      </c>
      <c r="C12" s="651">
        <v>28.923705758936247</v>
      </c>
      <c r="D12" s="651">
        <v>4.711412164307607</v>
      </c>
      <c r="E12" s="651">
        <v>10.596146663262388</v>
      </c>
      <c r="F12" s="652">
        <v>321517.19</v>
      </c>
      <c r="G12" s="653"/>
      <c r="H12" s="639"/>
      <c r="I12" s="639"/>
      <c r="J12" s="639"/>
      <c r="K12" s="639"/>
      <c r="L12" s="639"/>
      <c r="M12" s="639"/>
      <c r="N12" s="639"/>
      <c r="O12" s="639"/>
    </row>
    <row r="13" spans="1:15" s="82" customFormat="1" ht="20.1" customHeight="1">
      <c r="A13" s="21" t="s">
        <v>31</v>
      </c>
      <c r="B13" s="651">
        <v>12.149566186559083</v>
      </c>
      <c r="C13" s="651">
        <v>87.85043330858372</v>
      </c>
      <c r="D13" s="651" t="s">
        <v>39</v>
      </c>
      <c r="E13" s="651" t="s">
        <v>39</v>
      </c>
      <c r="F13" s="652">
        <v>198075.813</v>
      </c>
      <c r="G13" s="653"/>
      <c r="H13" s="639"/>
      <c r="I13" s="639"/>
      <c r="J13" s="639"/>
      <c r="K13" s="639"/>
      <c r="L13" s="639"/>
      <c r="M13" s="639"/>
      <c r="N13" s="639"/>
      <c r="O13" s="639"/>
    </row>
    <row r="14" spans="1:15" s="82" customFormat="1" ht="20.1" customHeight="1">
      <c r="A14" s="21" t="s">
        <v>32</v>
      </c>
      <c r="B14" s="651">
        <v>56.215978763839225</v>
      </c>
      <c r="C14" s="651">
        <v>43.78402123616078</v>
      </c>
      <c r="D14" s="651" t="s">
        <v>39</v>
      </c>
      <c r="E14" s="651" t="s">
        <v>39</v>
      </c>
      <c r="F14" s="652">
        <v>28193.42</v>
      </c>
      <c r="G14" s="653"/>
      <c r="H14" s="639"/>
      <c r="I14" s="639"/>
      <c r="J14" s="639"/>
      <c r="K14" s="639"/>
      <c r="L14" s="639"/>
      <c r="M14" s="639"/>
      <c r="N14" s="639"/>
      <c r="O14" s="639"/>
    </row>
    <row r="15" spans="1:15" s="82" customFormat="1" ht="20.1" customHeight="1">
      <c r="A15" s="21" t="s">
        <v>33</v>
      </c>
      <c r="B15" s="651" t="s">
        <v>39</v>
      </c>
      <c r="C15" s="651" t="s">
        <v>39</v>
      </c>
      <c r="D15" s="651" t="s">
        <v>39</v>
      </c>
      <c r="E15" s="651" t="s">
        <v>39</v>
      </c>
      <c r="F15" s="652" t="s">
        <v>39</v>
      </c>
      <c r="G15" s="653"/>
      <c r="H15" s="639"/>
      <c r="I15" s="639"/>
      <c r="J15" s="639"/>
      <c r="K15" s="639"/>
      <c r="L15" s="639"/>
      <c r="M15" s="639"/>
      <c r="N15" s="639"/>
      <c r="O15" s="639"/>
    </row>
    <row r="16" spans="1:15" s="82" customFormat="1" ht="20.1" customHeight="1">
      <c r="A16" s="21" t="s">
        <v>34</v>
      </c>
      <c r="B16" s="651" t="s">
        <v>39</v>
      </c>
      <c r="C16" s="651" t="s">
        <v>39</v>
      </c>
      <c r="D16" s="651" t="s">
        <v>39</v>
      </c>
      <c r="E16" s="651" t="s">
        <v>39</v>
      </c>
      <c r="F16" s="652" t="s">
        <v>39</v>
      </c>
      <c r="G16" s="653"/>
      <c r="H16" s="639"/>
      <c r="I16" s="639"/>
      <c r="J16" s="639"/>
      <c r="K16" s="639"/>
      <c r="L16" s="639"/>
      <c r="M16" s="639"/>
      <c r="N16" s="639"/>
      <c r="O16" s="639"/>
    </row>
    <row r="17" spans="1:15" s="82" customFormat="1" ht="20.1" customHeight="1">
      <c r="A17" s="78" t="s">
        <v>35</v>
      </c>
      <c r="B17" s="651">
        <v>7.516851319990041</v>
      </c>
      <c r="C17" s="651">
        <v>6.209488813081436</v>
      </c>
      <c r="D17" s="651">
        <v>29.452945430473527</v>
      </c>
      <c r="E17" s="651">
        <v>56.820714586671016</v>
      </c>
      <c r="F17" s="652">
        <v>665707.939</v>
      </c>
      <c r="G17" s="653"/>
      <c r="H17" s="639"/>
      <c r="I17" s="639"/>
      <c r="J17" s="639"/>
      <c r="K17" s="639"/>
      <c r="L17" s="639"/>
      <c r="M17" s="639"/>
      <c r="N17" s="639"/>
      <c r="O17" s="639"/>
    </row>
    <row r="18" spans="1:15" s="82" customFormat="1" ht="20.1" customHeight="1">
      <c r="A18" s="78" t="s">
        <v>36</v>
      </c>
      <c r="B18" s="651">
        <v>12.593010945878921</v>
      </c>
      <c r="C18" s="651">
        <v>67.83601997943765</v>
      </c>
      <c r="D18" s="651" t="s">
        <v>39</v>
      </c>
      <c r="E18" s="651">
        <v>19.570972098114574</v>
      </c>
      <c r="F18" s="652">
        <v>33075.005</v>
      </c>
      <c r="G18" s="653"/>
      <c r="H18" s="654"/>
      <c r="I18" s="639"/>
      <c r="J18" s="639"/>
      <c r="K18" s="639"/>
      <c r="L18" s="639"/>
      <c r="M18" s="639"/>
      <c r="N18" s="639"/>
      <c r="O18" s="639"/>
    </row>
    <row r="19" spans="1:15" s="82" customFormat="1" ht="20.1" customHeight="1">
      <c r="A19" s="78" t="s">
        <v>37</v>
      </c>
      <c r="B19" s="651">
        <v>48.49298131154526</v>
      </c>
      <c r="C19" s="651">
        <v>28.90965109539468</v>
      </c>
      <c r="D19" s="651">
        <v>22.597368338946264</v>
      </c>
      <c r="E19" s="651" t="s">
        <v>39</v>
      </c>
      <c r="F19" s="652">
        <v>134068.709</v>
      </c>
      <c r="G19" s="653"/>
      <c r="H19" s="639"/>
      <c r="I19" s="639"/>
      <c r="J19" s="639"/>
      <c r="K19" s="639"/>
      <c r="L19" s="639"/>
      <c r="M19" s="639"/>
      <c r="N19" s="639"/>
      <c r="O19" s="639"/>
    </row>
    <row r="20" spans="1:15" s="626" customFormat="1" ht="30" customHeight="1" thickBot="1">
      <c r="A20" s="84" t="s">
        <v>38</v>
      </c>
      <c r="B20" s="655">
        <v>43.20877772928047</v>
      </c>
      <c r="C20" s="655">
        <v>25.771735268805323</v>
      </c>
      <c r="D20" s="655">
        <v>11.34556386804046</v>
      </c>
      <c r="E20" s="655">
        <v>19.673923274803915</v>
      </c>
      <c r="F20" s="656">
        <v>2128713.908</v>
      </c>
      <c r="G20" s="653"/>
      <c r="H20" s="657"/>
      <c r="I20" s="657"/>
      <c r="J20" s="657"/>
      <c r="K20" s="657"/>
      <c r="L20" s="657"/>
      <c r="M20" s="657"/>
      <c r="N20" s="657"/>
      <c r="O20" s="657"/>
    </row>
    <row r="21" spans="1:8" s="89" customFormat="1" ht="5.25" customHeight="1">
      <c r="A21" s="27"/>
      <c r="B21" s="658"/>
      <c r="C21" s="658"/>
      <c r="D21" s="658"/>
      <c r="E21" s="658"/>
      <c r="F21" s="659"/>
      <c r="G21" s="660"/>
      <c r="H21" s="661"/>
    </row>
    <row r="22" spans="1:8" s="89" customFormat="1" ht="13.5">
      <c r="A22" s="83" t="s">
        <v>586</v>
      </c>
      <c r="B22" s="27"/>
      <c r="C22" s="27"/>
      <c r="D22" s="27"/>
      <c r="E22" s="27"/>
      <c r="F22" s="662"/>
      <c r="G22" s="25"/>
      <c r="H22" s="372"/>
    </row>
    <row r="23" spans="1:8" s="89" customFormat="1" ht="13.5">
      <c r="A23" s="217"/>
      <c r="B23" s="658"/>
      <c r="C23" s="658"/>
      <c r="D23" s="658"/>
      <c r="E23" s="658"/>
      <c r="F23" s="659"/>
      <c r="G23" s="660"/>
      <c r="H23" s="661"/>
    </row>
    <row r="24" spans="1:8" s="89" customFormat="1" ht="13.5">
      <c r="A24" s="27"/>
      <c r="B24" s="27"/>
      <c r="C24" s="27"/>
      <c r="D24" s="27"/>
      <c r="E24" s="27"/>
      <c r="F24" s="31"/>
      <c r="G24" s="25"/>
      <c r="H24" s="372"/>
    </row>
    <row r="25" spans="1:8" s="89" customFormat="1" ht="13.5">
      <c r="A25" s="27"/>
      <c r="B25" s="27"/>
      <c r="C25" s="27"/>
      <c r="D25" s="27"/>
      <c r="E25" s="27"/>
      <c r="F25" s="31"/>
      <c r="G25" s="25"/>
      <c r="H25" s="372"/>
    </row>
    <row r="26" spans="1:8" s="89" customFormat="1" ht="13.5">
      <c r="A26" s="27"/>
      <c r="B26" s="27"/>
      <c r="C26" s="27"/>
      <c r="D26" s="27"/>
      <c r="E26" s="27"/>
      <c r="F26" s="27"/>
      <c r="G26" s="25"/>
      <c r="H26" s="372"/>
    </row>
    <row r="27" s="89" customFormat="1" ht="15">
      <c r="H27" s="372"/>
    </row>
    <row r="28" s="89" customFormat="1" ht="15">
      <c r="H28" s="372"/>
    </row>
    <row r="29" s="89" customFormat="1" ht="15">
      <c r="H29" s="372"/>
    </row>
    <row r="30" s="89" customFormat="1" ht="15">
      <c r="D30" s="663"/>
    </row>
    <row r="31" s="89" customFormat="1" ht="15"/>
    <row r="32" s="89" customFormat="1" ht="15"/>
    <row r="33" s="89" customFormat="1" ht="15"/>
    <row r="34" s="89" customFormat="1" ht="15"/>
    <row r="35" s="89" customFormat="1" ht="15"/>
    <row r="36" s="89" customFormat="1" ht="15"/>
    <row r="37" s="89"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8" customWidth="1"/>
    <col min="2" max="5" width="15.7109375" style="668" customWidth="1"/>
    <col min="6" max="256" width="11.421875" style="668" customWidth="1"/>
    <col min="257" max="257" width="37.140625" style="668" customWidth="1"/>
    <col min="258" max="261" width="15.7109375" style="668" customWidth="1"/>
    <col min="262" max="512" width="11.421875" style="668" customWidth="1"/>
    <col min="513" max="513" width="37.140625" style="668" customWidth="1"/>
    <col min="514" max="517" width="15.7109375" style="668" customWidth="1"/>
    <col min="518" max="768" width="11.421875" style="668" customWidth="1"/>
    <col min="769" max="769" width="37.140625" style="668" customWidth="1"/>
    <col min="770" max="773" width="15.7109375" style="668" customWidth="1"/>
    <col min="774" max="1024" width="11.421875" style="668" customWidth="1"/>
    <col min="1025" max="1025" width="37.140625" style="668" customWidth="1"/>
    <col min="1026" max="1029" width="15.7109375" style="668" customWidth="1"/>
    <col min="1030" max="1280" width="11.421875" style="668" customWidth="1"/>
    <col min="1281" max="1281" width="37.140625" style="668" customWidth="1"/>
    <col min="1282" max="1285" width="15.7109375" style="668" customWidth="1"/>
    <col min="1286" max="1536" width="11.421875" style="668" customWidth="1"/>
    <col min="1537" max="1537" width="37.140625" style="668" customWidth="1"/>
    <col min="1538" max="1541" width="15.7109375" style="668" customWidth="1"/>
    <col min="1542" max="1792" width="11.421875" style="668" customWidth="1"/>
    <col min="1793" max="1793" width="37.140625" style="668" customWidth="1"/>
    <col min="1794" max="1797" width="15.7109375" style="668" customWidth="1"/>
    <col min="1798" max="2048" width="11.421875" style="668" customWidth="1"/>
    <col min="2049" max="2049" width="37.140625" style="668" customWidth="1"/>
    <col min="2050" max="2053" width="15.7109375" style="668" customWidth="1"/>
    <col min="2054" max="2304" width="11.421875" style="668" customWidth="1"/>
    <col min="2305" max="2305" width="37.140625" style="668" customWidth="1"/>
    <col min="2306" max="2309" width="15.7109375" style="668" customWidth="1"/>
    <col min="2310" max="2560" width="11.421875" style="668" customWidth="1"/>
    <col min="2561" max="2561" width="37.140625" style="668" customWidth="1"/>
    <col min="2562" max="2565" width="15.7109375" style="668" customWidth="1"/>
    <col min="2566" max="2816" width="11.421875" style="668" customWidth="1"/>
    <col min="2817" max="2817" width="37.140625" style="668" customWidth="1"/>
    <col min="2818" max="2821" width="15.7109375" style="668" customWidth="1"/>
    <col min="2822" max="3072" width="11.421875" style="668" customWidth="1"/>
    <col min="3073" max="3073" width="37.140625" style="668" customWidth="1"/>
    <col min="3074" max="3077" width="15.7109375" style="668" customWidth="1"/>
    <col min="3078" max="3328" width="11.421875" style="668" customWidth="1"/>
    <col min="3329" max="3329" width="37.140625" style="668" customWidth="1"/>
    <col min="3330" max="3333" width="15.7109375" style="668" customWidth="1"/>
    <col min="3334" max="3584" width="11.421875" style="668" customWidth="1"/>
    <col min="3585" max="3585" width="37.140625" style="668" customWidth="1"/>
    <col min="3586" max="3589" width="15.7109375" style="668" customWidth="1"/>
    <col min="3590" max="3840" width="11.421875" style="668" customWidth="1"/>
    <col min="3841" max="3841" width="37.140625" style="668" customWidth="1"/>
    <col min="3842" max="3845" width="15.7109375" style="668" customWidth="1"/>
    <col min="3846" max="4096" width="11.421875" style="668" customWidth="1"/>
    <col min="4097" max="4097" width="37.140625" style="668" customWidth="1"/>
    <col min="4098" max="4101" width="15.7109375" style="668" customWidth="1"/>
    <col min="4102" max="4352" width="11.421875" style="668" customWidth="1"/>
    <col min="4353" max="4353" width="37.140625" style="668" customWidth="1"/>
    <col min="4354" max="4357" width="15.7109375" style="668" customWidth="1"/>
    <col min="4358" max="4608" width="11.421875" style="668" customWidth="1"/>
    <col min="4609" max="4609" width="37.140625" style="668" customWidth="1"/>
    <col min="4610" max="4613" width="15.7109375" style="668" customWidth="1"/>
    <col min="4614" max="4864" width="11.421875" style="668" customWidth="1"/>
    <col min="4865" max="4865" width="37.140625" style="668" customWidth="1"/>
    <col min="4866" max="4869" width="15.7109375" style="668" customWidth="1"/>
    <col min="4870" max="5120" width="11.421875" style="668" customWidth="1"/>
    <col min="5121" max="5121" width="37.140625" style="668" customWidth="1"/>
    <col min="5122" max="5125" width="15.7109375" style="668" customWidth="1"/>
    <col min="5126" max="5376" width="11.421875" style="668" customWidth="1"/>
    <col min="5377" max="5377" width="37.140625" style="668" customWidth="1"/>
    <col min="5378" max="5381" width="15.7109375" style="668" customWidth="1"/>
    <col min="5382" max="5632" width="11.421875" style="668" customWidth="1"/>
    <col min="5633" max="5633" width="37.140625" style="668" customWidth="1"/>
    <col min="5634" max="5637" width="15.7109375" style="668" customWidth="1"/>
    <col min="5638" max="5888" width="11.421875" style="668" customWidth="1"/>
    <col min="5889" max="5889" width="37.140625" style="668" customWidth="1"/>
    <col min="5890" max="5893" width="15.7109375" style="668" customWidth="1"/>
    <col min="5894" max="6144" width="11.421875" style="668" customWidth="1"/>
    <col min="6145" max="6145" width="37.140625" style="668" customWidth="1"/>
    <col min="6146" max="6149" width="15.7109375" style="668" customWidth="1"/>
    <col min="6150" max="6400" width="11.421875" style="668" customWidth="1"/>
    <col min="6401" max="6401" width="37.140625" style="668" customWidth="1"/>
    <col min="6402" max="6405" width="15.7109375" style="668" customWidth="1"/>
    <col min="6406" max="6656" width="11.421875" style="668" customWidth="1"/>
    <col min="6657" max="6657" width="37.140625" style="668" customWidth="1"/>
    <col min="6658" max="6661" width="15.7109375" style="668" customWidth="1"/>
    <col min="6662" max="6912" width="11.421875" style="668" customWidth="1"/>
    <col min="6913" max="6913" width="37.140625" style="668" customWidth="1"/>
    <col min="6914" max="6917" width="15.7109375" style="668" customWidth="1"/>
    <col min="6918" max="7168" width="11.421875" style="668" customWidth="1"/>
    <col min="7169" max="7169" width="37.140625" style="668" customWidth="1"/>
    <col min="7170" max="7173" width="15.7109375" style="668" customWidth="1"/>
    <col min="7174" max="7424" width="11.421875" style="668" customWidth="1"/>
    <col min="7425" max="7425" width="37.140625" style="668" customWidth="1"/>
    <col min="7426" max="7429" width="15.7109375" style="668" customWidth="1"/>
    <col min="7430" max="7680" width="11.421875" style="668" customWidth="1"/>
    <col min="7681" max="7681" width="37.140625" style="668" customWidth="1"/>
    <col min="7682" max="7685" width="15.7109375" style="668" customWidth="1"/>
    <col min="7686" max="7936" width="11.421875" style="668" customWidth="1"/>
    <col min="7937" max="7937" width="37.140625" style="668" customWidth="1"/>
    <col min="7938" max="7941" width="15.7109375" style="668" customWidth="1"/>
    <col min="7942" max="8192" width="11.421875" style="668" customWidth="1"/>
    <col min="8193" max="8193" width="37.140625" style="668" customWidth="1"/>
    <col min="8194" max="8197" width="15.7109375" style="668" customWidth="1"/>
    <col min="8198" max="8448" width="11.421875" style="668" customWidth="1"/>
    <col min="8449" max="8449" width="37.140625" style="668" customWidth="1"/>
    <col min="8450" max="8453" width="15.7109375" style="668" customWidth="1"/>
    <col min="8454" max="8704" width="11.421875" style="668" customWidth="1"/>
    <col min="8705" max="8705" width="37.140625" style="668" customWidth="1"/>
    <col min="8706" max="8709" width="15.7109375" style="668" customWidth="1"/>
    <col min="8710" max="8960" width="11.421875" style="668" customWidth="1"/>
    <col min="8961" max="8961" width="37.140625" style="668" customWidth="1"/>
    <col min="8962" max="8965" width="15.7109375" style="668" customWidth="1"/>
    <col min="8966" max="9216" width="11.421875" style="668" customWidth="1"/>
    <col min="9217" max="9217" width="37.140625" style="668" customWidth="1"/>
    <col min="9218" max="9221" width="15.7109375" style="668" customWidth="1"/>
    <col min="9222" max="9472" width="11.421875" style="668" customWidth="1"/>
    <col min="9473" max="9473" width="37.140625" style="668" customWidth="1"/>
    <col min="9474" max="9477" width="15.7109375" style="668" customWidth="1"/>
    <col min="9478" max="9728" width="11.421875" style="668" customWidth="1"/>
    <col min="9729" max="9729" width="37.140625" style="668" customWidth="1"/>
    <col min="9730" max="9733" width="15.7109375" style="668" customWidth="1"/>
    <col min="9734" max="9984" width="11.421875" style="668" customWidth="1"/>
    <col min="9985" max="9985" width="37.140625" style="668" customWidth="1"/>
    <col min="9986" max="9989" width="15.7109375" style="668" customWidth="1"/>
    <col min="9990" max="10240" width="11.421875" style="668" customWidth="1"/>
    <col min="10241" max="10241" width="37.140625" style="668" customWidth="1"/>
    <col min="10242" max="10245" width="15.7109375" style="668" customWidth="1"/>
    <col min="10246" max="10496" width="11.421875" style="668" customWidth="1"/>
    <col min="10497" max="10497" width="37.140625" style="668" customWidth="1"/>
    <col min="10498" max="10501" width="15.7109375" style="668" customWidth="1"/>
    <col min="10502" max="10752" width="11.421875" style="668" customWidth="1"/>
    <col min="10753" max="10753" width="37.140625" style="668" customWidth="1"/>
    <col min="10754" max="10757" width="15.7109375" style="668" customWidth="1"/>
    <col min="10758" max="11008" width="11.421875" style="668" customWidth="1"/>
    <col min="11009" max="11009" width="37.140625" style="668" customWidth="1"/>
    <col min="11010" max="11013" width="15.7109375" style="668" customWidth="1"/>
    <col min="11014" max="11264" width="11.421875" style="668" customWidth="1"/>
    <col min="11265" max="11265" width="37.140625" style="668" customWidth="1"/>
    <col min="11266" max="11269" width="15.7109375" style="668" customWidth="1"/>
    <col min="11270" max="11520" width="11.421875" style="668" customWidth="1"/>
    <col min="11521" max="11521" width="37.140625" style="668" customWidth="1"/>
    <col min="11522" max="11525" width="15.7109375" style="668" customWidth="1"/>
    <col min="11526" max="11776" width="11.421875" style="668" customWidth="1"/>
    <col min="11777" max="11777" width="37.140625" style="668" customWidth="1"/>
    <col min="11778" max="11781" width="15.7109375" style="668" customWidth="1"/>
    <col min="11782" max="12032" width="11.421875" style="668" customWidth="1"/>
    <col min="12033" max="12033" width="37.140625" style="668" customWidth="1"/>
    <col min="12034" max="12037" width="15.7109375" style="668" customWidth="1"/>
    <col min="12038" max="12288" width="11.421875" style="668" customWidth="1"/>
    <col min="12289" max="12289" width="37.140625" style="668" customWidth="1"/>
    <col min="12290" max="12293" width="15.7109375" style="668" customWidth="1"/>
    <col min="12294" max="12544" width="11.421875" style="668" customWidth="1"/>
    <col min="12545" max="12545" width="37.140625" style="668" customWidth="1"/>
    <col min="12546" max="12549" width="15.7109375" style="668" customWidth="1"/>
    <col min="12550" max="12800" width="11.421875" style="668" customWidth="1"/>
    <col min="12801" max="12801" width="37.140625" style="668" customWidth="1"/>
    <col min="12802" max="12805" width="15.7109375" style="668" customWidth="1"/>
    <col min="12806" max="13056" width="11.421875" style="668" customWidth="1"/>
    <col min="13057" max="13057" width="37.140625" style="668" customWidth="1"/>
    <col min="13058" max="13061" width="15.7109375" style="668" customWidth="1"/>
    <col min="13062" max="13312" width="11.421875" style="668" customWidth="1"/>
    <col min="13313" max="13313" width="37.140625" style="668" customWidth="1"/>
    <col min="13314" max="13317" width="15.7109375" style="668" customWidth="1"/>
    <col min="13318" max="13568" width="11.421875" style="668" customWidth="1"/>
    <col min="13569" max="13569" width="37.140625" style="668" customWidth="1"/>
    <col min="13570" max="13573" width="15.7109375" style="668" customWidth="1"/>
    <col min="13574" max="13824" width="11.421875" style="668" customWidth="1"/>
    <col min="13825" max="13825" width="37.140625" style="668" customWidth="1"/>
    <col min="13826" max="13829" width="15.7109375" style="668" customWidth="1"/>
    <col min="13830" max="14080" width="11.421875" style="668" customWidth="1"/>
    <col min="14081" max="14081" width="37.140625" style="668" customWidth="1"/>
    <col min="14082" max="14085" width="15.7109375" style="668" customWidth="1"/>
    <col min="14086" max="14336" width="11.421875" style="668" customWidth="1"/>
    <col min="14337" max="14337" width="37.140625" style="668" customWidth="1"/>
    <col min="14338" max="14341" width="15.7109375" style="668" customWidth="1"/>
    <col min="14342" max="14592" width="11.421875" style="668" customWidth="1"/>
    <col min="14593" max="14593" width="37.140625" style="668" customWidth="1"/>
    <col min="14594" max="14597" width="15.7109375" style="668" customWidth="1"/>
    <col min="14598" max="14848" width="11.421875" style="668" customWidth="1"/>
    <col min="14849" max="14849" width="37.140625" style="668" customWidth="1"/>
    <col min="14850" max="14853" width="15.7109375" style="668" customWidth="1"/>
    <col min="14854" max="15104" width="11.421875" style="668" customWidth="1"/>
    <col min="15105" max="15105" width="37.140625" style="668" customWidth="1"/>
    <col min="15106" max="15109" width="15.7109375" style="668" customWidth="1"/>
    <col min="15110" max="15360" width="11.421875" style="668" customWidth="1"/>
    <col min="15361" max="15361" width="37.140625" style="668" customWidth="1"/>
    <col min="15362" max="15365" width="15.7109375" style="668" customWidth="1"/>
    <col min="15366" max="15616" width="11.421875" style="668" customWidth="1"/>
    <col min="15617" max="15617" width="37.140625" style="668" customWidth="1"/>
    <col min="15618" max="15621" width="15.7109375" style="668" customWidth="1"/>
    <col min="15622" max="15872" width="11.421875" style="668" customWidth="1"/>
    <col min="15873" max="15873" width="37.140625" style="668" customWidth="1"/>
    <col min="15874" max="15877" width="15.7109375" style="668" customWidth="1"/>
    <col min="15878" max="16128" width="11.421875" style="668" customWidth="1"/>
    <col min="16129" max="16129" width="37.140625" style="668" customWidth="1"/>
    <col min="16130" max="16133" width="15.7109375" style="668" customWidth="1"/>
    <col min="16134" max="16384" width="11.421875" style="668" customWidth="1"/>
  </cols>
  <sheetData>
    <row r="1" ht="18" customHeight="1">
      <c r="A1" s="1189" t="s">
        <v>1053</v>
      </c>
    </row>
    <row r="2" spans="1:5" ht="24.75" customHeight="1">
      <c r="A2" s="1423" t="s">
        <v>691</v>
      </c>
      <c r="B2" s="1423"/>
      <c r="C2" s="1423"/>
      <c r="D2" s="1423"/>
      <c r="E2" s="1423"/>
    </row>
    <row r="3" spans="1:5" ht="20.25" customHeight="1">
      <c r="A3" s="1424">
        <v>44316</v>
      </c>
      <c r="B3" s="1424"/>
      <c r="C3" s="1424"/>
      <c r="D3" s="1424"/>
      <c r="E3" s="1424"/>
    </row>
    <row r="4" spans="1:5" ht="18" customHeight="1">
      <c r="A4" s="1425" t="s">
        <v>70</v>
      </c>
      <c r="B4" s="1425"/>
      <c r="C4" s="1425"/>
      <c r="D4" s="1425"/>
      <c r="E4" s="1425"/>
    </row>
    <row r="5" spans="1:5" ht="13.5" thickBot="1">
      <c r="A5" s="669"/>
      <c r="B5" s="670"/>
      <c r="C5" s="670"/>
      <c r="D5" s="670"/>
      <c r="E5" s="670"/>
    </row>
    <row r="6" spans="1:5" ht="18" customHeight="1">
      <c r="A6" s="671"/>
      <c r="B6" s="1426" t="s">
        <v>692</v>
      </c>
      <c r="C6" s="1426"/>
      <c r="D6" s="1426"/>
      <c r="E6" s="1426"/>
    </row>
    <row r="7" spans="1:5" ht="15">
      <c r="A7" s="672"/>
      <c r="B7" s="1427" t="s">
        <v>693</v>
      </c>
      <c r="C7" s="1427" t="s">
        <v>694</v>
      </c>
      <c r="D7" s="1427" t="s">
        <v>695</v>
      </c>
      <c r="E7" s="1429" t="s">
        <v>431</v>
      </c>
    </row>
    <row r="8" spans="1:5" ht="15">
      <c r="A8" s="673" t="s">
        <v>696</v>
      </c>
      <c r="B8" s="1428"/>
      <c r="C8" s="1428"/>
      <c r="D8" s="1428"/>
      <c r="E8" s="1430"/>
    </row>
    <row r="9" spans="1:5" ht="15">
      <c r="A9" s="674"/>
      <c r="B9" s="675" t="s">
        <v>697</v>
      </c>
      <c r="C9" s="675" t="s">
        <v>698</v>
      </c>
      <c r="D9" s="675" t="s">
        <v>699</v>
      </c>
      <c r="E9" s="675" t="s">
        <v>700</v>
      </c>
    </row>
    <row r="10" spans="1:5" ht="10.5" customHeight="1">
      <c r="A10" s="676"/>
      <c r="B10" s="677"/>
      <c r="C10" s="678"/>
      <c r="D10" s="678"/>
      <c r="E10" s="679"/>
    </row>
    <row r="11" spans="1:6" ht="24.95" customHeight="1">
      <c r="A11" s="680" t="s">
        <v>28</v>
      </c>
      <c r="B11" s="680">
        <v>545069.676</v>
      </c>
      <c r="C11" s="680">
        <v>167090.767</v>
      </c>
      <c r="D11" s="680">
        <v>0</v>
      </c>
      <c r="E11" s="681">
        <v>712160.443</v>
      </c>
      <c r="F11" s="682"/>
    </row>
    <row r="12" spans="1:6" ht="24.95" customHeight="1">
      <c r="A12" s="680" t="s">
        <v>29</v>
      </c>
      <c r="B12" s="680">
        <v>531591.283</v>
      </c>
      <c r="C12" s="680">
        <v>31956.84</v>
      </c>
      <c r="D12" s="680">
        <v>0</v>
      </c>
      <c r="E12" s="681">
        <v>563548.123</v>
      </c>
      <c r="F12" s="682"/>
    </row>
    <row r="13" spans="1:6" ht="24.95" customHeight="1">
      <c r="A13" s="680" t="s">
        <v>30</v>
      </c>
      <c r="B13" s="680">
        <v>314723.616</v>
      </c>
      <c r="C13" s="680">
        <v>76695.316</v>
      </c>
      <c r="D13" s="680">
        <v>0</v>
      </c>
      <c r="E13" s="681">
        <v>391418.932</v>
      </c>
      <c r="F13" s="682"/>
    </row>
    <row r="14" spans="1:6" ht="24.95" customHeight="1">
      <c r="A14" s="680" t="s">
        <v>31</v>
      </c>
      <c r="B14" s="680">
        <v>218302.121</v>
      </c>
      <c r="C14" s="680">
        <v>15298.682</v>
      </c>
      <c r="D14" s="680">
        <v>0</v>
      </c>
      <c r="E14" s="681">
        <v>233600.803</v>
      </c>
      <c r="F14" s="682"/>
    </row>
    <row r="15" spans="1:6" ht="24.95" customHeight="1">
      <c r="A15" s="680" t="s">
        <v>32</v>
      </c>
      <c r="B15" s="680">
        <v>37502.821</v>
      </c>
      <c r="C15" s="680">
        <v>3346.02</v>
      </c>
      <c r="D15" s="680">
        <v>0</v>
      </c>
      <c r="E15" s="681">
        <v>40848.841</v>
      </c>
      <c r="F15" s="682"/>
    </row>
    <row r="16" spans="1:6" ht="24.95" customHeight="1">
      <c r="A16" s="683" t="s">
        <v>33</v>
      </c>
      <c r="B16" s="680">
        <v>282794.831</v>
      </c>
      <c r="C16" s="680">
        <v>19788.992</v>
      </c>
      <c r="D16" s="680">
        <v>0</v>
      </c>
      <c r="E16" s="681">
        <v>302583.823</v>
      </c>
      <c r="F16" s="682"/>
    </row>
    <row r="17" spans="1:6" ht="24.95" customHeight="1">
      <c r="A17" s="680" t="s">
        <v>34</v>
      </c>
      <c r="B17" s="680">
        <v>17595.224</v>
      </c>
      <c r="C17" s="680">
        <v>0</v>
      </c>
      <c r="D17" s="680">
        <v>0</v>
      </c>
      <c r="E17" s="681">
        <v>17595.224</v>
      </c>
      <c r="F17" s="682"/>
    </row>
    <row r="18" spans="1:6" ht="24.95" customHeight="1">
      <c r="A18" s="680" t="s">
        <v>35</v>
      </c>
      <c r="B18" s="680">
        <v>203023.853</v>
      </c>
      <c r="C18" s="680">
        <v>13000.122</v>
      </c>
      <c r="D18" s="680">
        <v>0</v>
      </c>
      <c r="E18" s="681">
        <v>216023.975</v>
      </c>
      <c r="F18" s="682"/>
    </row>
    <row r="19" spans="1:6" ht="24.95" customHeight="1">
      <c r="A19" s="680" t="s">
        <v>36</v>
      </c>
      <c r="B19" s="680">
        <v>77460.863</v>
      </c>
      <c r="C19" s="680">
        <v>11889.515</v>
      </c>
      <c r="D19" s="680">
        <v>0</v>
      </c>
      <c r="E19" s="681">
        <v>89350.378</v>
      </c>
      <c r="F19" s="682"/>
    </row>
    <row r="20" spans="1:6" ht="24.95" customHeight="1">
      <c r="A20" s="680" t="s">
        <v>37</v>
      </c>
      <c r="B20" s="680">
        <v>129592.339</v>
      </c>
      <c r="C20" s="680">
        <v>30101.945</v>
      </c>
      <c r="D20" s="680">
        <v>0</v>
      </c>
      <c r="E20" s="681">
        <v>159694.284</v>
      </c>
      <c r="F20" s="682"/>
    </row>
    <row r="21" spans="1:6" ht="31.5" customHeight="1" thickBot="1">
      <c r="A21" s="684" t="s">
        <v>701</v>
      </c>
      <c r="B21" s="685">
        <v>2357656.627</v>
      </c>
      <c r="C21" s="685">
        <v>369168.19899999996</v>
      </c>
      <c r="D21" s="685">
        <v>0</v>
      </c>
      <c r="E21" s="685">
        <v>2726824.8260000004</v>
      </c>
      <c r="F21" s="682"/>
    </row>
    <row r="22" spans="1:5" ht="13.5">
      <c r="A22" s="686" t="s">
        <v>702</v>
      </c>
      <c r="B22" s="687"/>
      <c r="C22" s="687"/>
      <c r="D22" s="687"/>
      <c r="E22" s="687"/>
    </row>
    <row r="23" ht="13.5">
      <c r="A23" s="432"/>
    </row>
    <row r="199" ht="15">
      <c r="C199" s="668" t="s">
        <v>63</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0.8515625" defaultRowHeight="15"/>
  <cols>
    <col min="1" max="1" width="0.71875" style="5" hidden="1" customWidth="1"/>
    <col min="2" max="2" width="21.57421875" style="6" customWidth="1"/>
    <col min="3" max="7" width="12.7109375" style="5" customWidth="1"/>
    <col min="8" max="8" width="14.57421875" style="5" customWidth="1"/>
    <col min="9" max="11" width="12.7109375" style="5" customWidth="1"/>
    <col min="12" max="12" width="15.7109375" style="5" customWidth="1"/>
    <col min="13" max="13" width="16.28125" style="5" bestFit="1" customWidth="1"/>
    <col min="14" max="16384" width="10.8515625" style="5" customWidth="1"/>
  </cols>
  <sheetData>
    <row r="1" spans="1:12" s="2" customFormat="1" ht="22.5" customHeight="1">
      <c r="A1" s="1189" t="s">
        <v>1053</v>
      </c>
      <c r="B1" s="1189" t="s">
        <v>1053</v>
      </c>
      <c r="C1" s="64"/>
      <c r="D1" s="64"/>
      <c r="E1" s="64"/>
      <c r="F1" s="64"/>
      <c r="G1" s="64"/>
      <c r="H1" s="64"/>
      <c r="I1" s="64"/>
      <c r="J1" s="64"/>
      <c r="K1" s="64"/>
      <c r="L1" s="64"/>
    </row>
    <row r="2" spans="2:16" s="504" customFormat="1" ht="26.25" customHeight="1">
      <c r="B2" s="1323" t="s">
        <v>600</v>
      </c>
      <c r="C2" s="1323"/>
      <c r="D2" s="1323"/>
      <c r="E2" s="1323"/>
      <c r="F2" s="1323"/>
      <c r="G2" s="1323"/>
      <c r="H2" s="1323"/>
      <c r="I2" s="1323"/>
      <c r="J2" s="1323"/>
      <c r="K2" s="1323"/>
      <c r="L2" s="1323"/>
      <c r="M2" s="540"/>
      <c r="N2" s="540"/>
      <c r="O2" s="540"/>
      <c r="P2" s="540"/>
    </row>
    <row r="3" spans="2:16" s="505" customFormat="1" ht="24.75" customHeight="1">
      <c r="B3" s="1324">
        <v>44316</v>
      </c>
      <c r="C3" s="1324"/>
      <c r="D3" s="1324"/>
      <c r="E3" s="1324"/>
      <c r="F3" s="1324"/>
      <c r="G3" s="1324"/>
      <c r="H3" s="1324"/>
      <c r="I3" s="1324"/>
      <c r="J3" s="1324"/>
      <c r="K3" s="1324"/>
      <c r="L3" s="1324"/>
      <c r="M3" s="541"/>
      <c r="N3" s="541"/>
      <c r="O3" s="541"/>
      <c r="P3" s="541"/>
    </row>
    <row r="4" spans="2:12" s="506" customFormat="1" ht="22.5" customHeight="1">
      <c r="B4" s="1325" t="s">
        <v>65</v>
      </c>
      <c r="C4" s="1325"/>
      <c r="D4" s="1325"/>
      <c r="E4" s="1325"/>
      <c r="F4" s="1325"/>
      <c r="G4" s="1325"/>
      <c r="H4" s="1325"/>
      <c r="I4" s="1325"/>
      <c r="J4" s="1325"/>
      <c r="K4" s="1325"/>
      <c r="L4" s="1325"/>
    </row>
    <row r="5" spans="2:11" s="508" customFormat="1" ht="10.5" customHeight="1" thickBot="1">
      <c r="B5" s="542"/>
      <c r="C5" s="542"/>
      <c r="D5" s="542"/>
      <c r="E5" s="542"/>
      <c r="F5" s="542"/>
      <c r="G5" s="542"/>
      <c r="H5" s="542"/>
      <c r="I5" s="542"/>
      <c r="J5" s="542"/>
      <c r="K5" s="542"/>
    </row>
    <row r="6" spans="2:12" s="508" customFormat="1" ht="30.75" customHeight="1">
      <c r="B6" s="1345" t="s">
        <v>1</v>
      </c>
      <c r="C6" s="1401" t="s">
        <v>601</v>
      </c>
      <c r="D6" s="1401"/>
      <c r="E6" s="1401"/>
      <c r="F6" s="1401"/>
      <c r="G6" s="1347" t="s">
        <v>602</v>
      </c>
      <c r="H6" s="1347" t="s">
        <v>603</v>
      </c>
      <c r="I6" s="1347" t="s">
        <v>604</v>
      </c>
      <c r="J6" s="1347" t="s">
        <v>605</v>
      </c>
      <c r="K6" s="1347" t="s">
        <v>606</v>
      </c>
      <c r="L6" s="1343" t="s">
        <v>607</v>
      </c>
    </row>
    <row r="7" spans="2:12" s="508" customFormat="1" ht="50.25" customHeight="1">
      <c r="B7" s="1346"/>
      <c r="C7" s="528" t="s">
        <v>464</v>
      </c>
      <c r="D7" s="528" t="s">
        <v>608</v>
      </c>
      <c r="E7" s="528" t="s">
        <v>609</v>
      </c>
      <c r="F7" s="528" t="s">
        <v>610</v>
      </c>
      <c r="G7" s="1348"/>
      <c r="H7" s="1348"/>
      <c r="I7" s="1348"/>
      <c r="J7" s="1348"/>
      <c r="K7" s="1348"/>
      <c r="L7" s="1431"/>
    </row>
    <row r="8" spans="2:12" s="508" customFormat="1" ht="4.5" customHeight="1">
      <c r="B8" s="14"/>
      <c r="C8" s="14"/>
      <c r="D8" s="14"/>
      <c r="E8" s="14"/>
      <c r="F8" s="14"/>
      <c r="G8" s="14"/>
      <c r="H8" s="14"/>
      <c r="I8" s="14"/>
      <c r="J8" s="14"/>
      <c r="K8" s="14"/>
      <c r="L8" s="15"/>
    </row>
    <row r="9" spans="1:13" s="14" customFormat="1" ht="20.1" customHeight="1">
      <c r="A9" s="543"/>
      <c r="B9" s="78" t="s">
        <v>28</v>
      </c>
      <c r="C9" s="544">
        <v>0.16626496414455882</v>
      </c>
      <c r="D9" s="544">
        <v>0.0017228323200974272</v>
      </c>
      <c r="E9" s="544">
        <v>0.19111527320663618</v>
      </c>
      <c r="F9" s="544">
        <v>99.16669947855942</v>
      </c>
      <c r="G9" s="544" t="s">
        <v>39</v>
      </c>
      <c r="H9" s="544" t="s">
        <v>39</v>
      </c>
      <c r="I9" s="544">
        <v>0.4741974517692959</v>
      </c>
      <c r="J9" s="544" t="s">
        <v>39</v>
      </c>
      <c r="K9" s="544" t="s">
        <v>39</v>
      </c>
      <c r="L9" s="545">
        <v>150275.797</v>
      </c>
      <c r="M9" s="546"/>
    </row>
    <row r="10" spans="1:13" s="14" customFormat="1" ht="20.1" customHeight="1">
      <c r="A10" s="543"/>
      <c r="B10" s="21" t="s">
        <v>389</v>
      </c>
      <c r="C10" s="544">
        <v>0.18353395009595772</v>
      </c>
      <c r="D10" s="544" t="s">
        <v>39</v>
      </c>
      <c r="E10" s="544">
        <v>0.1590925573990812</v>
      </c>
      <c r="F10" s="544">
        <v>99.6185607158768</v>
      </c>
      <c r="G10" s="544" t="s">
        <v>39</v>
      </c>
      <c r="H10" s="544" t="s">
        <v>39</v>
      </c>
      <c r="I10" s="544">
        <v>0.03881277662815455</v>
      </c>
      <c r="J10" s="544" t="s">
        <v>39</v>
      </c>
      <c r="K10" s="544" t="s">
        <v>39</v>
      </c>
      <c r="L10" s="545">
        <v>240039.513</v>
      </c>
      <c r="M10" s="546"/>
    </row>
    <row r="11" spans="1:13" s="14" customFormat="1" ht="20.1" customHeight="1">
      <c r="A11" s="543"/>
      <c r="B11" s="21" t="s">
        <v>30</v>
      </c>
      <c r="C11" s="544">
        <v>0.1512645056046671</v>
      </c>
      <c r="D11" s="544">
        <v>0.027678887629907847</v>
      </c>
      <c r="E11" s="544">
        <v>0.06815431716270126</v>
      </c>
      <c r="F11" s="544">
        <v>99.68871525644838</v>
      </c>
      <c r="G11" s="544" t="s">
        <v>39</v>
      </c>
      <c r="H11" s="544" t="s">
        <v>39</v>
      </c>
      <c r="I11" s="544">
        <v>0.06418703315434324</v>
      </c>
      <c r="J11" s="544" t="s">
        <v>39</v>
      </c>
      <c r="K11" s="544" t="s">
        <v>39</v>
      </c>
      <c r="L11" s="545">
        <v>129206.782</v>
      </c>
      <c r="M11" s="546"/>
    </row>
    <row r="12" spans="1:13" s="14" customFormat="1" ht="20.1" customHeight="1">
      <c r="A12" s="543"/>
      <c r="B12" s="21" t="s">
        <v>31</v>
      </c>
      <c r="C12" s="544">
        <v>0.01102004654103478</v>
      </c>
      <c r="D12" s="544" t="s">
        <v>39</v>
      </c>
      <c r="E12" s="544">
        <v>0.23466129041231626</v>
      </c>
      <c r="F12" s="544">
        <v>99.72476816361582</v>
      </c>
      <c r="G12" s="544" t="s">
        <v>39</v>
      </c>
      <c r="H12" s="544" t="s">
        <v>39</v>
      </c>
      <c r="I12" s="544">
        <v>0.02955049943083906</v>
      </c>
      <c r="J12" s="544" t="s">
        <v>39</v>
      </c>
      <c r="K12" s="544" t="s">
        <v>39</v>
      </c>
      <c r="L12" s="545">
        <v>107304.447</v>
      </c>
      <c r="M12" s="546"/>
    </row>
    <row r="13" spans="1:13" s="14" customFormat="1" ht="20.1" customHeight="1">
      <c r="A13" s="543"/>
      <c r="B13" s="21" t="s">
        <v>32</v>
      </c>
      <c r="C13" s="544">
        <v>0.25514315841801694</v>
      </c>
      <c r="D13" s="544" t="s">
        <v>39</v>
      </c>
      <c r="E13" s="544">
        <v>0.10183033748756146</v>
      </c>
      <c r="F13" s="544">
        <v>96.74834301691804</v>
      </c>
      <c r="G13" s="544" t="s">
        <v>39</v>
      </c>
      <c r="H13" s="544" t="s">
        <v>39</v>
      </c>
      <c r="I13" s="544">
        <v>0.26779374600758904</v>
      </c>
      <c r="J13" s="544" t="s">
        <v>39</v>
      </c>
      <c r="K13" s="544">
        <v>2.6268897411687653</v>
      </c>
      <c r="L13" s="545">
        <v>18860.784000000003</v>
      </c>
      <c r="M13" s="546"/>
    </row>
    <row r="14" spans="1:13" s="14" customFormat="1" ht="20.1" customHeight="1">
      <c r="A14" s="543"/>
      <c r="B14" s="21" t="s">
        <v>33</v>
      </c>
      <c r="C14" s="544">
        <v>0.17257387755447495</v>
      </c>
      <c r="D14" s="544" t="s">
        <v>39</v>
      </c>
      <c r="E14" s="544" t="s">
        <v>39</v>
      </c>
      <c r="F14" s="544">
        <v>99.75044317541258</v>
      </c>
      <c r="G14" s="544" t="s">
        <v>39</v>
      </c>
      <c r="H14" s="544" t="s">
        <v>39</v>
      </c>
      <c r="I14" s="544">
        <v>0.07698294703293633</v>
      </c>
      <c r="J14" s="544" t="s">
        <v>39</v>
      </c>
      <c r="K14" s="544" t="s">
        <v>39</v>
      </c>
      <c r="L14" s="545">
        <v>108937.113</v>
      </c>
      <c r="M14" s="546"/>
    </row>
    <row r="15" spans="1:13" s="14" customFormat="1" ht="20.1" customHeight="1">
      <c r="A15" s="543"/>
      <c r="B15" s="21" t="s">
        <v>34</v>
      </c>
      <c r="C15" s="544">
        <v>54.935715842231424</v>
      </c>
      <c r="D15" s="544" t="s">
        <v>39</v>
      </c>
      <c r="E15" s="544">
        <v>45.064284157768576</v>
      </c>
      <c r="F15" s="544" t="s">
        <v>39</v>
      </c>
      <c r="G15" s="544" t="s">
        <v>39</v>
      </c>
      <c r="H15" s="544" t="s">
        <v>39</v>
      </c>
      <c r="I15" s="544" t="s">
        <v>39</v>
      </c>
      <c r="J15" s="544" t="s">
        <v>39</v>
      </c>
      <c r="K15" s="544" t="s">
        <v>39</v>
      </c>
      <c r="L15" s="545">
        <v>13.767</v>
      </c>
      <c r="M15" s="546"/>
    </row>
    <row r="16" spans="1:13" s="14" customFormat="1" ht="20.1" customHeight="1">
      <c r="A16" s="543"/>
      <c r="B16" s="21" t="s">
        <v>35</v>
      </c>
      <c r="C16" s="544">
        <v>0.002257723977536977</v>
      </c>
      <c r="D16" s="544" t="s">
        <v>39</v>
      </c>
      <c r="E16" s="544" t="s">
        <v>39</v>
      </c>
      <c r="F16" s="544">
        <v>92.06033337429139</v>
      </c>
      <c r="G16" s="544" t="s">
        <v>39</v>
      </c>
      <c r="H16" s="544" t="s">
        <v>39</v>
      </c>
      <c r="I16" s="544">
        <v>7.9370435356696145</v>
      </c>
      <c r="J16" s="544" t="s">
        <v>39</v>
      </c>
      <c r="K16" s="544">
        <v>0.00036536606144837617</v>
      </c>
      <c r="L16" s="545">
        <v>50360.452000000005</v>
      </c>
      <c r="M16" s="546"/>
    </row>
    <row r="17" spans="1:13" s="14" customFormat="1" ht="20.1" customHeight="1">
      <c r="A17" s="543"/>
      <c r="B17" s="21" t="s">
        <v>36</v>
      </c>
      <c r="C17" s="544">
        <v>0.18719393495392755</v>
      </c>
      <c r="D17" s="544" t="s">
        <v>39</v>
      </c>
      <c r="E17" s="544">
        <v>0.023462907972388973</v>
      </c>
      <c r="F17" s="544">
        <v>99.11356515209597</v>
      </c>
      <c r="G17" s="544" t="s">
        <v>39</v>
      </c>
      <c r="H17" s="544" t="s">
        <v>39</v>
      </c>
      <c r="I17" s="544">
        <v>0.6757780049777017</v>
      </c>
      <c r="J17" s="544" t="s">
        <v>39</v>
      </c>
      <c r="K17" s="544" t="s">
        <v>39</v>
      </c>
      <c r="L17" s="545">
        <v>38482.016</v>
      </c>
      <c r="M17" s="546"/>
    </row>
    <row r="18" spans="1:13" s="14" customFormat="1" ht="20.1" customHeight="1">
      <c r="A18" s="543"/>
      <c r="B18" s="21" t="s">
        <v>37</v>
      </c>
      <c r="C18" s="544">
        <v>0.21841057184140159</v>
      </c>
      <c r="D18" s="544" t="s">
        <v>39</v>
      </c>
      <c r="E18" s="544">
        <v>0.08914477818806454</v>
      </c>
      <c r="F18" s="544">
        <v>99.48341852715863</v>
      </c>
      <c r="G18" s="544">
        <v>3.9933825657502944E-05</v>
      </c>
      <c r="H18" s="544" t="s">
        <v>39</v>
      </c>
      <c r="I18" s="544">
        <v>0.2089861889862309</v>
      </c>
      <c r="J18" s="544" t="s">
        <v>39</v>
      </c>
      <c r="K18" s="544" t="s">
        <v>39</v>
      </c>
      <c r="L18" s="545">
        <v>40066.28400000001</v>
      </c>
      <c r="M18" s="546"/>
    </row>
    <row r="19" spans="1:13" s="14" customFormat="1" ht="31.5" customHeight="1" thickBot="1">
      <c r="A19" s="543">
        <v>10012</v>
      </c>
      <c r="B19" s="84" t="s">
        <v>38</v>
      </c>
      <c r="C19" s="547">
        <v>0.14736545608942764</v>
      </c>
      <c r="D19" s="547">
        <v>0.004340686115544362</v>
      </c>
      <c r="E19" s="547">
        <v>0.12213306761947926</v>
      </c>
      <c r="F19" s="547">
        <v>99.05937641989837</v>
      </c>
      <c r="G19" s="547">
        <v>1.8108828183330674E-06</v>
      </c>
      <c r="H19" s="547" t="s">
        <v>39</v>
      </c>
      <c r="I19" s="547">
        <v>0.6106863896101594</v>
      </c>
      <c r="J19" s="547" t="s">
        <v>39</v>
      </c>
      <c r="K19" s="547">
        <v>0.05609616978420801</v>
      </c>
      <c r="L19" s="548">
        <v>883546.9550000001</v>
      </c>
      <c r="M19" s="546"/>
    </row>
    <row r="20" spans="2:12" s="508" customFormat="1" ht="8.25" customHeight="1">
      <c r="B20" s="14"/>
      <c r="C20" s="14"/>
      <c r="D20" s="14"/>
      <c r="E20" s="14"/>
      <c r="F20" s="14"/>
      <c r="G20" s="14"/>
      <c r="H20" s="14"/>
      <c r="I20" s="14"/>
      <c r="J20" s="14"/>
      <c r="K20" s="14"/>
      <c r="L20" s="14"/>
    </row>
    <row r="21" spans="2:12" s="526" customFormat="1" ht="15">
      <c r="B21" s="14" t="s">
        <v>586</v>
      </c>
      <c r="C21" s="516"/>
      <c r="D21" s="516"/>
      <c r="E21" s="516"/>
      <c r="F21" s="516"/>
      <c r="G21" s="516"/>
      <c r="H21" s="516"/>
      <c r="I21" s="516"/>
      <c r="J21" s="516"/>
      <c r="K21" s="516"/>
      <c r="L21" s="14"/>
    </row>
    <row r="22" spans="2:12" s="526" customFormat="1" ht="13.5">
      <c r="B22" s="217"/>
      <c r="C22" s="516"/>
      <c r="D22" s="516"/>
      <c r="E22" s="516"/>
      <c r="F22" s="516"/>
      <c r="G22" s="516"/>
      <c r="H22" s="516"/>
      <c r="I22" s="516"/>
      <c r="J22" s="516"/>
      <c r="K22" s="516"/>
      <c r="L22" s="14"/>
    </row>
    <row r="23" spans="3:11" s="508" customFormat="1" ht="6" customHeight="1">
      <c r="C23" s="521"/>
      <c r="D23" s="521"/>
      <c r="E23" s="521"/>
      <c r="F23" s="521"/>
      <c r="G23" s="521"/>
      <c r="H23" s="521"/>
      <c r="I23" s="521"/>
      <c r="J23" s="521"/>
      <c r="K23" s="521"/>
    </row>
    <row r="24" spans="3:11" s="508" customFormat="1" ht="15">
      <c r="C24" s="521"/>
      <c r="D24" s="521"/>
      <c r="E24" s="521"/>
      <c r="F24" s="521"/>
      <c r="G24" s="521"/>
      <c r="H24" s="521"/>
      <c r="I24" s="521"/>
      <c r="J24" s="521"/>
      <c r="K24" s="521"/>
    </row>
    <row r="25" spans="3:11" s="508" customFormat="1" ht="15">
      <c r="C25" s="521"/>
      <c r="D25" s="521"/>
      <c r="E25" s="521"/>
      <c r="F25" s="521"/>
      <c r="G25" s="521"/>
      <c r="H25" s="521"/>
      <c r="I25" s="521"/>
      <c r="J25" s="521"/>
      <c r="K25" s="521"/>
    </row>
    <row r="26" spans="3:11" s="508" customFormat="1" ht="15">
      <c r="C26" s="521"/>
      <c r="D26" s="521"/>
      <c r="E26" s="521"/>
      <c r="F26" s="521"/>
      <c r="G26" s="521"/>
      <c r="H26" s="521"/>
      <c r="I26" s="521"/>
      <c r="J26" s="521"/>
      <c r="K26" s="521"/>
    </row>
    <row r="27" s="508" customFormat="1" ht="15"/>
    <row r="28" s="508" customFormat="1" ht="15"/>
    <row r="29" s="508" customFormat="1" ht="15"/>
    <row r="30" s="7" customFormat="1" ht="15">
      <c r="B30" s="549"/>
    </row>
    <row r="31" s="7" customFormat="1" ht="15">
      <c r="B31" s="549"/>
    </row>
    <row r="32" s="7" customFormat="1" ht="15">
      <c r="B32" s="549"/>
    </row>
    <row r="33" s="7" customFormat="1" ht="15">
      <c r="B33" s="549"/>
    </row>
    <row r="34" s="7" customFormat="1" ht="15">
      <c r="B34" s="549"/>
    </row>
    <row r="35" s="7" customFormat="1" ht="15">
      <c r="B35" s="549"/>
    </row>
    <row r="36" s="7" customFormat="1" ht="15">
      <c r="B36" s="549"/>
    </row>
    <row r="37" s="7" customFormat="1" ht="15">
      <c r="B37" s="549"/>
    </row>
    <row r="38" s="7" customFormat="1" ht="15">
      <c r="B38" s="549"/>
    </row>
    <row r="39" s="7" customFormat="1" ht="15">
      <c r="B39" s="549"/>
    </row>
    <row r="40" s="7" customFormat="1" ht="15">
      <c r="B40" s="549"/>
    </row>
    <row r="41" s="7" customFormat="1" ht="15">
      <c r="B41" s="549"/>
    </row>
    <row r="42" s="7" customFormat="1" ht="15">
      <c r="B42" s="549"/>
    </row>
    <row r="43" s="7" customFormat="1" ht="15">
      <c r="B43" s="549"/>
    </row>
    <row r="44" s="7" customFormat="1" ht="15">
      <c r="B44" s="549"/>
    </row>
    <row r="45" s="7" customFormat="1" ht="15">
      <c r="B45" s="549"/>
    </row>
    <row r="46" s="7" customFormat="1" ht="15">
      <c r="B46" s="549"/>
    </row>
    <row r="47" s="7" customFormat="1" ht="15">
      <c r="B47" s="549"/>
    </row>
    <row r="48" s="7" customFormat="1" ht="15">
      <c r="B48" s="549"/>
    </row>
    <row r="49" s="7" customFormat="1" ht="15">
      <c r="B49" s="549"/>
    </row>
    <row r="50" s="7" customFormat="1" ht="15">
      <c r="B50" s="549"/>
    </row>
    <row r="51" s="7" customFormat="1" ht="15">
      <c r="B51" s="549"/>
    </row>
    <row r="52" s="7" customFormat="1" ht="15">
      <c r="B52" s="549"/>
    </row>
    <row r="53" s="7" customFormat="1" ht="15">
      <c r="B53" s="549"/>
    </row>
    <row r="54" s="7" customFormat="1" ht="15">
      <c r="B54" s="549"/>
    </row>
    <row r="55" s="7" customFormat="1" ht="15">
      <c r="B55" s="549"/>
    </row>
    <row r="56" s="7" customFormat="1" ht="15">
      <c r="B56" s="549"/>
    </row>
    <row r="57" s="7" customFormat="1" ht="15">
      <c r="B57" s="549"/>
    </row>
    <row r="58" s="7" customFormat="1" ht="15">
      <c r="B58" s="549"/>
    </row>
    <row r="59" s="7" customFormat="1" ht="15">
      <c r="B59" s="549"/>
    </row>
    <row r="60" s="7" customFormat="1" ht="15">
      <c r="B60" s="549"/>
    </row>
    <row r="61" s="7" customFormat="1" ht="15">
      <c r="B61" s="549"/>
    </row>
    <row r="62" s="7" customFormat="1" ht="15">
      <c r="B62" s="549"/>
    </row>
    <row r="63" s="7" customFormat="1" ht="15">
      <c r="B63" s="549"/>
    </row>
    <row r="64" s="7" customFormat="1" ht="15">
      <c r="B64" s="549"/>
    </row>
    <row r="65" s="7" customFormat="1" ht="15">
      <c r="B65" s="549"/>
    </row>
    <row r="66" s="7" customFormat="1" ht="15">
      <c r="B66" s="549"/>
    </row>
    <row r="67" s="7" customFormat="1" ht="15">
      <c r="B67" s="549"/>
    </row>
    <row r="68" s="7" customFormat="1" ht="15">
      <c r="B68" s="549"/>
    </row>
    <row r="69" s="7" customFormat="1" ht="15">
      <c r="B69" s="549"/>
    </row>
    <row r="70" s="7" customFormat="1" ht="15">
      <c r="B70" s="549"/>
    </row>
    <row r="71" s="7" customFormat="1" ht="15">
      <c r="B71" s="549"/>
    </row>
    <row r="72" s="7" customFormat="1" ht="15">
      <c r="B72" s="549"/>
    </row>
    <row r="73" s="7" customFormat="1" ht="15">
      <c r="B73" s="549"/>
    </row>
    <row r="74" s="7" customFormat="1" ht="15">
      <c r="B74" s="549"/>
    </row>
    <row r="75" s="7" customFormat="1" ht="15">
      <c r="B75" s="549"/>
    </row>
    <row r="76" s="7" customFormat="1" ht="15">
      <c r="B76" s="549"/>
    </row>
    <row r="77" s="7" customFormat="1" ht="15">
      <c r="B77" s="549"/>
    </row>
    <row r="78" s="7" customFormat="1" ht="15">
      <c r="B78" s="549"/>
    </row>
    <row r="79" s="7" customFormat="1" ht="15">
      <c r="B79" s="549"/>
    </row>
    <row r="80" s="7" customFormat="1" ht="15">
      <c r="B80" s="549"/>
    </row>
    <row r="81" s="7" customFormat="1" ht="15">
      <c r="B81" s="549"/>
    </row>
    <row r="82" s="7" customFormat="1" ht="15">
      <c r="B82" s="549"/>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7109375" style="468" customWidth="1"/>
    <col min="2" max="2" width="12.8515625" style="468" bestFit="1" customWidth="1"/>
    <col min="3" max="3" width="12.7109375" style="468" customWidth="1"/>
    <col min="4" max="4" width="13.8515625" style="468" bestFit="1" customWidth="1"/>
    <col min="5" max="5" width="2.7109375" style="468" customWidth="1"/>
    <col min="6" max="6" width="12.140625" style="468" customWidth="1"/>
    <col min="7" max="8" width="12.421875" style="468" bestFit="1" customWidth="1"/>
    <col min="9" max="9" width="1.7109375" style="468" customWidth="1"/>
    <col min="10" max="12" width="12.421875" style="468" customWidth="1"/>
    <col min="13" max="13" width="52.7109375" style="470" customWidth="1"/>
    <col min="14" max="15" width="10.7109375" style="470" customWidth="1"/>
    <col min="16" max="16" width="11.7109375" style="470" bestFit="1" customWidth="1"/>
    <col min="17" max="17" width="2.7109375" style="470" customWidth="1"/>
    <col min="18" max="20" width="11.7109375" style="470" bestFit="1" customWidth="1"/>
    <col min="21" max="21" width="3.421875" style="470" customWidth="1"/>
    <col min="22" max="24" width="11.7109375" style="470" customWidth="1"/>
    <col min="25" max="25" width="52.7109375" style="470" customWidth="1"/>
    <col min="26" max="28" width="11.7109375" style="470" customWidth="1"/>
    <col min="29" max="29" width="2.7109375" style="470" customWidth="1"/>
    <col min="30" max="30" width="11.7109375" style="470" bestFit="1" customWidth="1"/>
    <col min="31" max="32" width="11.7109375" style="470" customWidth="1"/>
    <col min="33" max="33" width="2.421875" style="470" customWidth="1"/>
    <col min="34" max="36" width="11.7109375" style="470" customWidth="1"/>
    <col min="37" max="37" width="52.7109375" style="470" customWidth="1"/>
    <col min="38" max="40" width="11.7109375" style="470" customWidth="1"/>
    <col min="41" max="41" width="2.7109375" style="470" customWidth="1"/>
    <col min="42" max="44" width="11.7109375" style="470" customWidth="1"/>
    <col min="45" max="16384" width="11.421875" style="471" customWidth="1"/>
  </cols>
  <sheetData>
    <row r="1" spans="1:44" s="384" customFormat="1" ht="15.95" customHeight="1">
      <c r="A1" s="1190" t="s">
        <v>1053</v>
      </c>
      <c r="B1" s="382"/>
      <c r="C1" s="382"/>
      <c r="D1" s="382"/>
      <c r="E1" s="382"/>
      <c r="F1" s="382"/>
      <c r="G1" s="382"/>
      <c r="H1" s="382"/>
      <c r="I1" s="382"/>
      <c r="J1" s="382"/>
      <c r="K1" s="382"/>
      <c r="L1" s="382"/>
      <c r="M1" s="1290"/>
      <c r="N1" s="1290"/>
      <c r="O1" s="1290"/>
      <c r="P1" s="1290"/>
      <c r="Q1" s="1290"/>
      <c r="R1" s="1290"/>
      <c r="S1" s="1290"/>
      <c r="T1" s="1290"/>
      <c r="U1" s="383"/>
      <c r="V1" s="383"/>
      <c r="W1" s="383"/>
      <c r="X1" s="383"/>
      <c r="Y1" s="1290"/>
      <c r="Z1" s="1290"/>
      <c r="AA1" s="1290"/>
      <c r="AB1" s="1290"/>
      <c r="AC1" s="1290"/>
      <c r="AD1" s="1290"/>
      <c r="AE1" s="1290"/>
      <c r="AF1" s="1290"/>
      <c r="AG1" s="383"/>
      <c r="AH1" s="383"/>
      <c r="AI1" s="383"/>
      <c r="AJ1" s="383"/>
      <c r="AK1" s="1290"/>
      <c r="AL1" s="1290"/>
      <c r="AM1" s="1290"/>
      <c r="AN1" s="1290"/>
      <c r="AO1" s="1290"/>
      <c r="AP1" s="1290"/>
      <c r="AQ1" s="1290"/>
      <c r="AR1" s="1290"/>
    </row>
    <row r="2" spans="1:44" s="385" customFormat="1" ht="27" customHeight="1">
      <c r="A2" s="1289" t="s">
        <v>421</v>
      </c>
      <c r="B2" s="1289"/>
      <c r="C2" s="1289"/>
      <c r="D2" s="1289"/>
      <c r="E2" s="1289"/>
      <c r="F2" s="1289"/>
      <c r="G2" s="1289"/>
      <c r="H2" s="1289"/>
      <c r="I2" s="1289"/>
      <c r="J2" s="1289"/>
      <c r="K2" s="1289"/>
      <c r="L2" s="1289"/>
      <c r="M2" s="1289" t="s">
        <v>421</v>
      </c>
      <c r="N2" s="1289"/>
      <c r="O2" s="1289"/>
      <c r="P2" s="1289"/>
      <c r="Q2" s="1289"/>
      <c r="R2" s="1289"/>
      <c r="S2" s="1289"/>
      <c r="T2" s="1289"/>
      <c r="U2" s="1289"/>
      <c r="V2" s="1289"/>
      <c r="W2" s="1289"/>
      <c r="X2" s="1289"/>
      <c r="Y2" s="1289" t="s">
        <v>421</v>
      </c>
      <c r="Z2" s="1289"/>
      <c r="AA2" s="1289"/>
      <c r="AB2" s="1289"/>
      <c r="AC2" s="1289"/>
      <c r="AD2" s="1289"/>
      <c r="AE2" s="1289"/>
      <c r="AF2" s="1289"/>
      <c r="AG2" s="1289"/>
      <c r="AH2" s="1289"/>
      <c r="AI2" s="1289"/>
      <c r="AJ2" s="1289"/>
      <c r="AK2" s="1289" t="s">
        <v>421</v>
      </c>
      <c r="AL2" s="1289"/>
      <c r="AM2" s="1289"/>
      <c r="AN2" s="1289"/>
      <c r="AO2" s="1289"/>
      <c r="AP2" s="1289"/>
      <c r="AQ2" s="1289"/>
      <c r="AR2" s="1289"/>
    </row>
    <row r="3" spans="1:44" s="386" customFormat="1" ht="18" customHeight="1">
      <c r="A3" s="1284">
        <v>44316</v>
      </c>
      <c r="B3" s="1284"/>
      <c r="C3" s="1284"/>
      <c r="D3" s="1284"/>
      <c r="E3" s="1284"/>
      <c r="F3" s="1284"/>
      <c r="G3" s="1284"/>
      <c r="H3" s="1284"/>
      <c r="I3" s="1284"/>
      <c r="J3" s="1284"/>
      <c r="K3" s="1284"/>
      <c r="L3" s="1284"/>
      <c r="M3" s="1284">
        <v>44316</v>
      </c>
      <c r="N3" s="1284"/>
      <c r="O3" s="1284"/>
      <c r="P3" s="1284"/>
      <c r="Q3" s="1284"/>
      <c r="R3" s="1284"/>
      <c r="S3" s="1284"/>
      <c r="T3" s="1284"/>
      <c r="U3" s="1284"/>
      <c r="V3" s="1284"/>
      <c r="W3" s="1284"/>
      <c r="X3" s="1284"/>
      <c r="Y3" s="1284">
        <v>44316</v>
      </c>
      <c r="Z3" s="1284"/>
      <c r="AA3" s="1284"/>
      <c r="AB3" s="1284"/>
      <c r="AC3" s="1284"/>
      <c r="AD3" s="1284"/>
      <c r="AE3" s="1284"/>
      <c r="AF3" s="1284"/>
      <c r="AG3" s="1284"/>
      <c r="AH3" s="1284"/>
      <c r="AI3" s="1284"/>
      <c r="AJ3" s="1284"/>
      <c r="AK3" s="1285">
        <v>44316</v>
      </c>
      <c r="AL3" s="1285"/>
      <c r="AM3" s="1285"/>
      <c r="AN3" s="1285"/>
      <c r="AO3" s="1285"/>
      <c r="AP3" s="1285"/>
      <c r="AQ3" s="1285"/>
      <c r="AR3" s="1285"/>
    </row>
    <row r="4" spans="1:44" s="387" customFormat="1" ht="15" customHeight="1">
      <c r="A4" s="1286" t="s">
        <v>422</v>
      </c>
      <c r="B4" s="1286"/>
      <c r="C4" s="1286"/>
      <c r="D4" s="1286"/>
      <c r="E4" s="1286"/>
      <c r="F4" s="1286"/>
      <c r="G4" s="1286"/>
      <c r="H4" s="1286"/>
      <c r="I4" s="1286"/>
      <c r="J4" s="1286"/>
      <c r="K4" s="1286"/>
      <c r="L4" s="1286"/>
      <c r="M4" s="1286" t="s">
        <v>422</v>
      </c>
      <c r="N4" s="1286"/>
      <c r="O4" s="1286"/>
      <c r="P4" s="1286"/>
      <c r="Q4" s="1286"/>
      <c r="R4" s="1286"/>
      <c r="S4" s="1286"/>
      <c r="T4" s="1286"/>
      <c r="U4" s="1286"/>
      <c r="V4" s="1286"/>
      <c r="W4" s="1286"/>
      <c r="X4" s="1286"/>
      <c r="Y4" s="1286" t="s">
        <v>422</v>
      </c>
      <c r="Z4" s="1286"/>
      <c r="AA4" s="1286"/>
      <c r="AB4" s="1286"/>
      <c r="AC4" s="1286"/>
      <c r="AD4" s="1286"/>
      <c r="AE4" s="1286"/>
      <c r="AF4" s="1286"/>
      <c r="AG4" s="1286"/>
      <c r="AH4" s="1286"/>
      <c r="AI4" s="1286"/>
      <c r="AJ4" s="1286"/>
      <c r="AK4" s="1286" t="s">
        <v>422</v>
      </c>
      <c r="AL4" s="1286"/>
      <c r="AM4" s="1286"/>
      <c r="AN4" s="1286"/>
      <c r="AO4" s="1286"/>
      <c r="AP4" s="1286"/>
      <c r="AQ4" s="1286"/>
      <c r="AR4" s="1286"/>
    </row>
    <row r="5" spans="1:44" s="384" customFormat="1" ht="3.95" customHeight="1" thickBot="1">
      <c r="A5" s="388"/>
      <c r="B5" s="389"/>
      <c r="C5" s="390"/>
      <c r="D5" s="390"/>
      <c r="E5" s="390"/>
      <c r="F5" s="390"/>
      <c r="G5" s="390"/>
      <c r="H5" s="391"/>
      <c r="I5" s="391"/>
      <c r="J5" s="391"/>
      <c r="K5" s="391"/>
      <c r="L5" s="391"/>
      <c r="M5" s="392"/>
      <c r="N5" s="393"/>
      <c r="O5" s="393"/>
      <c r="P5" s="393"/>
      <c r="Q5" s="393"/>
      <c r="R5" s="393"/>
      <c r="S5" s="393"/>
      <c r="T5" s="393"/>
      <c r="U5" s="393"/>
      <c r="V5" s="393"/>
      <c r="W5" s="393"/>
      <c r="X5" s="393"/>
      <c r="Y5" s="392"/>
      <c r="Z5" s="393"/>
      <c r="AA5" s="393"/>
      <c r="AB5" s="393"/>
      <c r="AC5" s="393"/>
      <c r="AD5" s="393"/>
      <c r="AE5" s="393"/>
      <c r="AF5" s="393"/>
      <c r="AG5" s="393"/>
      <c r="AH5" s="393"/>
      <c r="AI5" s="393"/>
      <c r="AJ5" s="393"/>
      <c r="AK5" s="392"/>
      <c r="AL5" s="393"/>
      <c r="AM5" s="393"/>
      <c r="AN5" s="393"/>
      <c r="AO5" s="393"/>
      <c r="AP5" s="393"/>
      <c r="AQ5" s="393"/>
      <c r="AR5" s="394"/>
    </row>
    <row r="6" spans="1:44" s="399" customFormat="1" ht="27" customHeight="1" thickTop="1">
      <c r="A6" s="1287" t="s">
        <v>423</v>
      </c>
      <c r="B6" s="1281" t="s">
        <v>28</v>
      </c>
      <c r="C6" s="1281"/>
      <c r="D6" s="1281"/>
      <c r="E6" s="395"/>
      <c r="F6" s="1281" t="s">
        <v>29</v>
      </c>
      <c r="G6" s="1281"/>
      <c r="H6" s="1281"/>
      <c r="I6" s="396"/>
      <c r="J6" s="1281" t="s">
        <v>30</v>
      </c>
      <c r="K6" s="1281"/>
      <c r="L6" s="1281"/>
      <c r="M6" s="1287" t="s">
        <v>423</v>
      </c>
      <c r="N6" s="1281" t="s">
        <v>424</v>
      </c>
      <c r="O6" s="1281"/>
      <c r="P6" s="1281"/>
      <c r="Q6" s="397"/>
      <c r="R6" s="1281" t="s">
        <v>32</v>
      </c>
      <c r="S6" s="1281"/>
      <c r="T6" s="1281"/>
      <c r="U6" s="396"/>
      <c r="V6" s="1281" t="s">
        <v>33</v>
      </c>
      <c r="W6" s="1281"/>
      <c r="X6" s="1281"/>
      <c r="Y6" s="1287" t="s">
        <v>423</v>
      </c>
      <c r="Z6" s="1281" t="s">
        <v>425</v>
      </c>
      <c r="AA6" s="1281"/>
      <c r="AB6" s="1281"/>
      <c r="AC6" s="397"/>
      <c r="AD6" s="1281" t="s">
        <v>426</v>
      </c>
      <c r="AE6" s="1281"/>
      <c r="AF6" s="1281"/>
      <c r="AG6" s="396"/>
      <c r="AH6" s="1281" t="s">
        <v>427</v>
      </c>
      <c r="AI6" s="1281"/>
      <c r="AJ6" s="1281"/>
      <c r="AK6" s="1287" t="s">
        <v>423</v>
      </c>
      <c r="AL6" s="1281" t="s">
        <v>37</v>
      </c>
      <c r="AM6" s="1281"/>
      <c r="AN6" s="1281"/>
      <c r="AO6" s="398"/>
      <c r="AP6" s="1280" t="s">
        <v>428</v>
      </c>
      <c r="AQ6" s="1280"/>
      <c r="AR6" s="1280"/>
    </row>
    <row r="7" spans="1:44" s="399" customFormat="1" ht="13.5" customHeight="1">
      <c r="A7" s="1288"/>
      <c r="B7" s="400" t="s">
        <v>429</v>
      </c>
      <c r="C7" s="401" t="s">
        <v>430</v>
      </c>
      <c r="D7" s="401" t="s">
        <v>431</v>
      </c>
      <c r="E7" s="400"/>
      <c r="F7" s="401" t="s">
        <v>429</v>
      </c>
      <c r="G7" s="401" t="s">
        <v>430</v>
      </c>
      <c r="H7" s="401" t="s">
        <v>431</v>
      </c>
      <c r="I7" s="400"/>
      <c r="J7" s="402" t="s">
        <v>429</v>
      </c>
      <c r="K7" s="403" t="s">
        <v>430</v>
      </c>
      <c r="L7" s="402" t="s">
        <v>431</v>
      </c>
      <c r="M7" s="1288"/>
      <c r="N7" s="402" t="s">
        <v>429</v>
      </c>
      <c r="O7" s="403" t="s">
        <v>430</v>
      </c>
      <c r="P7" s="402" t="s">
        <v>431</v>
      </c>
      <c r="Q7" s="402"/>
      <c r="R7" s="402" t="s">
        <v>429</v>
      </c>
      <c r="S7" s="403" t="s">
        <v>430</v>
      </c>
      <c r="T7" s="403" t="s">
        <v>431</v>
      </c>
      <c r="U7" s="402"/>
      <c r="V7" s="402" t="s">
        <v>429</v>
      </c>
      <c r="W7" s="403" t="s">
        <v>430</v>
      </c>
      <c r="X7" s="402" t="s">
        <v>431</v>
      </c>
      <c r="Y7" s="1288"/>
      <c r="Z7" s="403" t="s">
        <v>429</v>
      </c>
      <c r="AA7" s="403" t="s">
        <v>430</v>
      </c>
      <c r="AB7" s="403" t="s">
        <v>431</v>
      </c>
      <c r="AC7" s="402"/>
      <c r="AD7" s="402" t="s">
        <v>429</v>
      </c>
      <c r="AE7" s="403" t="s">
        <v>430</v>
      </c>
      <c r="AF7" s="403" t="s">
        <v>431</v>
      </c>
      <c r="AG7" s="402"/>
      <c r="AH7" s="403" t="s">
        <v>429</v>
      </c>
      <c r="AI7" s="403" t="s">
        <v>430</v>
      </c>
      <c r="AJ7" s="403" t="s">
        <v>431</v>
      </c>
      <c r="AK7" s="1288"/>
      <c r="AL7" s="402" t="s">
        <v>429</v>
      </c>
      <c r="AM7" s="403" t="s">
        <v>430</v>
      </c>
      <c r="AN7" s="402" t="s">
        <v>431</v>
      </c>
      <c r="AO7" s="402"/>
      <c r="AP7" s="402" t="s">
        <v>429</v>
      </c>
      <c r="AQ7" s="403" t="s">
        <v>430</v>
      </c>
      <c r="AR7" s="402" t="s">
        <v>431</v>
      </c>
    </row>
    <row r="8" spans="1:44" s="384" customFormat="1" ht="3.95" customHeight="1">
      <c r="A8" s="404"/>
      <c r="B8" s="405"/>
      <c r="C8" s="405"/>
      <c r="D8" s="405"/>
      <c r="E8" s="405"/>
      <c r="F8" s="405"/>
      <c r="G8" s="405"/>
      <c r="H8" s="405"/>
      <c r="I8" s="405"/>
      <c r="J8" s="405"/>
      <c r="K8" s="405"/>
      <c r="L8" s="405"/>
      <c r="M8" s="406"/>
      <c r="N8" s="405"/>
      <c r="O8" s="405"/>
      <c r="P8" s="405"/>
      <c r="Q8" s="405"/>
      <c r="R8" s="405"/>
      <c r="S8" s="405"/>
      <c r="T8" s="405"/>
      <c r="U8" s="405"/>
      <c r="V8" s="405"/>
      <c r="W8" s="405"/>
      <c r="X8" s="405"/>
      <c r="Y8" s="406"/>
      <c r="Z8" s="405"/>
      <c r="AA8" s="405"/>
      <c r="AB8" s="405"/>
      <c r="AC8" s="405"/>
      <c r="AD8" s="405"/>
      <c r="AE8" s="405"/>
      <c r="AF8" s="405"/>
      <c r="AG8" s="405"/>
      <c r="AH8" s="405"/>
      <c r="AI8" s="405"/>
      <c r="AJ8" s="405"/>
      <c r="AK8" s="406"/>
      <c r="AL8" s="405"/>
      <c r="AM8" s="405"/>
      <c r="AN8" s="405"/>
      <c r="AO8" s="405"/>
      <c r="AP8" s="405"/>
      <c r="AQ8" s="405"/>
      <c r="AR8" s="405"/>
    </row>
    <row r="9" spans="1:44" s="409" customFormat="1" ht="9" customHeight="1">
      <c r="A9" s="407" t="s">
        <v>432</v>
      </c>
      <c r="B9" s="407">
        <v>355790.944</v>
      </c>
      <c r="C9" s="407">
        <v>131287.778</v>
      </c>
      <c r="D9" s="407">
        <v>487078.723</v>
      </c>
      <c r="E9" s="407"/>
      <c r="F9" s="407">
        <v>625497.954</v>
      </c>
      <c r="G9" s="407">
        <v>32190.43</v>
      </c>
      <c r="H9" s="407">
        <v>657688.384</v>
      </c>
      <c r="I9" s="407"/>
      <c r="J9" s="407">
        <v>257085.609</v>
      </c>
      <c r="K9" s="407">
        <v>79381.299</v>
      </c>
      <c r="L9" s="407">
        <v>336466.908</v>
      </c>
      <c r="M9" s="407" t="s">
        <v>432</v>
      </c>
      <c r="N9" s="407">
        <v>86537.262</v>
      </c>
      <c r="O9" s="407">
        <v>957.712</v>
      </c>
      <c r="P9" s="407">
        <v>87494.975</v>
      </c>
      <c r="Q9" s="408"/>
      <c r="R9" s="407">
        <v>130105.849</v>
      </c>
      <c r="S9" s="407">
        <v>955.9</v>
      </c>
      <c r="T9" s="407">
        <v>131061.749</v>
      </c>
      <c r="U9" s="407"/>
      <c r="V9" s="407">
        <v>235933.113</v>
      </c>
      <c r="W9" s="407">
        <v>1555.007</v>
      </c>
      <c r="X9" s="407">
        <v>237488.121</v>
      </c>
      <c r="Y9" s="407" t="s">
        <v>432</v>
      </c>
      <c r="Z9" s="407">
        <v>7764.914</v>
      </c>
      <c r="AA9" s="407">
        <v>1040.064</v>
      </c>
      <c r="AB9" s="407">
        <v>8804.978</v>
      </c>
      <c r="AC9" s="408"/>
      <c r="AD9" s="407">
        <v>4886.852</v>
      </c>
      <c r="AE9" s="407">
        <v>13720.705</v>
      </c>
      <c r="AF9" s="407">
        <v>18607.557</v>
      </c>
      <c r="AG9" s="407"/>
      <c r="AH9" s="407">
        <v>89769.36</v>
      </c>
      <c r="AI9" s="407">
        <v>2323.475</v>
      </c>
      <c r="AJ9" s="407">
        <v>92092.835</v>
      </c>
      <c r="AK9" s="407" t="s">
        <v>432</v>
      </c>
      <c r="AL9" s="407">
        <v>202624.338</v>
      </c>
      <c r="AM9" s="407">
        <v>21544.194</v>
      </c>
      <c r="AN9" s="407">
        <v>224168.532</v>
      </c>
      <c r="AO9" s="407"/>
      <c r="AP9" s="407">
        <v>1995996.1950000003</v>
      </c>
      <c r="AQ9" s="407">
        <v>284956.564</v>
      </c>
      <c r="AR9" s="407">
        <v>2280952.762</v>
      </c>
    </row>
    <row r="10" spans="1:44" s="409" customFormat="1" ht="9.95" customHeight="1">
      <c r="A10" s="410" t="s">
        <v>433</v>
      </c>
      <c r="B10" s="411">
        <v>73989.878</v>
      </c>
      <c r="C10" s="411">
        <v>12298.275</v>
      </c>
      <c r="D10" s="411">
        <v>86288.153</v>
      </c>
      <c r="E10" s="411"/>
      <c r="F10" s="411">
        <v>36927.209</v>
      </c>
      <c r="G10" s="411">
        <v>2741.822</v>
      </c>
      <c r="H10" s="411">
        <v>39669.031</v>
      </c>
      <c r="I10" s="411"/>
      <c r="J10" s="411">
        <v>40655.087</v>
      </c>
      <c r="K10" s="411">
        <v>5102.221</v>
      </c>
      <c r="L10" s="411">
        <v>45757.309</v>
      </c>
      <c r="M10" s="410" t="s">
        <v>433</v>
      </c>
      <c r="N10" s="411">
        <v>4945.627</v>
      </c>
      <c r="O10" s="411">
        <v>0.719</v>
      </c>
      <c r="P10" s="411">
        <v>4946.346</v>
      </c>
      <c r="Q10" s="412"/>
      <c r="R10" s="411">
        <v>19976.722</v>
      </c>
      <c r="S10" s="411">
        <v>684.432</v>
      </c>
      <c r="T10" s="411">
        <v>20661.154</v>
      </c>
      <c r="U10" s="411"/>
      <c r="V10" s="411">
        <v>0</v>
      </c>
      <c r="W10" s="411">
        <v>0</v>
      </c>
      <c r="X10" s="411">
        <v>0</v>
      </c>
      <c r="Y10" s="410" t="s">
        <v>433</v>
      </c>
      <c r="Z10" s="411">
        <v>0</v>
      </c>
      <c r="AA10" s="411">
        <v>0</v>
      </c>
      <c r="AB10" s="411">
        <v>0</v>
      </c>
      <c r="AC10" s="412"/>
      <c r="AD10" s="411">
        <v>0</v>
      </c>
      <c r="AE10" s="411">
        <v>0</v>
      </c>
      <c r="AF10" s="411">
        <v>0</v>
      </c>
      <c r="AG10" s="411"/>
      <c r="AH10" s="411">
        <v>9914.635</v>
      </c>
      <c r="AI10" s="411">
        <v>1357.946</v>
      </c>
      <c r="AJ10" s="411">
        <v>11272.581</v>
      </c>
      <c r="AK10" s="410" t="s">
        <v>433</v>
      </c>
      <c r="AL10" s="411">
        <v>57919.66</v>
      </c>
      <c r="AM10" s="411">
        <v>4030.939</v>
      </c>
      <c r="AN10" s="411">
        <v>61950.6</v>
      </c>
      <c r="AO10" s="411"/>
      <c r="AP10" s="411">
        <v>244328.81800000003</v>
      </c>
      <c r="AQ10" s="411">
        <v>26216.354</v>
      </c>
      <c r="AR10" s="411">
        <v>270545.174</v>
      </c>
    </row>
    <row r="11" spans="1:44" s="409" customFormat="1" ht="9.95" customHeight="1">
      <c r="A11" s="413" t="s">
        <v>434</v>
      </c>
      <c r="B11" s="411">
        <v>281402.206</v>
      </c>
      <c r="C11" s="411">
        <v>117845.378</v>
      </c>
      <c r="D11" s="411">
        <v>399247.585</v>
      </c>
      <c r="E11" s="411"/>
      <c r="F11" s="411">
        <v>586522.76</v>
      </c>
      <c r="G11" s="411">
        <v>27705.816</v>
      </c>
      <c r="H11" s="411">
        <v>614228.576</v>
      </c>
      <c r="I11" s="411"/>
      <c r="J11" s="411">
        <v>216312.388</v>
      </c>
      <c r="K11" s="411">
        <v>74279.077</v>
      </c>
      <c r="L11" s="411">
        <v>290591.466</v>
      </c>
      <c r="M11" s="413" t="s">
        <v>434</v>
      </c>
      <c r="N11" s="411">
        <v>81586.335</v>
      </c>
      <c r="O11" s="411">
        <v>956.993</v>
      </c>
      <c r="P11" s="411">
        <v>82543.328</v>
      </c>
      <c r="Q11" s="411"/>
      <c r="R11" s="411">
        <v>110100.587</v>
      </c>
      <c r="S11" s="411">
        <v>138.923</v>
      </c>
      <c r="T11" s="411">
        <v>110239.51</v>
      </c>
      <c r="U11" s="411"/>
      <c r="V11" s="411">
        <v>227810.939</v>
      </c>
      <c r="W11" s="411">
        <v>1537.58</v>
      </c>
      <c r="X11" s="411">
        <v>229348.519</v>
      </c>
      <c r="Y11" s="413" t="s">
        <v>434</v>
      </c>
      <c r="Z11" s="411">
        <v>7576.155</v>
      </c>
      <c r="AA11" s="411">
        <v>1040.064</v>
      </c>
      <c r="AB11" s="411">
        <v>8616.219</v>
      </c>
      <c r="AC11" s="411"/>
      <c r="AD11" s="411">
        <v>4884.854</v>
      </c>
      <c r="AE11" s="411">
        <v>13720.705</v>
      </c>
      <c r="AF11" s="411">
        <v>18605.56</v>
      </c>
      <c r="AG11" s="411"/>
      <c r="AH11" s="411">
        <v>79719.131</v>
      </c>
      <c r="AI11" s="411">
        <v>965.528</v>
      </c>
      <c r="AJ11" s="411">
        <v>80684.66</v>
      </c>
      <c r="AK11" s="413" t="s">
        <v>434</v>
      </c>
      <c r="AL11" s="411">
        <v>144572.69</v>
      </c>
      <c r="AM11" s="411">
        <v>17370.16</v>
      </c>
      <c r="AN11" s="411">
        <v>161942.851</v>
      </c>
      <c r="AO11" s="411"/>
      <c r="AP11" s="411">
        <v>1740488.0450000002</v>
      </c>
      <c r="AQ11" s="411">
        <v>255560.224</v>
      </c>
      <c r="AR11" s="411">
        <v>1996048.2740000002</v>
      </c>
    </row>
    <row r="12" spans="1:44" s="409" customFormat="1" ht="9.95" customHeight="1">
      <c r="A12" s="413" t="s">
        <v>435</v>
      </c>
      <c r="B12" s="411">
        <v>2.595</v>
      </c>
      <c r="C12" s="411">
        <v>0</v>
      </c>
      <c r="D12" s="411">
        <v>2.595</v>
      </c>
      <c r="E12" s="411"/>
      <c r="F12" s="411">
        <v>0</v>
      </c>
      <c r="G12" s="411">
        <v>0</v>
      </c>
      <c r="H12" s="411">
        <v>0</v>
      </c>
      <c r="I12" s="411"/>
      <c r="J12" s="411">
        <v>0</v>
      </c>
      <c r="K12" s="411">
        <v>0</v>
      </c>
      <c r="L12" s="411">
        <v>0</v>
      </c>
      <c r="M12" s="413" t="s">
        <v>435</v>
      </c>
      <c r="N12" s="411">
        <v>0</v>
      </c>
      <c r="O12" s="411">
        <v>0</v>
      </c>
      <c r="P12" s="411">
        <v>0</v>
      </c>
      <c r="Q12" s="411"/>
      <c r="R12" s="411">
        <v>0</v>
      </c>
      <c r="S12" s="411">
        <v>0</v>
      </c>
      <c r="T12" s="411">
        <v>0</v>
      </c>
      <c r="U12" s="411"/>
      <c r="V12" s="411">
        <v>0</v>
      </c>
      <c r="W12" s="411">
        <v>0</v>
      </c>
      <c r="X12" s="411">
        <v>0</v>
      </c>
      <c r="Y12" s="413" t="s">
        <v>435</v>
      </c>
      <c r="Z12" s="411">
        <v>0</v>
      </c>
      <c r="AA12" s="411">
        <v>0</v>
      </c>
      <c r="AB12" s="411">
        <v>0</v>
      </c>
      <c r="AC12" s="411"/>
      <c r="AD12" s="411">
        <v>0</v>
      </c>
      <c r="AE12" s="411">
        <v>0</v>
      </c>
      <c r="AF12" s="411">
        <v>0</v>
      </c>
      <c r="AG12" s="411"/>
      <c r="AH12" s="411">
        <v>0</v>
      </c>
      <c r="AI12" s="411">
        <v>0</v>
      </c>
      <c r="AJ12" s="411">
        <v>0</v>
      </c>
      <c r="AK12" s="413" t="s">
        <v>435</v>
      </c>
      <c r="AL12" s="411">
        <v>0</v>
      </c>
      <c r="AM12" s="411">
        <v>0</v>
      </c>
      <c r="AN12" s="411">
        <v>0</v>
      </c>
      <c r="AO12" s="411"/>
      <c r="AP12" s="411">
        <v>2.595</v>
      </c>
      <c r="AQ12" s="411">
        <v>0</v>
      </c>
      <c r="AR12" s="411">
        <v>2.595</v>
      </c>
    </row>
    <row r="13" spans="1:44" s="409" customFormat="1" ht="9.95" customHeight="1">
      <c r="A13" s="413" t="s">
        <v>436</v>
      </c>
      <c r="B13" s="411">
        <v>396.264</v>
      </c>
      <c r="C13" s="411">
        <v>1144.124</v>
      </c>
      <c r="D13" s="411">
        <v>1540.388</v>
      </c>
      <c r="E13" s="411"/>
      <c r="F13" s="411">
        <v>2047.984</v>
      </c>
      <c r="G13" s="411">
        <v>1742.792</v>
      </c>
      <c r="H13" s="411">
        <v>3790.776</v>
      </c>
      <c r="I13" s="411"/>
      <c r="J13" s="411">
        <v>118.132</v>
      </c>
      <c r="K13" s="411">
        <v>0</v>
      </c>
      <c r="L13" s="411">
        <v>118.132</v>
      </c>
      <c r="M13" s="413" t="s">
        <v>436</v>
      </c>
      <c r="N13" s="411">
        <v>5.3</v>
      </c>
      <c r="O13" s="411">
        <v>0</v>
      </c>
      <c r="P13" s="411">
        <v>5.3</v>
      </c>
      <c r="Q13" s="411"/>
      <c r="R13" s="411">
        <v>28.539</v>
      </c>
      <c r="S13" s="411">
        <v>132.545</v>
      </c>
      <c r="T13" s="411">
        <v>161.084</v>
      </c>
      <c r="U13" s="411"/>
      <c r="V13" s="411">
        <v>8122.174</v>
      </c>
      <c r="W13" s="411">
        <v>17.427</v>
      </c>
      <c r="X13" s="411">
        <v>8139.602</v>
      </c>
      <c r="Y13" s="413" t="s">
        <v>436</v>
      </c>
      <c r="Z13" s="411">
        <v>188.758</v>
      </c>
      <c r="AA13" s="411">
        <v>0</v>
      </c>
      <c r="AB13" s="411">
        <v>188.758</v>
      </c>
      <c r="AC13" s="411"/>
      <c r="AD13" s="411">
        <v>1.997</v>
      </c>
      <c r="AE13" s="411">
        <v>0</v>
      </c>
      <c r="AF13" s="411">
        <v>1.997</v>
      </c>
      <c r="AG13" s="411"/>
      <c r="AH13" s="411">
        <v>135.593</v>
      </c>
      <c r="AI13" s="411">
        <v>0</v>
      </c>
      <c r="AJ13" s="411">
        <v>135.593</v>
      </c>
      <c r="AK13" s="413" t="s">
        <v>436</v>
      </c>
      <c r="AL13" s="411">
        <v>131.986</v>
      </c>
      <c r="AM13" s="411">
        <v>143.094</v>
      </c>
      <c r="AN13" s="411">
        <v>275.081</v>
      </c>
      <c r="AO13" s="411"/>
      <c r="AP13" s="411">
        <v>11176.727</v>
      </c>
      <c r="AQ13" s="411">
        <v>3179.9820000000004</v>
      </c>
      <c r="AR13" s="411">
        <v>14356.711</v>
      </c>
    </row>
    <row r="14" spans="1:44" s="414" customFormat="1" ht="5.1" customHeight="1">
      <c r="A14" s="413"/>
      <c r="B14" s="411"/>
      <c r="C14" s="411"/>
      <c r="D14" s="411"/>
      <c r="E14" s="411"/>
      <c r="F14" s="411"/>
      <c r="G14" s="411"/>
      <c r="H14" s="411"/>
      <c r="I14" s="411"/>
      <c r="J14" s="411">
        <v>0</v>
      </c>
      <c r="K14" s="411">
        <v>0</v>
      </c>
      <c r="L14" s="411">
        <v>0</v>
      </c>
      <c r="M14" s="413"/>
      <c r="N14" s="411"/>
      <c r="O14" s="411"/>
      <c r="P14" s="411"/>
      <c r="Q14" s="411"/>
      <c r="R14" s="411"/>
      <c r="S14" s="411"/>
      <c r="T14" s="411"/>
      <c r="U14" s="411"/>
      <c r="V14" s="411">
        <v>0</v>
      </c>
      <c r="W14" s="411">
        <v>0</v>
      </c>
      <c r="X14" s="411">
        <v>0</v>
      </c>
      <c r="Y14" s="413"/>
      <c r="Z14" s="411"/>
      <c r="AA14" s="411"/>
      <c r="AB14" s="411"/>
      <c r="AC14" s="411"/>
      <c r="AD14" s="411"/>
      <c r="AE14" s="411"/>
      <c r="AF14" s="411"/>
      <c r="AG14" s="411"/>
      <c r="AH14" s="411">
        <v>0</v>
      </c>
      <c r="AI14" s="411">
        <v>0</v>
      </c>
      <c r="AJ14" s="411">
        <v>0</v>
      </c>
      <c r="AK14" s="413"/>
      <c r="AL14" s="411"/>
      <c r="AM14" s="411"/>
      <c r="AN14" s="411"/>
      <c r="AO14" s="411"/>
      <c r="AP14" s="411"/>
      <c r="AQ14" s="411"/>
      <c r="AR14" s="411"/>
    </row>
    <row r="15" spans="1:44" s="409" customFormat="1" ht="9" customHeight="1">
      <c r="A15" s="415" t="s">
        <v>437</v>
      </c>
      <c r="B15" s="416">
        <v>0</v>
      </c>
      <c r="C15" s="416">
        <v>0</v>
      </c>
      <c r="D15" s="416">
        <v>0</v>
      </c>
      <c r="E15" s="416"/>
      <c r="F15" s="416">
        <v>0</v>
      </c>
      <c r="G15" s="416">
        <v>0</v>
      </c>
      <c r="H15" s="416">
        <v>0</v>
      </c>
      <c r="I15" s="416"/>
      <c r="J15" s="416">
        <v>0</v>
      </c>
      <c r="K15" s="416">
        <v>0</v>
      </c>
      <c r="L15" s="416">
        <v>0</v>
      </c>
      <c r="M15" s="415" t="s">
        <v>437</v>
      </c>
      <c r="N15" s="416">
        <v>0</v>
      </c>
      <c r="O15" s="416">
        <v>0</v>
      </c>
      <c r="P15" s="416">
        <v>0</v>
      </c>
      <c r="Q15" s="416"/>
      <c r="R15" s="416">
        <v>0</v>
      </c>
      <c r="S15" s="416">
        <v>0</v>
      </c>
      <c r="T15" s="416">
        <v>0</v>
      </c>
      <c r="U15" s="416"/>
      <c r="V15" s="416">
        <v>0</v>
      </c>
      <c r="W15" s="416">
        <v>0</v>
      </c>
      <c r="X15" s="416">
        <v>0</v>
      </c>
      <c r="Y15" s="415" t="s">
        <v>437</v>
      </c>
      <c r="Z15" s="416">
        <v>0</v>
      </c>
      <c r="AA15" s="416">
        <v>0</v>
      </c>
      <c r="AB15" s="416">
        <v>0</v>
      </c>
      <c r="AC15" s="416"/>
      <c r="AD15" s="416">
        <v>0</v>
      </c>
      <c r="AE15" s="416">
        <v>0</v>
      </c>
      <c r="AF15" s="416">
        <v>0</v>
      </c>
      <c r="AG15" s="416"/>
      <c r="AH15" s="416">
        <v>0</v>
      </c>
      <c r="AI15" s="416">
        <v>0</v>
      </c>
      <c r="AJ15" s="416">
        <v>0</v>
      </c>
      <c r="AK15" s="415" t="s">
        <v>437</v>
      </c>
      <c r="AL15" s="416">
        <v>0</v>
      </c>
      <c r="AM15" s="416">
        <v>0</v>
      </c>
      <c r="AN15" s="416">
        <v>0</v>
      </c>
      <c r="AO15" s="416"/>
      <c r="AP15" s="416">
        <v>0</v>
      </c>
      <c r="AQ15" s="416">
        <v>0</v>
      </c>
      <c r="AR15" s="416">
        <v>0</v>
      </c>
    </row>
    <row r="16" spans="1:44" s="414" customFormat="1" ht="3.95" customHeight="1">
      <c r="A16" s="415"/>
      <c r="B16" s="416"/>
      <c r="C16" s="416"/>
      <c r="D16" s="416"/>
      <c r="E16" s="416"/>
      <c r="F16" s="416"/>
      <c r="G16" s="416"/>
      <c r="H16" s="416"/>
      <c r="I16" s="416"/>
      <c r="J16" s="416">
        <v>0</v>
      </c>
      <c r="K16" s="416">
        <v>0</v>
      </c>
      <c r="L16" s="416">
        <v>0</v>
      </c>
      <c r="M16" s="415"/>
      <c r="N16" s="416"/>
      <c r="O16" s="416"/>
      <c r="P16" s="416"/>
      <c r="Q16" s="416"/>
      <c r="R16" s="416"/>
      <c r="S16" s="416"/>
      <c r="T16" s="416"/>
      <c r="U16" s="416"/>
      <c r="V16" s="416">
        <v>0</v>
      </c>
      <c r="W16" s="416">
        <v>0</v>
      </c>
      <c r="X16" s="416">
        <v>0</v>
      </c>
      <c r="Y16" s="415"/>
      <c r="Z16" s="416"/>
      <c r="AA16" s="416"/>
      <c r="AB16" s="416"/>
      <c r="AC16" s="416"/>
      <c r="AD16" s="416"/>
      <c r="AE16" s="416"/>
      <c r="AF16" s="416"/>
      <c r="AG16" s="416"/>
      <c r="AH16" s="416">
        <v>0</v>
      </c>
      <c r="AI16" s="416">
        <v>0</v>
      </c>
      <c r="AJ16" s="416">
        <v>0</v>
      </c>
      <c r="AK16" s="415"/>
      <c r="AL16" s="416"/>
      <c r="AM16" s="416"/>
      <c r="AN16" s="416"/>
      <c r="AO16" s="416"/>
      <c r="AP16" s="416"/>
      <c r="AQ16" s="416"/>
      <c r="AR16" s="416"/>
    </row>
    <row r="17" spans="1:44" s="409" customFormat="1" ht="9" customHeight="1">
      <c r="A17" s="407" t="s">
        <v>438</v>
      </c>
      <c r="B17" s="408">
        <v>286283.422</v>
      </c>
      <c r="C17" s="408">
        <v>0.003</v>
      </c>
      <c r="D17" s="408">
        <v>286283.426</v>
      </c>
      <c r="E17" s="408"/>
      <c r="F17" s="408">
        <v>213484.222</v>
      </c>
      <c r="G17" s="408">
        <v>0</v>
      </c>
      <c r="H17" s="408">
        <v>213484.222</v>
      </c>
      <c r="I17" s="408"/>
      <c r="J17" s="408">
        <v>79710.371</v>
      </c>
      <c r="K17" s="408">
        <v>32.747</v>
      </c>
      <c r="L17" s="408">
        <v>79743.118</v>
      </c>
      <c r="M17" s="407" t="s">
        <v>438</v>
      </c>
      <c r="N17" s="408">
        <v>158762.149</v>
      </c>
      <c r="O17" s="408">
        <v>0</v>
      </c>
      <c r="P17" s="408">
        <v>158762.149</v>
      </c>
      <c r="Q17" s="408"/>
      <c r="R17" s="408">
        <v>19983.113</v>
      </c>
      <c r="S17" s="408">
        <v>0</v>
      </c>
      <c r="T17" s="408">
        <v>19983.113</v>
      </c>
      <c r="U17" s="408"/>
      <c r="V17" s="408">
        <v>0</v>
      </c>
      <c r="W17" s="408">
        <v>0</v>
      </c>
      <c r="X17" s="408">
        <v>0</v>
      </c>
      <c r="Y17" s="407" t="s">
        <v>438</v>
      </c>
      <c r="Z17" s="408">
        <v>6594.456</v>
      </c>
      <c r="AA17" s="408">
        <v>0</v>
      </c>
      <c r="AB17" s="408">
        <v>6594.456</v>
      </c>
      <c r="AC17" s="408"/>
      <c r="AD17" s="408">
        <v>0.001</v>
      </c>
      <c r="AE17" s="408">
        <v>0</v>
      </c>
      <c r="AF17" s="408">
        <v>0.001</v>
      </c>
      <c r="AG17" s="408"/>
      <c r="AH17" s="408">
        <v>7591.451</v>
      </c>
      <c r="AI17" s="408">
        <v>0</v>
      </c>
      <c r="AJ17" s="408">
        <v>7591.451</v>
      </c>
      <c r="AK17" s="407" t="s">
        <v>438</v>
      </c>
      <c r="AL17" s="408">
        <v>465</v>
      </c>
      <c r="AM17" s="408">
        <v>0.569</v>
      </c>
      <c r="AN17" s="408">
        <v>465.569</v>
      </c>
      <c r="AO17" s="408"/>
      <c r="AP17" s="408">
        <v>772874.185</v>
      </c>
      <c r="AQ17" s="408">
        <v>33.319</v>
      </c>
      <c r="AR17" s="408">
        <v>772907.505</v>
      </c>
    </row>
    <row r="18" spans="1:44" s="409" customFormat="1" ht="9.95" customHeight="1">
      <c r="A18" s="413" t="s">
        <v>439</v>
      </c>
      <c r="B18" s="411">
        <v>0</v>
      </c>
      <c r="C18" s="411">
        <v>0</v>
      </c>
      <c r="D18" s="411">
        <v>0</v>
      </c>
      <c r="E18" s="411"/>
      <c r="F18" s="411">
        <v>0</v>
      </c>
      <c r="G18" s="411">
        <v>0</v>
      </c>
      <c r="H18" s="411">
        <v>0</v>
      </c>
      <c r="I18" s="411"/>
      <c r="J18" s="411">
        <v>0</v>
      </c>
      <c r="K18" s="411">
        <v>0</v>
      </c>
      <c r="L18" s="411">
        <v>0</v>
      </c>
      <c r="M18" s="413" t="s">
        <v>439</v>
      </c>
      <c r="N18" s="411">
        <v>0</v>
      </c>
      <c r="O18" s="411">
        <v>0</v>
      </c>
      <c r="P18" s="411">
        <v>0</v>
      </c>
      <c r="Q18" s="411"/>
      <c r="R18" s="411">
        <v>0</v>
      </c>
      <c r="S18" s="411">
        <v>0</v>
      </c>
      <c r="T18" s="411">
        <v>0</v>
      </c>
      <c r="U18" s="411"/>
      <c r="V18" s="411">
        <v>0</v>
      </c>
      <c r="W18" s="411">
        <v>0</v>
      </c>
      <c r="X18" s="411">
        <v>0</v>
      </c>
      <c r="Y18" s="413" t="s">
        <v>439</v>
      </c>
      <c r="Z18" s="411">
        <v>0</v>
      </c>
      <c r="AA18" s="411">
        <v>0</v>
      </c>
      <c r="AB18" s="411">
        <v>0</v>
      </c>
      <c r="AC18" s="411"/>
      <c r="AD18" s="411">
        <v>0</v>
      </c>
      <c r="AE18" s="411">
        <v>0</v>
      </c>
      <c r="AF18" s="411">
        <v>0</v>
      </c>
      <c r="AG18" s="411"/>
      <c r="AH18" s="411">
        <v>0</v>
      </c>
      <c r="AI18" s="411">
        <v>0</v>
      </c>
      <c r="AJ18" s="411">
        <v>0</v>
      </c>
      <c r="AK18" s="413" t="s">
        <v>439</v>
      </c>
      <c r="AL18" s="411">
        <v>0</v>
      </c>
      <c r="AM18" s="411">
        <v>0</v>
      </c>
      <c r="AN18" s="411">
        <v>0</v>
      </c>
      <c r="AO18" s="411"/>
      <c r="AP18" s="411">
        <v>0</v>
      </c>
      <c r="AQ18" s="411">
        <v>0</v>
      </c>
      <c r="AR18" s="411">
        <v>0</v>
      </c>
    </row>
    <row r="19" spans="1:44" s="409" customFormat="1" ht="9.95" customHeight="1">
      <c r="A19" s="413" t="s">
        <v>440</v>
      </c>
      <c r="B19" s="411">
        <v>288570.333</v>
      </c>
      <c r="C19" s="411">
        <v>0.003</v>
      </c>
      <c r="D19" s="411">
        <v>288570.337</v>
      </c>
      <c r="E19" s="411"/>
      <c r="F19" s="411">
        <v>206601.11</v>
      </c>
      <c r="G19" s="411">
        <v>0</v>
      </c>
      <c r="H19" s="411">
        <v>206601.11</v>
      </c>
      <c r="I19" s="411"/>
      <c r="J19" s="411">
        <v>79689.138</v>
      </c>
      <c r="K19" s="411">
        <v>0</v>
      </c>
      <c r="L19" s="411">
        <v>79689.138</v>
      </c>
      <c r="M19" s="413" t="s">
        <v>440</v>
      </c>
      <c r="N19" s="411">
        <v>158762.149</v>
      </c>
      <c r="O19" s="411">
        <v>0</v>
      </c>
      <c r="P19" s="411">
        <v>158762.149</v>
      </c>
      <c r="Q19" s="411"/>
      <c r="R19" s="411">
        <v>9.239</v>
      </c>
      <c r="S19" s="411">
        <v>0</v>
      </c>
      <c r="T19" s="411">
        <v>9.239</v>
      </c>
      <c r="U19" s="411"/>
      <c r="V19" s="411">
        <v>0</v>
      </c>
      <c r="W19" s="411">
        <v>0</v>
      </c>
      <c r="X19" s="411">
        <v>0</v>
      </c>
      <c r="Y19" s="413" t="s">
        <v>440</v>
      </c>
      <c r="Z19" s="411">
        <v>6624.119</v>
      </c>
      <c r="AA19" s="411">
        <v>0</v>
      </c>
      <c r="AB19" s="411">
        <v>6624.119</v>
      </c>
      <c r="AC19" s="411"/>
      <c r="AD19" s="411">
        <v>0</v>
      </c>
      <c r="AE19" s="411">
        <v>0</v>
      </c>
      <c r="AF19" s="411">
        <v>0</v>
      </c>
      <c r="AG19" s="411"/>
      <c r="AH19" s="411">
        <v>0</v>
      </c>
      <c r="AI19" s="411">
        <v>0</v>
      </c>
      <c r="AJ19" s="411">
        <v>0</v>
      </c>
      <c r="AK19" s="413" t="s">
        <v>440</v>
      </c>
      <c r="AL19" s="411">
        <v>465</v>
      </c>
      <c r="AM19" s="411">
        <v>0.569</v>
      </c>
      <c r="AN19" s="411">
        <v>465.569</v>
      </c>
      <c r="AO19" s="411"/>
      <c r="AP19" s="411">
        <v>740721.0879999999</v>
      </c>
      <c r="AQ19" s="411">
        <v>0.572</v>
      </c>
      <c r="AR19" s="411">
        <v>740721.6609999998</v>
      </c>
    </row>
    <row r="20" spans="1:44" s="409" customFormat="1" ht="9.95" customHeight="1">
      <c r="A20" s="413" t="s">
        <v>441</v>
      </c>
      <c r="B20" s="411">
        <v>0</v>
      </c>
      <c r="C20" s="411">
        <v>0</v>
      </c>
      <c r="D20" s="411">
        <v>0</v>
      </c>
      <c r="E20" s="411"/>
      <c r="F20" s="411">
        <v>0</v>
      </c>
      <c r="G20" s="411">
        <v>0</v>
      </c>
      <c r="H20" s="411">
        <v>0</v>
      </c>
      <c r="I20" s="411"/>
      <c r="J20" s="411">
        <v>0</v>
      </c>
      <c r="K20" s="411">
        <v>0</v>
      </c>
      <c r="L20" s="411">
        <v>0</v>
      </c>
      <c r="M20" s="413" t="s">
        <v>441</v>
      </c>
      <c r="N20" s="411">
        <v>0</v>
      </c>
      <c r="O20" s="411">
        <v>0</v>
      </c>
      <c r="P20" s="411">
        <v>0</v>
      </c>
      <c r="Q20" s="411"/>
      <c r="R20" s="411">
        <v>19973.874</v>
      </c>
      <c r="S20" s="411">
        <v>0</v>
      </c>
      <c r="T20" s="411">
        <v>19973.874</v>
      </c>
      <c r="U20" s="411"/>
      <c r="V20" s="411">
        <v>0</v>
      </c>
      <c r="W20" s="411">
        <v>0</v>
      </c>
      <c r="X20" s="411">
        <v>0</v>
      </c>
      <c r="Y20" s="413" t="s">
        <v>441</v>
      </c>
      <c r="Z20" s="411">
        <v>0</v>
      </c>
      <c r="AA20" s="411">
        <v>0</v>
      </c>
      <c r="AB20" s="411">
        <v>0</v>
      </c>
      <c r="AC20" s="411"/>
      <c r="AD20" s="411">
        <v>0</v>
      </c>
      <c r="AE20" s="411">
        <v>0</v>
      </c>
      <c r="AF20" s="411">
        <v>0</v>
      </c>
      <c r="AG20" s="411"/>
      <c r="AH20" s="411">
        <v>7591.451</v>
      </c>
      <c r="AI20" s="411">
        <v>0</v>
      </c>
      <c r="AJ20" s="411">
        <v>7591.451</v>
      </c>
      <c r="AK20" s="413" t="s">
        <v>441</v>
      </c>
      <c r="AL20" s="411">
        <v>0</v>
      </c>
      <c r="AM20" s="411">
        <v>0</v>
      </c>
      <c r="AN20" s="411">
        <v>0</v>
      </c>
      <c r="AO20" s="411"/>
      <c r="AP20" s="411">
        <v>27565.325</v>
      </c>
      <c r="AQ20" s="411">
        <v>0</v>
      </c>
      <c r="AR20" s="411">
        <v>27565.325</v>
      </c>
    </row>
    <row r="21" spans="1:44" s="409" customFormat="1" ht="9.95" customHeight="1">
      <c r="A21" s="413" t="s">
        <v>442</v>
      </c>
      <c r="B21" s="411">
        <v>0</v>
      </c>
      <c r="C21" s="411">
        <v>0</v>
      </c>
      <c r="D21" s="411">
        <v>0</v>
      </c>
      <c r="E21" s="411"/>
      <c r="F21" s="411">
        <v>6883.111</v>
      </c>
      <c r="G21" s="411">
        <v>0</v>
      </c>
      <c r="H21" s="411">
        <v>6883.111</v>
      </c>
      <c r="I21" s="411"/>
      <c r="J21" s="411">
        <v>21.232</v>
      </c>
      <c r="K21" s="411">
        <v>32.747</v>
      </c>
      <c r="L21" s="411">
        <v>53.979</v>
      </c>
      <c r="M21" s="413" t="s">
        <v>442</v>
      </c>
      <c r="N21" s="411">
        <v>0</v>
      </c>
      <c r="O21" s="411">
        <v>0</v>
      </c>
      <c r="P21" s="411">
        <v>0</v>
      </c>
      <c r="Q21" s="411"/>
      <c r="R21" s="411">
        <v>0</v>
      </c>
      <c r="S21" s="411">
        <v>0</v>
      </c>
      <c r="T21" s="411">
        <v>0</v>
      </c>
      <c r="U21" s="411"/>
      <c r="V21" s="411">
        <v>0</v>
      </c>
      <c r="W21" s="411">
        <v>0</v>
      </c>
      <c r="X21" s="411">
        <v>0</v>
      </c>
      <c r="Y21" s="413" t="s">
        <v>442</v>
      </c>
      <c r="Z21" s="411">
        <v>0</v>
      </c>
      <c r="AA21" s="411">
        <v>0</v>
      </c>
      <c r="AB21" s="411">
        <v>0</v>
      </c>
      <c r="AC21" s="411"/>
      <c r="AD21" s="411">
        <v>0.001</v>
      </c>
      <c r="AE21" s="411">
        <v>0</v>
      </c>
      <c r="AF21" s="411">
        <v>0.001</v>
      </c>
      <c r="AG21" s="411"/>
      <c r="AH21" s="411">
        <v>0</v>
      </c>
      <c r="AI21" s="411">
        <v>0</v>
      </c>
      <c r="AJ21" s="411">
        <v>0</v>
      </c>
      <c r="AK21" s="413" t="s">
        <v>442</v>
      </c>
      <c r="AL21" s="411">
        <v>0</v>
      </c>
      <c r="AM21" s="411">
        <v>0</v>
      </c>
      <c r="AN21" s="411">
        <v>0</v>
      </c>
      <c r="AO21" s="411"/>
      <c r="AP21" s="411">
        <v>6904.344</v>
      </c>
      <c r="AQ21" s="411">
        <v>32.747</v>
      </c>
      <c r="AR21" s="411">
        <v>6937.091</v>
      </c>
    </row>
    <row r="22" spans="1:44" s="409" customFormat="1" ht="9.95" customHeight="1">
      <c r="A22" s="413" t="s">
        <v>443</v>
      </c>
      <c r="B22" s="411">
        <v>0</v>
      </c>
      <c r="C22" s="411">
        <v>0</v>
      </c>
      <c r="D22" s="411">
        <v>0</v>
      </c>
      <c r="E22" s="411"/>
      <c r="F22" s="411">
        <v>0</v>
      </c>
      <c r="G22" s="411">
        <v>0</v>
      </c>
      <c r="H22" s="411">
        <v>0</v>
      </c>
      <c r="I22" s="411"/>
      <c r="J22" s="411">
        <v>0</v>
      </c>
      <c r="K22" s="411">
        <v>0</v>
      </c>
      <c r="L22" s="411">
        <v>0</v>
      </c>
      <c r="M22" s="413" t="s">
        <v>443</v>
      </c>
      <c r="N22" s="411">
        <v>0</v>
      </c>
      <c r="O22" s="411">
        <v>0</v>
      </c>
      <c r="P22" s="411">
        <v>0</v>
      </c>
      <c r="Q22" s="411"/>
      <c r="R22" s="411">
        <v>0</v>
      </c>
      <c r="S22" s="411">
        <v>0</v>
      </c>
      <c r="T22" s="411">
        <v>0</v>
      </c>
      <c r="U22" s="411"/>
      <c r="V22" s="411">
        <v>0</v>
      </c>
      <c r="W22" s="411">
        <v>0</v>
      </c>
      <c r="X22" s="411">
        <v>0</v>
      </c>
      <c r="Y22" s="413" t="s">
        <v>443</v>
      </c>
      <c r="Z22" s="411">
        <v>0</v>
      </c>
      <c r="AA22" s="411">
        <v>0</v>
      </c>
      <c r="AB22" s="411">
        <v>0</v>
      </c>
      <c r="AC22" s="411"/>
      <c r="AD22" s="411">
        <v>0</v>
      </c>
      <c r="AE22" s="411">
        <v>0</v>
      </c>
      <c r="AF22" s="411">
        <v>0</v>
      </c>
      <c r="AG22" s="411"/>
      <c r="AH22" s="411">
        <v>0</v>
      </c>
      <c r="AI22" s="411">
        <v>0</v>
      </c>
      <c r="AJ22" s="411">
        <v>0</v>
      </c>
      <c r="AK22" s="413" t="s">
        <v>443</v>
      </c>
      <c r="AL22" s="411">
        <v>0</v>
      </c>
      <c r="AM22" s="411">
        <v>0</v>
      </c>
      <c r="AN22" s="411">
        <v>0</v>
      </c>
      <c r="AO22" s="411"/>
      <c r="AP22" s="411">
        <v>0</v>
      </c>
      <c r="AQ22" s="411">
        <v>0</v>
      </c>
      <c r="AR22" s="411">
        <v>0</v>
      </c>
    </row>
    <row r="23" spans="1:44" s="409" customFormat="1" ht="9.95" customHeight="1">
      <c r="A23" s="413" t="s">
        <v>444</v>
      </c>
      <c r="B23" s="411">
        <v>-2286.911</v>
      </c>
      <c r="C23" s="411">
        <v>0</v>
      </c>
      <c r="D23" s="411">
        <v>-2286.911</v>
      </c>
      <c r="E23" s="411"/>
      <c r="F23" s="411">
        <v>0</v>
      </c>
      <c r="G23" s="411">
        <v>0</v>
      </c>
      <c r="H23" s="411">
        <v>0</v>
      </c>
      <c r="I23" s="411"/>
      <c r="J23" s="411">
        <v>0</v>
      </c>
      <c r="K23" s="411">
        <v>0</v>
      </c>
      <c r="L23" s="411">
        <v>0</v>
      </c>
      <c r="M23" s="413" t="s">
        <v>444</v>
      </c>
      <c r="N23" s="411">
        <v>0</v>
      </c>
      <c r="O23" s="411">
        <v>0</v>
      </c>
      <c r="P23" s="411">
        <v>0</v>
      </c>
      <c r="Q23" s="411"/>
      <c r="R23" s="411">
        <v>0</v>
      </c>
      <c r="S23" s="411">
        <v>0</v>
      </c>
      <c r="T23" s="411">
        <v>0</v>
      </c>
      <c r="U23" s="411"/>
      <c r="V23" s="411">
        <v>0</v>
      </c>
      <c r="W23" s="411">
        <v>0</v>
      </c>
      <c r="X23" s="411">
        <v>0</v>
      </c>
      <c r="Y23" s="413" t="s">
        <v>444</v>
      </c>
      <c r="Z23" s="411">
        <v>-29.663</v>
      </c>
      <c r="AA23" s="411">
        <v>0</v>
      </c>
      <c r="AB23" s="411">
        <v>-29.663</v>
      </c>
      <c r="AC23" s="411"/>
      <c r="AD23" s="411">
        <v>0</v>
      </c>
      <c r="AE23" s="411">
        <v>0</v>
      </c>
      <c r="AF23" s="411">
        <v>0</v>
      </c>
      <c r="AG23" s="411"/>
      <c r="AH23" s="411">
        <v>0</v>
      </c>
      <c r="AI23" s="411">
        <v>0</v>
      </c>
      <c r="AJ23" s="411">
        <v>0</v>
      </c>
      <c r="AK23" s="413" t="s">
        <v>444</v>
      </c>
      <c r="AL23" s="411">
        <v>0</v>
      </c>
      <c r="AM23" s="411">
        <v>0</v>
      </c>
      <c r="AN23" s="411">
        <v>0</v>
      </c>
      <c r="AO23" s="411"/>
      <c r="AP23" s="411">
        <v>-2316.574</v>
      </c>
      <c r="AQ23" s="411">
        <v>0</v>
      </c>
      <c r="AR23" s="411">
        <v>-2316.574</v>
      </c>
    </row>
    <row r="24" spans="1:44" s="414" customFormat="1" ht="5.1" customHeight="1">
      <c r="A24" s="413"/>
      <c r="B24" s="411"/>
      <c r="C24" s="411"/>
      <c r="D24" s="411"/>
      <c r="E24" s="411"/>
      <c r="F24" s="411"/>
      <c r="G24" s="411"/>
      <c r="H24" s="411"/>
      <c r="I24" s="411"/>
      <c r="J24" s="411">
        <v>0</v>
      </c>
      <c r="K24" s="411">
        <v>0</v>
      </c>
      <c r="L24" s="411">
        <v>0</v>
      </c>
      <c r="M24" s="413"/>
      <c r="N24" s="411"/>
      <c r="O24" s="411"/>
      <c r="P24" s="411"/>
      <c r="Q24" s="411"/>
      <c r="R24" s="411"/>
      <c r="S24" s="411"/>
      <c r="T24" s="411"/>
      <c r="U24" s="411"/>
      <c r="V24" s="411">
        <v>0</v>
      </c>
      <c r="W24" s="411">
        <v>0</v>
      </c>
      <c r="X24" s="411">
        <v>0</v>
      </c>
      <c r="Y24" s="413"/>
      <c r="Z24" s="411"/>
      <c r="AA24" s="411"/>
      <c r="AB24" s="411"/>
      <c r="AC24" s="411"/>
      <c r="AD24" s="411"/>
      <c r="AE24" s="411"/>
      <c r="AF24" s="411"/>
      <c r="AG24" s="411"/>
      <c r="AH24" s="411">
        <v>0</v>
      </c>
      <c r="AI24" s="411">
        <v>0</v>
      </c>
      <c r="AJ24" s="411">
        <v>0</v>
      </c>
      <c r="AK24" s="413"/>
      <c r="AL24" s="411"/>
      <c r="AM24" s="411"/>
      <c r="AN24" s="411"/>
      <c r="AO24" s="411"/>
      <c r="AP24" s="411"/>
      <c r="AQ24" s="411"/>
      <c r="AR24" s="411"/>
    </row>
    <row r="25" spans="1:44" s="409" customFormat="1" ht="9" customHeight="1">
      <c r="A25" s="407" t="s">
        <v>445</v>
      </c>
      <c r="B25" s="407">
        <v>1864838.668</v>
      </c>
      <c r="C25" s="407">
        <v>541.272</v>
      </c>
      <c r="D25" s="407">
        <v>1865379.94</v>
      </c>
      <c r="E25" s="407"/>
      <c r="F25" s="407">
        <v>2357741.832</v>
      </c>
      <c r="G25" s="407">
        <v>0</v>
      </c>
      <c r="H25" s="407">
        <v>2357741.832</v>
      </c>
      <c r="I25" s="407"/>
      <c r="J25" s="407">
        <v>1886649.599</v>
      </c>
      <c r="K25" s="407">
        <v>847.302</v>
      </c>
      <c r="L25" s="407">
        <v>1887496.901</v>
      </c>
      <c r="M25" s="407" t="s">
        <v>445</v>
      </c>
      <c r="N25" s="407">
        <v>731174.62</v>
      </c>
      <c r="O25" s="407">
        <v>114.204</v>
      </c>
      <c r="P25" s="407">
        <v>731288.824</v>
      </c>
      <c r="Q25" s="408"/>
      <c r="R25" s="407">
        <v>210170.029</v>
      </c>
      <c r="S25" s="407">
        <v>0</v>
      </c>
      <c r="T25" s="407">
        <v>210170.029</v>
      </c>
      <c r="U25" s="407"/>
      <c r="V25" s="407">
        <v>947304.195</v>
      </c>
      <c r="W25" s="407">
        <v>0</v>
      </c>
      <c r="X25" s="407">
        <v>947304.195</v>
      </c>
      <c r="Y25" s="407" t="s">
        <v>445</v>
      </c>
      <c r="Z25" s="407">
        <v>0</v>
      </c>
      <c r="AA25" s="407">
        <v>0</v>
      </c>
      <c r="AB25" s="407">
        <v>0</v>
      </c>
      <c r="AC25" s="408"/>
      <c r="AD25" s="407">
        <v>469535.396</v>
      </c>
      <c r="AE25" s="407">
        <v>376164.117</v>
      </c>
      <c r="AF25" s="407">
        <v>845699.513</v>
      </c>
      <c r="AG25" s="407"/>
      <c r="AH25" s="407">
        <v>510402.276</v>
      </c>
      <c r="AI25" s="407">
        <v>4429.343</v>
      </c>
      <c r="AJ25" s="407">
        <v>514831.62</v>
      </c>
      <c r="AK25" s="407" t="s">
        <v>445</v>
      </c>
      <c r="AL25" s="407">
        <v>722755.05</v>
      </c>
      <c r="AM25" s="407">
        <v>30240.3</v>
      </c>
      <c r="AN25" s="407">
        <v>752995.351</v>
      </c>
      <c r="AO25" s="407"/>
      <c r="AP25" s="407">
        <v>9700571.665000001</v>
      </c>
      <c r="AQ25" s="407">
        <v>412336.538</v>
      </c>
      <c r="AR25" s="407">
        <v>10112908.205</v>
      </c>
    </row>
    <row r="26" spans="1:44" s="409" customFormat="1" ht="9.95" customHeight="1">
      <c r="A26" s="415" t="s">
        <v>446</v>
      </c>
      <c r="B26" s="415">
        <v>1826676.798</v>
      </c>
      <c r="C26" s="415">
        <v>834.224</v>
      </c>
      <c r="D26" s="415">
        <v>1827511.023</v>
      </c>
      <c r="E26" s="415"/>
      <c r="F26" s="415">
        <v>2392303.511</v>
      </c>
      <c r="G26" s="415">
        <v>0</v>
      </c>
      <c r="H26" s="415">
        <v>2392303.511</v>
      </c>
      <c r="I26" s="415"/>
      <c r="J26" s="415">
        <v>1874731.153</v>
      </c>
      <c r="K26" s="415">
        <v>804.589</v>
      </c>
      <c r="L26" s="415">
        <v>1875535.742</v>
      </c>
      <c r="M26" s="415" t="s">
        <v>446</v>
      </c>
      <c r="N26" s="415">
        <v>859665.223</v>
      </c>
      <c r="O26" s="415">
        <v>97.022</v>
      </c>
      <c r="P26" s="415">
        <v>859762.245</v>
      </c>
      <c r="Q26" s="416"/>
      <c r="R26" s="415">
        <v>217935.483</v>
      </c>
      <c r="S26" s="415">
        <v>0</v>
      </c>
      <c r="T26" s="415">
        <v>217935.483</v>
      </c>
      <c r="U26" s="415"/>
      <c r="V26" s="415">
        <v>1064818.392</v>
      </c>
      <c r="W26" s="415">
        <v>0</v>
      </c>
      <c r="X26" s="415">
        <v>1064818.392</v>
      </c>
      <c r="Y26" s="415" t="s">
        <v>446</v>
      </c>
      <c r="Z26" s="415">
        <v>0</v>
      </c>
      <c r="AA26" s="415">
        <v>0</v>
      </c>
      <c r="AB26" s="415">
        <v>0</v>
      </c>
      <c r="AC26" s="416"/>
      <c r="AD26" s="415">
        <v>487173.329</v>
      </c>
      <c r="AE26" s="415">
        <v>384548.259</v>
      </c>
      <c r="AF26" s="415">
        <v>871721.588</v>
      </c>
      <c r="AG26" s="415"/>
      <c r="AH26" s="415">
        <v>490727.995</v>
      </c>
      <c r="AI26" s="415">
        <v>4463.261</v>
      </c>
      <c r="AJ26" s="415">
        <v>495191.257</v>
      </c>
      <c r="AK26" s="415" t="s">
        <v>446</v>
      </c>
      <c r="AL26" s="415">
        <v>715927.366</v>
      </c>
      <c r="AM26" s="415">
        <v>30494.269</v>
      </c>
      <c r="AN26" s="415">
        <v>746421.635</v>
      </c>
      <c r="AO26" s="415"/>
      <c r="AP26" s="415">
        <v>9929959.25</v>
      </c>
      <c r="AQ26" s="415">
        <v>421241.62400000007</v>
      </c>
      <c r="AR26" s="415">
        <v>10351200.876</v>
      </c>
    </row>
    <row r="27" spans="1:44" s="409" customFormat="1" ht="9.95" customHeight="1">
      <c r="A27" s="413" t="s">
        <v>447</v>
      </c>
      <c r="B27" s="411">
        <v>0</v>
      </c>
      <c r="C27" s="411">
        <v>0</v>
      </c>
      <c r="D27" s="411">
        <v>0</v>
      </c>
      <c r="E27" s="411"/>
      <c r="F27" s="411">
        <v>0</v>
      </c>
      <c r="G27" s="411">
        <v>0</v>
      </c>
      <c r="H27" s="411">
        <v>0</v>
      </c>
      <c r="I27" s="411"/>
      <c r="J27" s="411">
        <v>0</v>
      </c>
      <c r="K27" s="411">
        <v>0</v>
      </c>
      <c r="L27" s="411">
        <v>0</v>
      </c>
      <c r="M27" s="413" t="s">
        <v>447</v>
      </c>
      <c r="N27" s="411">
        <v>0</v>
      </c>
      <c r="O27" s="411">
        <v>0</v>
      </c>
      <c r="P27" s="411">
        <v>0</v>
      </c>
      <c r="Q27" s="411"/>
      <c r="R27" s="411">
        <v>0</v>
      </c>
      <c r="S27" s="411">
        <v>0</v>
      </c>
      <c r="T27" s="411">
        <v>0</v>
      </c>
      <c r="U27" s="411"/>
      <c r="V27" s="411">
        <v>0</v>
      </c>
      <c r="W27" s="411">
        <v>0</v>
      </c>
      <c r="X27" s="411">
        <v>0</v>
      </c>
      <c r="Y27" s="413" t="s">
        <v>447</v>
      </c>
      <c r="Z27" s="411">
        <v>0</v>
      </c>
      <c r="AA27" s="411">
        <v>0</v>
      </c>
      <c r="AB27" s="411">
        <v>0</v>
      </c>
      <c r="AC27" s="411"/>
      <c r="AD27" s="411">
        <v>0</v>
      </c>
      <c r="AE27" s="411">
        <v>0</v>
      </c>
      <c r="AF27" s="411">
        <v>0</v>
      </c>
      <c r="AG27" s="411"/>
      <c r="AH27" s="411">
        <v>0</v>
      </c>
      <c r="AI27" s="411">
        <v>0</v>
      </c>
      <c r="AJ27" s="411">
        <v>0</v>
      </c>
      <c r="AK27" s="413" t="s">
        <v>447</v>
      </c>
      <c r="AL27" s="411">
        <v>0</v>
      </c>
      <c r="AM27" s="411">
        <v>0</v>
      </c>
      <c r="AN27" s="411">
        <v>0</v>
      </c>
      <c r="AO27" s="411"/>
      <c r="AP27" s="411">
        <v>0</v>
      </c>
      <c r="AQ27" s="411">
        <v>0</v>
      </c>
      <c r="AR27" s="411">
        <v>0</v>
      </c>
    </row>
    <row r="28" spans="1:44" s="409" customFormat="1" ht="9.95" customHeight="1">
      <c r="A28" s="413" t="s">
        <v>448</v>
      </c>
      <c r="B28" s="411">
        <v>417136.641</v>
      </c>
      <c r="C28" s="411">
        <v>0</v>
      </c>
      <c r="D28" s="411">
        <v>417136.641</v>
      </c>
      <c r="E28" s="411"/>
      <c r="F28" s="411">
        <v>0</v>
      </c>
      <c r="G28" s="411">
        <v>0</v>
      </c>
      <c r="H28" s="411">
        <v>0</v>
      </c>
      <c r="I28" s="411"/>
      <c r="J28" s="411">
        <v>0</v>
      </c>
      <c r="K28" s="411">
        <v>0</v>
      </c>
      <c r="L28" s="411">
        <v>0</v>
      </c>
      <c r="M28" s="413" t="s">
        <v>448</v>
      </c>
      <c r="N28" s="411">
        <v>0</v>
      </c>
      <c r="O28" s="411">
        <v>0</v>
      </c>
      <c r="P28" s="411">
        <v>0</v>
      </c>
      <c r="Q28" s="411"/>
      <c r="R28" s="411">
        <v>0</v>
      </c>
      <c r="S28" s="411">
        <v>0</v>
      </c>
      <c r="T28" s="411">
        <v>0</v>
      </c>
      <c r="U28" s="411"/>
      <c r="V28" s="411">
        <v>698022.051</v>
      </c>
      <c r="W28" s="411">
        <v>0</v>
      </c>
      <c r="X28" s="411">
        <v>698022.051</v>
      </c>
      <c r="Y28" s="413" t="s">
        <v>448</v>
      </c>
      <c r="Z28" s="411">
        <v>0</v>
      </c>
      <c r="AA28" s="411">
        <v>0</v>
      </c>
      <c r="AB28" s="411">
        <v>0</v>
      </c>
      <c r="AC28" s="411"/>
      <c r="AD28" s="411">
        <v>0</v>
      </c>
      <c r="AE28" s="411">
        <v>0</v>
      </c>
      <c r="AF28" s="411">
        <v>0</v>
      </c>
      <c r="AG28" s="411"/>
      <c r="AH28" s="411">
        <v>0</v>
      </c>
      <c r="AI28" s="411">
        <v>0</v>
      </c>
      <c r="AJ28" s="411">
        <v>0</v>
      </c>
      <c r="AK28" s="413" t="s">
        <v>448</v>
      </c>
      <c r="AL28" s="411">
        <v>0</v>
      </c>
      <c r="AM28" s="411">
        <v>0</v>
      </c>
      <c r="AN28" s="411">
        <v>0</v>
      </c>
      <c r="AO28" s="411"/>
      <c r="AP28" s="411">
        <v>1115158.692</v>
      </c>
      <c r="AQ28" s="411">
        <v>0</v>
      </c>
      <c r="AR28" s="411">
        <v>1115158.692</v>
      </c>
    </row>
    <row r="29" spans="1:44" s="409" customFormat="1" ht="9.95" customHeight="1">
      <c r="A29" s="413" t="s">
        <v>449</v>
      </c>
      <c r="B29" s="411">
        <v>0</v>
      </c>
      <c r="C29" s="411">
        <v>0</v>
      </c>
      <c r="D29" s="411">
        <v>0</v>
      </c>
      <c r="E29" s="411"/>
      <c r="F29" s="411">
        <v>0</v>
      </c>
      <c r="G29" s="411">
        <v>0</v>
      </c>
      <c r="H29" s="411">
        <v>0</v>
      </c>
      <c r="I29" s="411"/>
      <c r="J29" s="411">
        <v>0</v>
      </c>
      <c r="K29" s="411">
        <v>0</v>
      </c>
      <c r="L29" s="411">
        <v>0</v>
      </c>
      <c r="M29" s="413" t="s">
        <v>449</v>
      </c>
      <c r="N29" s="411">
        <v>0</v>
      </c>
      <c r="O29" s="411">
        <v>0</v>
      </c>
      <c r="P29" s="411">
        <v>0</v>
      </c>
      <c r="Q29" s="411"/>
      <c r="R29" s="411">
        <v>0</v>
      </c>
      <c r="S29" s="411">
        <v>0</v>
      </c>
      <c r="T29" s="411">
        <v>0</v>
      </c>
      <c r="U29" s="411"/>
      <c r="V29" s="411">
        <v>0</v>
      </c>
      <c r="W29" s="411">
        <v>0</v>
      </c>
      <c r="X29" s="411">
        <v>0</v>
      </c>
      <c r="Y29" s="413" t="s">
        <v>449</v>
      </c>
      <c r="Z29" s="411">
        <v>0</v>
      </c>
      <c r="AA29" s="411">
        <v>0</v>
      </c>
      <c r="AB29" s="411">
        <v>0</v>
      </c>
      <c r="AC29" s="411"/>
      <c r="AD29" s="411">
        <v>0</v>
      </c>
      <c r="AE29" s="411">
        <v>0</v>
      </c>
      <c r="AF29" s="411">
        <v>0</v>
      </c>
      <c r="AG29" s="411"/>
      <c r="AH29" s="411">
        <v>0</v>
      </c>
      <c r="AI29" s="411">
        <v>0</v>
      </c>
      <c r="AJ29" s="411">
        <v>0</v>
      </c>
      <c r="AK29" s="413" t="s">
        <v>449</v>
      </c>
      <c r="AL29" s="411">
        <v>0</v>
      </c>
      <c r="AM29" s="411">
        <v>0</v>
      </c>
      <c r="AN29" s="411">
        <v>0</v>
      </c>
      <c r="AO29" s="411"/>
      <c r="AP29" s="411">
        <v>0</v>
      </c>
      <c r="AQ29" s="411">
        <v>0</v>
      </c>
      <c r="AR29" s="411">
        <v>0</v>
      </c>
    </row>
    <row r="30" spans="1:44" s="409" customFormat="1" ht="9.95" customHeight="1">
      <c r="A30" s="413" t="s">
        <v>450</v>
      </c>
      <c r="B30" s="411">
        <v>0</v>
      </c>
      <c r="C30" s="411">
        <v>0</v>
      </c>
      <c r="D30" s="411">
        <v>0</v>
      </c>
      <c r="E30" s="411"/>
      <c r="F30" s="411">
        <v>0</v>
      </c>
      <c r="G30" s="411">
        <v>0</v>
      </c>
      <c r="H30" s="411">
        <v>0</v>
      </c>
      <c r="I30" s="411"/>
      <c r="J30" s="411">
        <v>0</v>
      </c>
      <c r="K30" s="411">
        <v>0</v>
      </c>
      <c r="L30" s="411">
        <v>0</v>
      </c>
      <c r="M30" s="413" t="s">
        <v>450</v>
      </c>
      <c r="N30" s="411">
        <v>0</v>
      </c>
      <c r="O30" s="411">
        <v>0</v>
      </c>
      <c r="P30" s="411">
        <v>0</v>
      </c>
      <c r="Q30" s="411"/>
      <c r="R30" s="411">
        <v>0</v>
      </c>
      <c r="S30" s="411">
        <v>0</v>
      </c>
      <c r="T30" s="411">
        <v>0</v>
      </c>
      <c r="U30" s="411"/>
      <c r="V30" s="411">
        <v>0</v>
      </c>
      <c r="W30" s="411">
        <v>0</v>
      </c>
      <c r="X30" s="411">
        <v>0</v>
      </c>
      <c r="Y30" s="413" t="s">
        <v>450</v>
      </c>
      <c r="Z30" s="411">
        <v>0</v>
      </c>
      <c r="AA30" s="411">
        <v>0</v>
      </c>
      <c r="AB30" s="411">
        <v>0</v>
      </c>
      <c r="AC30" s="411"/>
      <c r="AD30" s="411">
        <v>0</v>
      </c>
      <c r="AE30" s="411">
        <v>0</v>
      </c>
      <c r="AF30" s="411">
        <v>0</v>
      </c>
      <c r="AG30" s="411"/>
      <c r="AH30" s="411">
        <v>0</v>
      </c>
      <c r="AI30" s="411">
        <v>0</v>
      </c>
      <c r="AJ30" s="411">
        <v>0</v>
      </c>
      <c r="AK30" s="413" t="s">
        <v>450</v>
      </c>
      <c r="AL30" s="411">
        <v>0</v>
      </c>
      <c r="AM30" s="411">
        <v>6382.597</v>
      </c>
      <c r="AN30" s="411">
        <v>6382.597</v>
      </c>
      <c r="AO30" s="411"/>
      <c r="AP30" s="411">
        <v>0</v>
      </c>
      <c r="AQ30" s="411">
        <v>6382.597</v>
      </c>
      <c r="AR30" s="411">
        <v>6382.597</v>
      </c>
    </row>
    <row r="31" spans="1:44" s="409" customFormat="1" ht="9.95" customHeight="1">
      <c r="A31" s="413" t="s">
        <v>451</v>
      </c>
      <c r="B31" s="411">
        <v>916272.845</v>
      </c>
      <c r="C31" s="411">
        <v>165.325</v>
      </c>
      <c r="D31" s="411">
        <v>916438.17</v>
      </c>
      <c r="E31" s="411"/>
      <c r="F31" s="411">
        <v>2392303.511</v>
      </c>
      <c r="G31" s="411">
        <v>0</v>
      </c>
      <c r="H31" s="411">
        <v>2392303.511</v>
      </c>
      <c r="I31" s="411"/>
      <c r="J31" s="411">
        <v>1874559.704</v>
      </c>
      <c r="K31" s="411">
        <v>102.38</v>
      </c>
      <c r="L31" s="411">
        <v>1874662.085</v>
      </c>
      <c r="M31" s="413" t="s">
        <v>451</v>
      </c>
      <c r="N31" s="411">
        <v>696188.624</v>
      </c>
      <c r="O31" s="411">
        <v>0</v>
      </c>
      <c r="P31" s="411">
        <v>696188.624</v>
      </c>
      <c r="Q31" s="411"/>
      <c r="R31" s="411">
        <v>212933.8</v>
      </c>
      <c r="S31" s="411">
        <v>0</v>
      </c>
      <c r="T31" s="411">
        <v>212933.8</v>
      </c>
      <c r="U31" s="411"/>
      <c r="V31" s="411">
        <v>366796.341</v>
      </c>
      <c r="W31" s="411">
        <v>0</v>
      </c>
      <c r="X31" s="411">
        <v>366796.341</v>
      </c>
      <c r="Y31" s="413" t="s">
        <v>451</v>
      </c>
      <c r="Z31" s="411">
        <v>0</v>
      </c>
      <c r="AA31" s="411">
        <v>0</v>
      </c>
      <c r="AB31" s="411">
        <v>0</v>
      </c>
      <c r="AC31" s="411"/>
      <c r="AD31" s="411">
        <v>486629.686</v>
      </c>
      <c r="AE31" s="411">
        <v>365578.269</v>
      </c>
      <c r="AF31" s="411">
        <v>852207.956</v>
      </c>
      <c r="AG31" s="411"/>
      <c r="AH31" s="411">
        <v>490727.995</v>
      </c>
      <c r="AI31" s="411">
        <v>4463.261</v>
      </c>
      <c r="AJ31" s="411">
        <v>495191.257</v>
      </c>
      <c r="AK31" s="413" t="s">
        <v>451</v>
      </c>
      <c r="AL31" s="411">
        <v>692082.405</v>
      </c>
      <c r="AM31" s="411">
        <v>24111.671</v>
      </c>
      <c r="AN31" s="411">
        <v>716194.076</v>
      </c>
      <c r="AO31" s="411"/>
      <c r="AP31" s="411">
        <v>8128494.910999999</v>
      </c>
      <c r="AQ31" s="411">
        <v>394420.90599999996</v>
      </c>
      <c r="AR31" s="411">
        <v>8522915.82</v>
      </c>
    </row>
    <row r="32" spans="1:44" s="409" customFormat="1" ht="9.95" customHeight="1">
      <c r="A32" s="413" t="s">
        <v>452</v>
      </c>
      <c r="B32" s="411">
        <v>0</v>
      </c>
      <c r="C32" s="411">
        <v>0</v>
      </c>
      <c r="D32" s="411">
        <v>0</v>
      </c>
      <c r="E32" s="411"/>
      <c r="F32" s="411">
        <v>0</v>
      </c>
      <c r="G32" s="411">
        <v>0</v>
      </c>
      <c r="H32" s="411">
        <v>0</v>
      </c>
      <c r="I32" s="411"/>
      <c r="J32" s="411">
        <v>0</v>
      </c>
      <c r="K32" s="411">
        <v>0</v>
      </c>
      <c r="L32" s="411">
        <v>0</v>
      </c>
      <c r="M32" s="413" t="s">
        <v>452</v>
      </c>
      <c r="N32" s="411">
        <v>0</v>
      </c>
      <c r="O32" s="411">
        <v>0</v>
      </c>
      <c r="P32" s="411">
        <v>0</v>
      </c>
      <c r="Q32" s="411"/>
      <c r="R32" s="411">
        <v>0</v>
      </c>
      <c r="S32" s="411">
        <v>0</v>
      </c>
      <c r="T32" s="411">
        <v>0</v>
      </c>
      <c r="U32" s="411"/>
      <c r="V32" s="411">
        <v>0</v>
      </c>
      <c r="W32" s="411">
        <v>0</v>
      </c>
      <c r="X32" s="411">
        <v>0</v>
      </c>
      <c r="Y32" s="413" t="s">
        <v>452</v>
      </c>
      <c r="Z32" s="411">
        <v>0</v>
      </c>
      <c r="AA32" s="411">
        <v>0</v>
      </c>
      <c r="AB32" s="411">
        <v>0</v>
      </c>
      <c r="AC32" s="411"/>
      <c r="AD32" s="411">
        <v>543.642</v>
      </c>
      <c r="AE32" s="411">
        <v>18969.989</v>
      </c>
      <c r="AF32" s="411">
        <v>19513.632</v>
      </c>
      <c r="AG32" s="411"/>
      <c r="AH32" s="411">
        <v>0</v>
      </c>
      <c r="AI32" s="411">
        <v>0</v>
      </c>
      <c r="AJ32" s="411">
        <v>0</v>
      </c>
      <c r="AK32" s="413" t="s">
        <v>452</v>
      </c>
      <c r="AL32" s="411">
        <v>0</v>
      </c>
      <c r="AM32" s="411">
        <v>0</v>
      </c>
      <c r="AN32" s="411">
        <v>0</v>
      </c>
      <c r="AO32" s="411"/>
      <c r="AP32" s="411">
        <v>543.642</v>
      </c>
      <c r="AQ32" s="411">
        <v>18969.989</v>
      </c>
      <c r="AR32" s="411">
        <v>19513.632</v>
      </c>
    </row>
    <row r="33" spans="1:44" s="409" customFormat="1" ht="9.95" customHeight="1">
      <c r="A33" s="413" t="s">
        <v>453</v>
      </c>
      <c r="B33" s="411">
        <v>0</v>
      </c>
      <c r="C33" s="411">
        <v>668.899</v>
      </c>
      <c r="D33" s="411">
        <v>668.899</v>
      </c>
      <c r="E33" s="411"/>
      <c r="F33" s="411">
        <v>0</v>
      </c>
      <c r="G33" s="411">
        <v>0</v>
      </c>
      <c r="H33" s="411">
        <v>0</v>
      </c>
      <c r="I33" s="411"/>
      <c r="J33" s="411">
        <v>171.448</v>
      </c>
      <c r="K33" s="411">
        <v>702.208</v>
      </c>
      <c r="L33" s="411">
        <v>873.657</v>
      </c>
      <c r="M33" s="413" t="s">
        <v>453</v>
      </c>
      <c r="N33" s="411">
        <v>163411.895</v>
      </c>
      <c r="O33" s="411">
        <v>97.022</v>
      </c>
      <c r="P33" s="411">
        <v>163508.917</v>
      </c>
      <c r="Q33" s="411"/>
      <c r="R33" s="411">
        <v>0</v>
      </c>
      <c r="S33" s="411">
        <v>0</v>
      </c>
      <c r="T33" s="411">
        <v>0</v>
      </c>
      <c r="U33" s="411"/>
      <c r="V33" s="411">
        <v>0</v>
      </c>
      <c r="W33" s="411">
        <v>0</v>
      </c>
      <c r="X33" s="411">
        <v>0</v>
      </c>
      <c r="Y33" s="413" t="s">
        <v>453</v>
      </c>
      <c r="Z33" s="411">
        <v>0</v>
      </c>
      <c r="AA33" s="411">
        <v>0</v>
      </c>
      <c r="AB33" s="411">
        <v>0</v>
      </c>
      <c r="AC33" s="411"/>
      <c r="AD33" s="411">
        <v>0</v>
      </c>
      <c r="AE33" s="411">
        <v>0</v>
      </c>
      <c r="AF33" s="411">
        <v>0</v>
      </c>
      <c r="AG33" s="411"/>
      <c r="AH33" s="411">
        <v>0</v>
      </c>
      <c r="AI33" s="411">
        <v>0</v>
      </c>
      <c r="AJ33" s="411">
        <v>0</v>
      </c>
      <c r="AK33" s="413" t="s">
        <v>453</v>
      </c>
      <c r="AL33" s="411">
        <v>23844.961</v>
      </c>
      <c r="AM33" s="411">
        <v>0</v>
      </c>
      <c r="AN33" s="411">
        <v>23844.961</v>
      </c>
      <c r="AO33" s="411"/>
      <c r="AP33" s="411">
        <v>187428.304</v>
      </c>
      <c r="AQ33" s="411">
        <v>1468.129</v>
      </c>
      <c r="AR33" s="411">
        <v>188896.434</v>
      </c>
    </row>
    <row r="34" spans="1:44" s="409" customFormat="1" ht="9.95" customHeight="1">
      <c r="A34" s="413" t="s">
        <v>454</v>
      </c>
      <c r="B34" s="411">
        <v>0</v>
      </c>
      <c r="C34" s="411">
        <v>0</v>
      </c>
      <c r="D34" s="411">
        <v>0</v>
      </c>
      <c r="E34" s="411"/>
      <c r="F34" s="411">
        <v>0</v>
      </c>
      <c r="G34" s="411">
        <v>0</v>
      </c>
      <c r="H34" s="411">
        <v>0</v>
      </c>
      <c r="I34" s="411"/>
      <c r="J34" s="411">
        <v>0</v>
      </c>
      <c r="K34" s="411">
        <v>0</v>
      </c>
      <c r="L34" s="411">
        <v>0</v>
      </c>
      <c r="M34" s="413" t="s">
        <v>454</v>
      </c>
      <c r="N34" s="411">
        <v>0</v>
      </c>
      <c r="O34" s="411">
        <v>0</v>
      </c>
      <c r="P34" s="411">
        <v>0</v>
      </c>
      <c r="Q34" s="411"/>
      <c r="R34" s="411">
        <v>0</v>
      </c>
      <c r="S34" s="411">
        <v>0</v>
      </c>
      <c r="T34" s="411">
        <v>0</v>
      </c>
      <c r="U34" s="411"/>
      <c r="V34" s="411">
        <v>0</v>
      </c>
      <c r="W34" s="411">
        <v>0</v>
      </c>
      <c r="X34" s="411">
        <v>0</v>
      </c>
      <c r="Y34" s="413" t="s">
        <v>454</v>
      </c>
      <c r="Z34" s="411">
        <v>0</v>
      </c>
      <c r="AA34" s="411">
        <v>0</v>
      </c>
      <c r="AB34" s="411">
        <v>0</v>
      </c>
      <c r="AC34" s="411"/>
      <c r="AD34" s="411">
        <v>0</v>
      </c>
      <c r="AE34" s="411">
        <v>0</v>
      </c>
      <c r="AF34" s="411">
        <v>0</v>
      </c>
      <c r="AG34" s="411"/>
      <c r="AH34" s="411">
        <v>0</v>
      </c>
      <c r="AI34" s="411">
        <v>0</v>
      </c>
      <c r="AJ34" s="411">
        <v>0</v>
      </c>
      <c r="AK34" s="413" t="s">
        <v>454</v>
      </c>
      <c r="AL34" s="411">
        <v>0</v>
      </c>
      <c r="AM34" s="411">
        <v>0</v>
      </c>
      <c r="AN34" s="411">
        <v>0</v>
      </c>
      <c r="AO34" s="411"/>
      <c r="AP34" s="411">
        <v>0</v>
      </c>
      <c r="AQ34" s="411">
        <v>0</v>
      </c>
      <c r="AR34" s="411">
        <v>0</v>
      </c>
    </row>
    <row r="35" spans="1:44" s="409" customFormat="1" ht="9.95" customHeight="1">
      <c r="A35" s="413" t="s">
        <v>455</v>
      </c>
      <c r="B35" s="411">
        <v>0</v>
      </c>
      <c r="C35" s="411">
        <v>0</v>
      </c>
      <c r="D35" s="411">
        <v>0</v>
      </c>
      <c r="E35" s="411"/>
      <c r="F35" s="411">
        <v>0</v>
      </c>
      <c r="G35" s="411">
        <v>0</v>
      </c>
      <c r="H35" s="411">
        <v>0</v>
      </c>
      <c r="I35" s="411"/>
      <c r="J35" s="411">
        <v>0</v>
      </c>
      <c r="K35" s="411">
        <v>0</v>
      </c>
      <c r="L35" s="411">
        <v>0</v>
      </c>
      <c r="M35" s="413" t="s">
        <v>455</v>
      </c>
      <c r="N35" s="411">
        <v>0</v>
      </c>
      <c r="O35" s="411">
        <v>0</v>
      </c>
      <c r="P35" s="411">
        <v>0</v>
      </c>
      <c r="Q35" s="411"/>
      <c r="R35" s="411">
        <v>0</v>
      </c>
      <c r="S35" s="411">
        <v>0</v>
      </c>
      <c r="T35" s="411">
        <v>0</v>
      </c>
      <c r="U35" s="411"/>
      <c r="V35" s="411">
        <v>0</v>
      </c>
      <c r="W35" s="411">
        <v>0</v>
      </c>
      <c r="X35" s="411">
        <v>0</v>
      </c>
      <c r="Y35" s="413" t="s">
        <v>455</v>
      </c>
      <c r="Z35" s="411">
        <v>0</v>
      </c>
      <c r="AA35" s="411">
        <v>0</v>
      </c>
      <c r="AB35" s="411">
        <v>0</v>
      </c>
      <c r="AC35" s="411"/>
      <c r="AD35" s="411">
        <v>0</v>
      </c>
      <c r="AE35" s="411">
        <v>0</v>
      </c>
      <c r="AF35" s="411">
        <v>0</v>
      </c>
      <c r="AG35" s="411"/>
      <c r="AH35" s="411">
        <v>0</v>
      </c>
      <c r="AI35" s="411">
        <v>0</v>
      </c>
      <c r="AJ35" s="411">
        <v>0</v>
      </c>
      <c r="AK35" s="413" t="s">
        <v>455</v>
      </c>
      <c r="AL35" s="411">
        <v>0</v>
      </c>
      <c r="AM35" s="411">
        <v>0</v>
      </c>
      <c r="AN35" s="411">
        <v>0</v>
      </c>
      <c r="AO35" s="411"/>
      <c r="AP35" s="411">
        <v>0</v>
      </c>
      <c r="AQ35" s="411">
        <v>0</v>
      </c>
      <c r="AR35" s="411">
        <v>0</v>
      </c>
    </row>
    <row r="36" spans="1:44" s="409" customFormat="1" ht="9.95" customHeight="1">
      <c r="A36" s="413" t="s">
        <v>456</v>
      </c>
      <c r="B36" s="411">
        <v>493267.311</v>
      </c>
      <c r="C36" s="411">
        <v>0</v>
      </c>
      <c r="D36" s="411">
        <v>493267.311</v>
      </c>
      <c r="E36" s="411"/>
      <c r="F36" s="411">
        <v>0</v>
      </c>
      <c r="G36" s="411">
        <v>0</v>
      </c>
      <c r="H36" s="411">
        <v>0</v>
      </c>
      <c r="I36" s="411"/>
      <c r="J36" s="411">
        <v>0</v>
      </c>
      <c r="K36" s="411">
        <v>0</v>
      </c>
      <c r="L36" s="411">
        <v>0</v>
      </c>
      <c r="M36" s="413" t="s">
        <v>456</v>
      </c>
      <c r="N36" s="411">
        <v>64.703</v>
      </c>
      <c r="O36" s="411">
        <v>0</v>
      </c>
      <c r="P36" s="411">
        <v>64.703</v>
      </c>
      <c r="Q36" s="411"/>
      <c r="R36" s="411">
        <v>5001.682</v>
      </c>
      <c r="S36" s="411">
        <v>0</v>
      </c>
      <c r="T36" s="411">
        <v>5001.682</v>
      </c>
      <c r="U36" s="411"/>
      <c r="V36" s="411">
        <v>0</v>
      </c>
      <c r="W36" s="411">
        <v>0</v>
      </c>
      <c r="X36" s="411">
        <v>0</v>
      </c>
      <c r="Y36" s="413" t="s">
        <v>456</v>
      </c>
      <c r="Z36" s="411">
        <v>0</v>
      </c>
      <c r="AA36" s="411">
        <v>0</v>
      </c>
      <c r="AB36" s="411">
        <v>0</v>
      </c>
      <c r="AC36" s="411"/>
      <c r="AD36" s="411">
        <v>0</v>
      </c>
      <c r="AE36" s="411">
        <v>0</v>
      </c>
      <c r="AF36" s="411">
        <v>0</v>
      </c>
      <c r="AG36" s="411"/>
      <c r="AH36" s="411">
        <v>0</v>
      </c>
      <c r="AI36" s="411">
        <v>0</v>
      </c>
      <c r="AJ36" s="411">
        <v>0</v>
      </c>
      <c r="AK36" s="413" t="s">
        <v>456</v>
      </c>
      <c r="AL36" s="411">
        <v>0</v>
      </c>
      <c r="AM36" s="411">
        <v>0</v>
      </c>
      <c r="AN36" s="411">
        <v>0</v>
      </c>
      <c r="AO36" s="411"/>
      <c r="AP36" s="411">
        <v>498333.69599999994</v>
      </c>
      <c r="AQ36" s="411">
        <v>0</v>
      </c>
      <c r="AR36" s="411">
        <v>498333.69599999994</v>
      </c>
    </row>
    <row r="37" spans="1:44" s="409" customFormat="1" ht="9.95" customHeight="1">
      <c r="A37" s="415" t="s">
        <v>457</v>
      </c>
      <c r="B37" s="415">
        <v>513102.59</v>
      </c>
      <c r="C37" s="415">
        <v>103.903</v>
      </c>
      <c r="D37" s="415">
        <v>513206.493</v>
      </c>
      <c r="E37" s="415"/>
      <c r="F37" s="415">
        <v>77580.829</v>
      </c>
      <c r="G37" s="415">
        <v>0</v>
      </c>
      <c r="H37" s="415">
        <v>77580.829</v>
      </c>
      <c r="I37" s="415"/>
      <c r="J37" s="415">
        <v>58578.446</v>
      </c>
      <c r="K37" s="415">
        <v>0</v>
      </c>
      <c r="L37" s="415">
        <v>58578.446</v>
      </c>
      <c r="M37" s="415" t="s">
        <v>457</v>
      </c>
      <c r="N37" s="415">
        <v>31903.019</v>
      </c>
      <c r="O37" s="415">
        <v>0</v>
      </c>
      <c r="P37" s="415">
        <v>31903.019</v>
      </c>
      <c r="Q37" s="416"/>
      <c r="R37" s="415">
        <v>4983.665</v>
      </c>
      <c r="S37" s="415">
        <v>0</v>
      </c>
      <c r="T37" s="415">
        <v>4983.665</v>
      </c>
      <c r="U37" s="415"/>
      <c r="V37" s="415">
        <v>1265.787</v>
      </c>
      <c r="W37" s="415">
        <v>0</v>
      </c>
      <c r="X37" s="415">
        <v>1265.787</v>
      </c>
      <c r="Y37" s="415" t="s">
        <v>457</v>
      </c>
      <c r="Z37" s="415">
        <v>0</v>
      </c>
      <c r="AA37" s="415">
        <v>0</v>
      </c>
      <c r="AB37" s="415">
        <v>0</v>
      </c>
      <c r="AC37" s="416"/>
      <c r="AD37" s="415">
        <v>3019.866</v>
      </c>
      <c r="AE37" s="415">
        <v>2265.482</v>
      </c>
      <c r="AF37" s="415">
        <v>5285.348</v>
      </c>
      <c r="AG37" s="415"/>
      <c r="AH37" s="415">
        <v>23186.534</v>
      </c>
      <c r="AI37" s="415">
        <v>0</v>
      </c>
      <c r="AJ37" s="415">
        <v>23186.534</v>
      </c>
      <c r="AK37" s="415" t="s">
        <v>457</v>
      </c>
      <c r="AL37" s="415">
        <v>12105.165</v>
      </c>
      <c r="AM37" s="415">
        <v>69.121</v>
      </c>
      <c r="AN37" s="415">
        <v>12174.287</v>
      </c>
      <c r="AO37" s="415"/>
      <c r="AP37" s="415">
        <v>725725.9010000001</v>
      </c>
      <c r="AQ37" s="415">
        <v>2438.506</v>
      </c>
      <c r="AR37" s="415">
        <v>728164.408</v>
      </c>
    </row>
    <row r="38" spans="1:44" s="409" customFormat="1" ht="9.95" customHeight="1">
      <c r="A38" s="415" t="s">
        <v>458</v>
      </c>
      <c r="B38" s="416">
        <v>468592.749</v>
      </c>
      <c r="C38" s="416">
        <v>212.289</v>
      </c>
      <c r="D38" s="416">
        <v>468805.039</v>
      </c>
      <c r="E38" s="416"/>
      <c r="F38" s="416">
        <v>174528.002</v>
      </c>
      <c r="G38" s="416">
        <v>0</v>
      </c>
      <c r="H38" s="416">
        <v>174528.002</v>
      </c>
      <c r="I38" s="416"/>
      <c r="J38" s="416">
        <v>106804.48</v>
      </c>
      <c r="K38" s="416">
        <v>67.993</v>
      </c>
      <c r="L38" s="416">
        <v>106872.474</v>
      </c>
      <c r="M38" s="415" t="s">
        <v>458</v>
      </c>
      <c r="N38" s="416">
        <v>37834.105</v>
      </c>
      <c r="O38" s="416">
        <v>22.043</v>
      </c>
      <c r="P38" s="416">
        <v>37856.149</v>
      </c>
      <c r="Q38" s="416"/>
      <c r="R38" s="416">
        <v>23877.661</v>
      </c>
      <c r="S38" s="416">
        <v>0</v>
      </c>
      <c r="T38" s="416">
        <v>23877.661</v>
      </c>
      <c r="U38" s="416"/>
      <c r="V38" s="416">
        <v>78799.832</v>
      </c>
      <c r="W38" s="416">
        <v>0</v>
      </c>
      <c r="X38" s="416">
        <v>78799.832</v>
      </c>
      <c r="Y38" s="415" t="s">
        <v>458</v>
      </c>
      <c r="Z38" s="416">
        <v>0</v>
      </c>
      <c r="AA38" s="416">
        <v>0</v>
      </c>
      <c r="AB38" s="416">
        <v>0</v>
      </c>
      <c r="AC38" s="416"/>
      <c r="AD38" s="416">
        <v>55870.29</v>
      </c>
      <c r="AE38" s="416">
        <v>19757.515</v>
      </c>
      <c r="AF38" s="416">
        <v>75627.805</v>
      </c>
      <c r="AG38" s="416"/>
      <c r="AH38" s="416">
        <v>53490.711</v>
      </c>
      <c r="AI38" s="416">
        <v>39.752</v>
      </c>
      <c r="AJ38" s="416">
        <v>53530.464</v>
      </c>
      <c r="AK38" s="415" t="s">
        <v>458</v>
      </c>
      <c r="AL38" s="416">
        <v>62133.211</v>
      </c>
      <c r="AM38" s="416">
        <v>588.967</v>
      </c>
      <c r="AN38" s="416">
        <v>62722.178</v>
      </c>
      <c r="AO38" s="416"/>
      <c r="AP38" s="416">
        <v>1061931.041</v>
      </c>
      <c r="AQ38" s="416">
        <v>20688.559</v>
      </c>
      <c r="AR38" s="416">
        <v>1082619.6039999998</v>
      </c>
    </row>
    <row r="39" spans="1:44" s="409" customFormat="1" ht="9.95" customHeight="1">
      <c r="A39" s="413" t="s">
        <v>459</v>
      </c>
      <c r="B39" s="413">
        <v>464738.868</v>
      </c>
      <c r="C39" s="413">
        <v>25.556</v>
      </c>
      <c r="D39" s="413">
        <v>464764.424</v>
      </c>
      <c r="E39" s="413"/>
      <c r="F39" s="413">
        <v>156505.529</v>
      </c>
      <c r="G39" s="413">
        <v>0</v>
      </c>
      <c r="H39" s="413">
        <v>156505.529</v>
      </c>
      <c r="I39" s="413"/>
      <c r="J39" s="413">
        <v>83841.367</v>
      </c>
      <c r="K39" s="413">
        <v>7.223</v>
      </c>
      <c r="L39" s="413">
        <v>83848.591</v>
      </c>
      <c r="M39" s="413" t="s">
        <v>459</v>
      </c>
      <c r="N39" s="413">
        <v>37834.105</v>
      </c>
      <c r="O39" s="413">
        <v>22.043</v>
      </c>
      <c r="P39" s="413">
        <v>37856.149</v>
      </c>
      <c r="Q39" s="411"/>
      <c r="R39" s="413">
        <v>21684.18</v>
      </c>
      <c r="S39" s="413">
        <v>0</v>
      </c>
      <c r="T39" s="413">
        <v>21684.18</v>
      </c>
      <c r="U39" s="413"/>
      <c r="V39" s="413">
        <v>78799.832</v>
      </c>
      <c r="W39" s="413">
        <v>0</v>
      </c>
      <c r="X39" s="413">
        <v>78799.832</v>
      </c>
      <c r="Y39" s="413" t="s">
        <v>459</v>
      </c>
      <c r="Z39" s="413">
        <v>0</v>
      </c>
      <c r="AA39" s="413">
        <v>0</v>
      </c>
      <c r="AB39" s="413">
        <v>0</v>
      </c>
      <c r="AC39" s="411"/>
      <c r="AD39" s="413">
        <v>22830.648</v>
      </c>
      <c r="AE39" s="413">
        <v>10657.518</v>
      </c>
      <c r="AF39" s="413">
        <v>33488.166</v>
      </c>
      <c r="AG39" s="413"/>
      <c r="AH39" s="413">
        <v>28254.58</v>
      </c>
      <c r="AI39" s="413">
        <v>0</v>
      </c>
      <c r="AJ39" s="413">
        <v>28254.58</v>
      </c>
      <c r="AK39" s="413" t="s">
        <v>459</v>
      </c>
      <c r="AL39" s="413">
        <v>53347.627</v>
      </c>
      <c r="AM39" s="413">
        <v>179.23</v>
      </c>
      <c r="AN39" s="413">
        <v>53526.858</v>
      </c>
      <c r="AO39" s="413"/>
      <c r="AP39" s="413">
        <v>947836.736</v>
      </c>
      <c r="AQ39" s="413">
        <v>10891.57</v>
      </c>
      <c r="AR39" s="413">
        <v>958728.309</v>
      </c>
    </row>
    <row r="40" spans="1:44" s="409" customFormat="1" ht="9.95" customHeight="1">
      <c r="A40" s="413" t="s">
        <v>460</v>
      </c>
      <c r="B40" s="413">
        <v>3853.88</v>
      </c>
      <c r="C40" s="413">
        <v>186.733</v>
      </c>
      <c r="D40" s="413">
        <v>4040.614</v>
      </c>
      <c r="E40" s="413"/>
      <c r="F40" s="413">
        <v>18022.473</v>
      </c>
      <c r="G40" s="413">
        <v>0</v>
      </c>
      <c r="H40" s="413">
        <v>18022.473</v>
      </c>
      <c r="I40" s="413"/>
      <c r="J40" s="413">
        <v>22963.113</v>
      </c>
      <c r="K40" s="413">
        <v>60.769</v>
      </c>
      <c r="L40" s="413">
        <v>23023.883</v>
      </c>
      <c r="M40" s="413" t="s">
        <v>460</v>
      </c>
      <c r="N40" s="413">
        <v>0</v>
      </c>
      <c r="O40" s="413">
        <v>0</v>
      </c>
      <c r="P40" s="413">
        <v>0</v>
      </c>
      <c r="Q40" s="411"/>
      <c r="R40" s="413">
        <v>2193.481</v>
      </c>
      <c r="S40" s="413">
        <v>0</v>
      </c>
      <c r="T40" s="413">
        <v>2193.481</v>
      </c>
      <c r="U40" s="413"/>
      <c r="V40" s="413">
        <v>0</v>
      </c>
      <c r="W40" s="413">
        <v>0</v>
      </c>
      <c r="X40" s="413">
        <v>0</v>
      </c>
      <c r="Y40" s="413" t="s">
        <v>460</v>
      </c>
      <c r="Z40" s="413">
        <v>0</v>
      </c>
      <c r="AA40" s="413">
        <v>0</v>
      </c>
      <c r="AB40" s="413">
        <v>0</v>
      </c>
      <c r="AC40" s="411"/>
      <c r="AD40" s="413">
        <v>33039.641</v>
      </c>
      <c r="AE40" s="413">
        <v>9099.997</v>
      </c>
      <c r="AF40" s="413">
        <v>42139.639</v>
      </c>
      <c r="AG40" s="413"/>
      <c r="AH40" s="413">
        <v>25236.13</v>
      </c>
      <c r="AI40" s="413">
        <v>39.752</v>
      </c>
      <c r="AJ40" s="413">
        <v>25275.883</v>
      </c>
      <c r="AK40" s="413" t="s">
        <v>460</v>
      </c>
      <c r="AL40" s="413">
        <v>8785.584</v>
      </c>
      <c r="AM40" s="413">
        <v>409.736</v>
      </c>
      <c r="AN40" s="413">
        <v>9195.32</v>
      </c>
      <c r="AO40" s="413"/>
      <c r="AP40" s="413">
        <v>114094.30200000001</v>
      </c>
      <c r="AQ40" s="413">
        <v>9796.987000000001</v>
      </c>
      <c r="AR40" s="413">
        <v>123891.293</v>
      </c>
    </row>
    <row r="41" spans="1:44" s="409" customFormat="1" ht="9.95" customHeight="1">
      <c r="A41" s="415" t="s">
        <v>444</v>
      </c>
      <c r="B41" s="416">
        <v>-927084.856</v>
      </c>
      <c r="C41" s="416">
        <v>-608.88</v>
      </c>
      <c r="D41" s="416">
        <v>-927693.736</v>
      </c>
      <c r="E41" s="416"/>
      <c r="F41" s="416">
        <v>-253923.289</v>
      </c>
      <c r="G41" s="416">
        <v>0</v>
      </c>
      <c r="H41" s="416">
        <v>-253923.289</v>
      </c>
      <c r="I41" s="416"/>
      <c r="J41" s="416">
        <v>-138068.349</v>
      </c>
      <c r="K41" s="416">
        <v>-25.101</v>
      </c>
      <c r="L41" s="416">
        <v>-138093.45</v>
      </c>
      <c r="M41" s="415" t="s">
        <v>444</v>
      </c>
      <c r="N41" s="416">
        <v>-193743.771</v>
      </c>
      <c r="O41" s="416">
        <v>-3.165</v>
      </c>
      <c r="P41" s="416">
        <v>-193746.936</v>
      </c>
      <c r="Q41" s="416"/>
      <c r="R41" s="416">
        <v>-35992.516</v>
      </c>
      <c r="S41" s="416">
        <v>0</v>
      </c>
      <c r="T41" s="416">
        <v>-35992.516</v>
      </c>
      <c r="U41" s="416"/>
      <c r="V41" s="416">
        <v>-186836.086</v>
      </c>
      <c r="W41" s="416">
        <v>0</v>
      </c>
      <c r="X41" s="416">
        <v>-186836.086</v>
      </c>
      <c r="Y41" s="415" t="s">
        <v>444</v>
      </c>
      <c r="Z41" s="416">
        <v>0</v>
      </c>
      <c r="AA41" s="416">
        <v>0</v>
      </c>
      <c r="AB41" s="416">
        <v>0</v>
      </c>
      <c r="AC41" s="416"/>
      <c r="AD41" s="416">
        <v>-71379.159</v>
      </c>
      <c r="AE41" s="416">
        <v>-28460.122</v>
      </c>
      <c r="AF41" s="416">
        <v>-99839.282</v>
      </c>
      <c r="AG41" s="416"/>
      <c r="AH41" s="416">
        <v>-54743.891</v>
      </c>
      <c r="AI41" s="416">
        <v>-69.801</v>
      </c>
      <c r="AJ41" s="416">
        <v>-54813.693</v>
      </c>
      <c r="AK41" s="415" t="s">
        <v>444</v>
      </c>
      <c r="AL41" s="416">
        <v>-65179.771</v>
      </c>
      <c r="AM41" s="416">
        <v>-792.549</v>
      </c>
      <c r="AN41" s="416">
        <v>-65972.321</v>
      </c>
      <c r="AO41" s="416"/>
      <c r="AP41" s="416">
        <v>-1926951.688</v>
      </c>
      <c r="AQ41" s="416">
        <v>-29959.618</v>
      </c>
      <c r="AR41" s="416">
        <v>-1956911.309</v>
      </c>
    </row>
    <row r="42" spans="1:44" s="409" customFormat="1" ht="9.95" customHeight="1">
      <c r="A42" s="415" t="s">
        <v>461</v>
      </c>
      <c r="B42" s="416">
        <v>-16448.613</v>
      </c>
      <c r="C42" s="416">
        <v>-0.264</v>
      </c>
      <c r="D42" s="416">
        <v>-16448.878</v>
      </c>
      <c r="E42" s="416"/>
      <c r="F42" s="416">
        <v>-32747.222</v>
      </c>
      <c r="G42" s="416">
        <v>0</v>
      </c>
      <c r="H42" s="416">
        <v>-32747.222</v>
      </c>
      <c r="I42" s="416"/>
      <c r="J42" s="416">
        <v>-15396.132</v>
      </c>
      <c r="K42" s="416">
        <v>-0.178</v>
      </c>
      <c r="L42" s="416">
        <v>-15396.311</v>
      </c>
      <c r="M42" s="415" t="s">
        <v>461</v>
      </c>
      <c r="N42" s="416">
        <v>-4483.957</v>
      </c>
      <c r="O42" s="416">
        <v>-1.696</v>
      </c>
      <c r="P42" s="416">
        <v>-4485.653</v>
      </c>
      <c r="Q42" s="416"/>
      <c r="R42" s="416">
        <v>-634.263</v>
      </c>
      <c r="S42" s="416">
        <v>0</v>
      </c>
      <c r="T42" s="416">
        <v>-634.263</v>
      </c>
      <c r="U42" s="416"/>
      <c r="V42" s="416">
        <v>-10743.73</v>
      </c>
      <c r="W42" s="416">
        <v>0</v>
      </c>
      <c r="X42" s="416">
        <v>-10743.73</v>
      </c>
      <c r="Y42" s="415" t="s">
        <v>461</v>
      </c>
      <c r="Z42" s="416">
        <v>0</v>
      </c>
      <c r="AA42" s="416">
        <v>0</v>
      </c>
      <c r="AB42" s="416">
        <v>0</v>
      </c>
      <c r="AC42" s="416"/>
      <c r="AD42" s="416">
        <v>-5148.929</v>
      </c>
      <c r="AE42" s="416">
        <v>-1947.017</v>
      </c>
      <c r="AF42" s="416">
        <v>-7095.947</v>
      </c>
      <c r="AG42" s="416"/>
      <c r="AH42" s="416">
        <v>-2259.072</v>
      </c>
      <c r="AI42" s="416">
        <v>-3.869</v>
      </c>
      <c r="AJ42" s="416">
        <v>-2262.942</v>
      </c>
      <c r="AK42" s="415" t="s">
        <v>461</v>
      </c>
      <c r="AL42" s="416">
        <v>-2230.921</v>
      </c>
      <c r="AM42" s="416">
        <v>-119.507</v>
      </c>
      <c r="AN42" s="416">
        <v>-2350.429</v>
      </c>
      <c r="AO42" s="416"/>
      <c r="AP42" s="416">
        <v>-90092.839</v>
      </c>
      <c r="AQ42" s="416">
        <v>-2072.531</v>
      </c>
      <c r="AR42" s="416">
        <v>-92165.37500000001</v>
      </c>
    </row>
    <row r="43" spans="1:44" s="414" customFormat="1" ht="5.1" customHeight="1">
      <c r="A43" s="415"/>
      <c r="B43" s="411"/>
      <c r="C43" s="411"/>
      <c r="D43" s="411"/>
      <c r="E43" s="411"/>
      <c r="F43" s="411"/>
      <c r="G43" s="411"/>
      <c r="H43" s="411"/>
      <c r="I43" s="411"/>
      <c r="J43" s="411">
        <v>0</v>
      </c>
      <c r="K43" s="411">
        <v>0</v>
      </c>
      <c r="L43" s="411">
        <v>0</v>
      </c>
      <c r="M43" s="415"/>
      <c r="N43" s="411"/>
      <c r="O43" s="411"/>
      <c r="P43" s="411"/>
      <c r="Q43" s="411"/>
      <c r="R43" s="411"/>
      <c r="S43" s="411"/>
      <c r="T43" s="411"/>
      <c r="U43" s="411"/>
      <c r="V43" s="411">
        <v>0</v>
      </c>
      <c r="W43" s="411">
        <v>0</v>
      </c>
      <c r="X43" s="411">
        <v>0</v>
      </c>
      <c r="Y43" s="415"/>
      <c r="Z43" s="411"/>
      <c r="AA43" s="411"/>
      <c r="AB43" s="411"/>
      <c r="AC43" s="411"/>
      <c r="AD43" s="411"/>
      <c r="AE43" s="411"/>
      <c r="AF43" s="411"/>
      <c r="AG43" s="411"/>
      <c r="AH43" s="411">
        <v>0</v>
      </c>
      <c r="AI43" s="411">
        <v>0</v>
      </c>
      <c r="AJ43" s="411">
        <v>0</v>
      </c>
      <c r="AK43" s="415"/>
      <c r="AL43" s="411"/>
      <c r="AM43" s="411"/>
      <c r="AN43" s="411"/>
      <c r="AO43" s="411"/>
      <c r="AP43" s="411"/>
      <c r="AQ43" s="411"/>
      <c r="AR43" s="411"/>
    </row>
    <row r="44" spans="1:44" s="409" customFormat="1" ht="9.95" customHeight="1">
      <c r="A44" s="415" t="s">
        <v>462</v>
      </c>
      <c r="B44" s="416">
        <v>50967.974</v>
      </c>
      <c r="C44" s="416">
        <v>131.707</v>
      </c>
      <c r="D44" s="416">
        <v>51099.681</v>
      </c>
      <c r="E44" s="416"/>
      <c r="F44" s="416">
        <v>42377.187</v>
      </c>
      <c r="G44" s="416">
        <v>2.296</v>
      </c>
      <c r="H44" s="416">
        <v>42379.484</v>
      </c>
      <c r="I44" s="416"/>
      <c r="J44" s="416">
        <v>9342.195</v>
      </c>
      <c r="K44" s="416">
        <v>892.352</v>
      </c>
      <c r="L44" s="416">
        <v>10234.548</v>
      </c>
      <c r="M44" s="415" t="s">
        <v>462</v>
      </c>
      <c r="N44" s="416">
        <v>13197.951</v>
      </c>
      <c r="O44" s="416">
        <v>0</v>
      </c>
      <c r="P44" s="416">
        <v>13197.951</v>
      </c>
      <c r="Q44" s="416"/>
      <c r="R44" s="416">
        <v>2013.68</v>
      </c>
      <c r="S44" s="416">
        <v>558.512</v>
      </c>
      <c r="T44" s="416">
        <v>2572.193</v>
      </c>
      <c r="U44" s="416"/>
      <c r="V44" s="416">
        <v>80824.018</v>
      </c>
      <c r="W44" s="416">
        <v>1681.617</v>
      </c>
      <c r="X44" s="416">
        <v>82505.635</v>
      </c>
      <c r="Y44" s="415" t="s">
        <v>462</v>
      </c>
      <c r="Z44" s="416">
        <v>3678.606</v>
      </c>
      <c r="AA44" s="416">
        <v>0</v>
      </c>
      <c r="AB44" s="416">
        <v>3678.606</v>
      </c>
      <c r="AC44" s="416"/>
      <c r="AD44" s="416">
        <v>2917.373</v>
      </c>
      <c r="AE44" s="416">
        <v>5230.827</v>
      </c>
      <c r="AF44" s="416">
        <v>8148.2</v>
      </c>
      <c r="AG44" s="416"/>
      <c r="AH44" s="416">
        <v>2777.005</v>
      </c>
      <c r="AI44" s="416">
        <v>406.65</v>
      </c>
      <c r="AJ44" s="416">
        <v>3183.656</v>
      </c>
      <c r="AK44" s="415" t="s">
        <v>462</v>
      </c>
      <c r="AL44" s="416">
        <v>2425.785</v>
      </c>
      <c r="AM44" s="416">
        <v>300.538</v>
      </c>
      <c r="AN44" s="416">
        <v>2726.324</v>
      </c>
      <c r="AO44" s="416"/>
      <c r="AP44" s="416">
        <v>210521.774</v>
      </c>
      <c r="AQ44" s="416">
        <v>9204.499</v>
      </c>
      <c r="AR44" s="416">
        <v>219726.27799999996</v>
      </c>
    </row>
    <row r="45" spans="1:44" s="414" customFormat="1" ht="5.1" customHeight="1">
      <c r="A45" s="415"/>
      <c r="B45" s="416"/>
      <c r="C45" s="416"/>
      <c r="D45" s="416"/>
      <c r="E45" s="416"/>
      <c r="F45" s="416"/>
      <c r="G45" s="416"/>
      <c r="H45" s="416"/>
      <c r="I45" s="416"/>
      <c r="J45" s="416">
        <v>0</v>
      </c>
      <c r="K45" s="416">
        <v>0</v>
      </c>
      <c r="L45" s="416">
        <v>0</v>
      </c>
      <c r="M45" s="415"/>
      <c r="N45" s="416"/>
      <c r="O45" s="416"/>
      <c r="P45" s="416"/>
      <c r="Q45" s="411"/>
      <c r="R45" s="416"/>
      <c r="S45" s="416"/>
      <c r="T45" s="416"/>
      <c r="U45" s="416"/>
      <c r="V45" s="416">
        <v>0</v>
      </c>
      <c r="W45" s="416">
        <v>0</v>
      </c>
      <c r="X45" s="416">
        <v>0</v>
      </c>
      <c r="Y45" s="415"/>
      <c r="Z45" s="416"/>
      <c r="AA45" s="416"/>
      <c r="AB45" s="416"/>
      <c r="AC45" s="411"/>
      <c r="AD45" s="416"/>
      <c r="AE45" s="416"/>
      <c r="AF45" s="416"/>
      <c r="AG45" s="416"/>
      <c r="AH45" s="416">
        <v>0</v>
      </c>
      <c r="AI45" s="416">
        <v>0</v>
      </c>
      <c r="AJ45" s="416">
        <v>0</v>
      </c>
      <c r="AK45" s="415"/>
      <c r="AL45" s="416"/>
      <c r="AM45" s="416"/>
      <c r="AN45" s="416"/>
      <c r="AO45" s="416"/>
      <c r="AP45" s="416"/>
      <c r="AQ45" s="416"/>
      <c r="AR45" s="416"/>
    </row>
    <row r="46" spans="1:44" s="409" customFormat="1" ht="9.95" customHeight="1">
      <c r="A46" s="407" t="s">
        <v>463</v>
      </c>
      <c r="B46" s="408">
        <v>31815.603</v>
      </c>
      <c r="C46" s="408">
        <v>24.21</v>
      </c>
      <c r="D46" s="408">
        <v>31839.814</v>
      </c>
      <c r="E46" s="408"/>
      <c r="F46" s="408">
        <v>59271.189</v>
      </c>
      <c r="G46" s="408">
        <v>0</v>
      </c>
      <c r="H46" s="408">
        <v>59271.189</v>
      </c>
      <c r="I46" s="408"/>
      <c r="J46" s="408">
        <v>49683.642</v>
      </c>
      <c r="K46" s="408">
        <v>4.978</v>
      </c>
      <c r="L46" s="408">
        <v>49688.621</v>
      </c>
      <c r="M46" s="407" t="s">
        <v>463</v>
      </c>
      <c r="N46" s="408">
        <v>19145.96</v>
      </c>
      <c r="O46" s="408">
        <v>0.524</v>
      </c>
      <c r="P46" s="408">
        <v>19146.485</v>
      </c>
      <c r="Q46" s="408"/>
      <c r="R46" s="408">
        <v>20405.493</v>
      </c>
      <c r="S46" s="408">
        <v>0</v>
      </c>
      <c r="T46" s="408">
        <v>20405.493</v>
      </c>
      <c r="U46" s="408"/>
      <c r="V46" s="408">
        <v>19283.454</v>
      </c>
      <c r="W46" s="408">
        <v>0</v>
      </c>
      <c r="X46" s="408">
        <v>19283.454</v>
      </c>
      <c r="Y46" s="407" t="s">
        <v>463</v>
      </c>
      <c r="Z46" s="408">
        <v>0</v>
      </c>
      <c r="AA46" s="408">
        <v>0</v>
      </c>
      <c r="AB46" s="408">
        <v>0</v>
      </c>
      <c r="AC46" s="408"/>
      <c r="AD46" s="408">
        <v>4819.262</v>
      </c>
      <c r="AE46" s="408">
        <v>2204.561</v>
      </c>
      <c r="AF46" s="408">
        <v>7023.824</v>
      </c>
      <c r="AG46" s="408"/>
      <c r="AH46" s="408">
        <v>6992.698</v>
      </c>
      <c r="AI46" s="408">
        <v>42.207</v>
      </c>
      <c r="AJ46" s="408">
        <v>7034.905</v>
      </c>
      <c r="AK46" s="407" t="s">
        <v>463</v>
      </c>
      <c r="AL46" s="408">
        <v>33609.155</v>
      </c>
      <c r="AM46" s="408">
        <v>1539.66</v>
      </c>
      <c r="AN46" s="408">
        <v>35148.815</v>
      </c>
      <c r="AO46" s="408"/>
      <c r="AP46" s="408">
        <v>245026.45599999998</v>
      </c>
      <c r="AQ46" s="408">
        <v>3816.1400000000003</v>
      </c>
      <c r="AR46" s="408">
        <v>248842.59999999998</v>
      </c>
    </row>
    <row r="47" spans="1:44" s="409" customFormat="1" ht="9.95" customHeight="1">
      <c r="A47" s="417" t="s">
        <v>464</v>
      </c>
      <c r="B47" s="411">
        <v>1.387</v>
      </c>
      <c r="C47" s="411">
        <v>20.588</v>
      </c>
      <c r="D47" s="411">
        <v>21.975</v>
      </c>
      <c r="E47" s="411"/>
      <c r="F47" s="411">
        <v>25.068</v>
      </c>
      <c r="G47" s="411">
        <v>0</v>
      </c>
      <c r="H47" s="411">
        <v>25.068</v>
      </c>
      <c r="I47" s="411"/>
      <c r="J47" s="411">
        <v>3.745</v>
      </c>
      <c r="K47" s="411">
        <v>0</v>
      </c>
      <c r="L47" s="411">
        <v>3.745</v>
      </c>
      <c r="M47" s="417" t="s">
        <v>464</v>
      </c>
      <c r="N47" s="411">
        <v>0.446</v>
      </c>
      <c r="O47" s="411">
        <v>0</v>
      </c>
      <c r="P47" s="411">
        <v>0.446</v>
      </c>
      <c r="Q47" s="411"/>
      <c r="R47" s="411">
        <v>1.948</v>
      </c>
      <c r="S47" s="411">
        <v>0</v>
      </c>
      <c r="T47" s="411">
        <v>1.948</v>
      </c>
      <c r="U47" s="411"/>
      <c r="V47" s="411">
        <v>0</v>
      </c>
      <c r="W47" s="411">
        <v>0</v>
      </c>
      <c r="X47" s="411">
        <v>0</v>
      </c>
      <c r="Y47" s="417" t="s">
        <v>464</v>
      </c>
      <c r="Z47" s="411">
        <v>0</v>
      </c>
      <c r="AA47" s="411">
        <v>0</v>
      </c>
      <c r="AB47" s="411">
        <v>0</v>
      </c>
      <c r="AC47" s="411"/>
      <c r="AD47" s="411">
        <v>0</v>
      </c>
      <c r="AE47" s="411">
        <v>0</v>
      </c>
      <c r="AF47" s="411">
        <v>0</v>
      </c>
      <c r="AG47" s="411"/>
      <c r="AH47" s="411">
        <v>42.694</v>
      </c>
      <c r="AI47" s="411">
        <v>0</v>
      </c>
      <c r="AJ47" s="411">
        <v>42.694</v>
      </c>
      <c r="AK47" s="417" t="s">
        <v>464</v>
      </c>
      <c r="AL47" s="411">
        <v>1.494</v>
      </c>
      <c r="AM47" s="411">
        <v>0.325</v>
      </c>
      <c r="AN47" s="411">
        <v>1.82</v>
      </c>
      <c r="AO47" s="411"/>
      <c r="AP47" s="411">
        <v>76.78200000000001</v>
      </c>
      <c r="AQ47" s="411">
        <v>20.913</v>
      </c>
      <c r="AR47" s="411">
        <v>97.696</v>
      </c>
    </row>
    <row r="48" spans="1:44" s="409" customFormat="1" ht="9.95" customHeight="1">
      <c r="A48" s="413" t="s">
        <v>465</v>
      </c>
      <c r="B48" s="411">
        <v>0</v>
      </c>
      <c r="C48" s="411">
        <v>0</v>
      </c>
      <c r="D48" s="411">
        <v>0</v>
      </c>
      <c r="E48" s="411"/>
      <c r="F48" s="411">
        <v>0</v>
      </c>
      <c r="G48" s="411">
        <v>0</v>
      </c>
      <c r="H48" s="411">
        <v>0</v>
      </c>
      <c r="I48" s="411"/>
      <c r="J48" s="411">
        <v>0</v>
      </c>
      <c r="K48" s="411">
        <v>0</v>
      </c>
      <c r="L48" s="411">
        <v>0</v>
      </c>
      <c r="M48" s="413" t="s">
        <v>465</v>
      </c>
      <c r="N48" s="411">
        <v>0</v>
      </c>
      <c r="O48" s="411">
        <v>0</v>
      </c>
      <c r="P48" s="411">
        <v>0</v>
      </c>
      <c r="Q48" s="411"/>
      <c r="R48" s="411">
        <v>0</v>
      </c>
      <c r="S48" s="411">
        <v>0</v>
      </c>
      <c r="T48" s="411">
        <v>0</v>
      </c>
      <c r="U48" s="411"/>
      <c r="V48" s="411">
        <v>0</v>
      </c>
      <c r="W48" s="411">
        <v>0</v>
      </c>
      <c r="X48" s="411">
        <v>0</v>
      </c>
      <c r="Y48" s="413" t="s">
        <v>465</v>
      </c>
      <c r="Z48" s="411">
        <v>0</v>
      </c>
      <c r="AA48" s="411">
        <v>0</v>
      </c>
      <c r="AB48" s="411">
        <v>0</v>
      </c>
      <c r="AC48" s="411"/>
      <c r="AD48" s="411">
        <v>0</v>
      </c>
      <c r="AE48" s="411">
        <v>0</v>
      </c>
      <c r="AF48" s="411">
        <v>0</v>
      </c>
      <c r="AG48" s="411"/>
      <c r="AH48" s="411">
        <v>0</v>
      </c>
      <c r="AI48" s="411">
        <v>0</v>
      </c>
      <c r="AJ48" s="411">
        <v>0</v>
      </c>
      <c r="AK48" s="413" t="s">
        <v>465</v>
      </c>
      <c r="AL48" s="411">
        <v>0</v>
      </c>
      <c r="AM48" s="411">
        <v>0</v>
      </c>
      <c r="AN48" s="411">
        <v>0</v>
      </c>
      <c r="AO48" s="411"/>
      <c r="AP48" s="411">
        <v>0</v>
      </c>
      <c r="AQ48" s="411">
        <v>0</v>
      </c>
      <c r="AR48" s="411">
        <v>0</v>
      </c>
    </row>
    <row r="49" spans="1:44" s="409" customFormat="1" ht="9.95" customHeight="1">
      <c r="A49" s="413" t="s">
        <v>466</v>
      </c>
      <c r="B49" s="411">
        <v>0</v>
      </c>
      <c r="C49" s="411">
        <v>0</v>
      </c>
      <c r="D49" s="411">
        <v>0</v>
      </c>
      <c r="E49" s="411"/>
      <c r="F49" s="411">
        <v>0</v>
      </c>
      <c r="G49" s="411">
        <v>0</v>
      </c>
      <c r="H49" s="411">
        <v>0</v>
      </c>
      <c r="I49" s="411"/>
      <c r="J49" s="411">
        <v>0</v>
      </c>
      <c r="K49" s="411">
        <v>0</v>
      </c>
      <c r="L49" s="411">
        <v>0</v>
      </c>
      <c r="M49" s="413" t="s">
        <v>466</v>
      </c>
      <c r="N49" s="411">
        <v>0</v>
      </c>
      <c r="O49" s="411">
        <v>0</v>
      </c>
      <c r="P49" s="411">
        <v>0</v>
      </c>
      <c r="Q49" s="411"/>
      <c r="R49" s="411">
        <v>0</v>
      </c>
      <c r="S49" s="411">
        <v>0</v>
      </c>
      <c r="T49" s="411">
        <v>0</v>
      </c>
      <c r="U49" s="411"/>
      <c r="V49" s="411">
        <v>0</v>
      </c>
      <c r="W49" s="411">
        <v>0</v>
      </c>
      <c r="X49" s="411">
        <v>0</v>
      </c>
      <c r="Y49" s="413" t="s">
        <v>466</v>
      </c>
      <c r="Z49" s="411">
        <v>0</v>
      </c>
      <c r="AA49" s="411">
        <v>0</v>
      </c>
      <c r="AB49" s="411">
        <v>0</v>
      </c>
      <c r="AC49" s="411"/>
      <c r="AD49" s="411">
        <v>0</v>
      </c>
      <c r="AE49" s="411">
        <v>0</v>
      </c>
      <c r="AF49" s="411">
        <v>0</v>
      </c>
      <c r="AG49" s="411"/>
      <c r="AH49" s="411">
        <v>0</v>
      </c>
      <c r="AI49" s="411">
        <v>0</v>
      </c>
      <c r="AJ49" s="411">
        <v>0</v>
      </c>
      <c r="AK49" s="413" t="s">
        <v>466</v>
      </c>
      <c r="AL49" s="411">
        <v>0</v>
      </c>
      <c r="AM49" s="411">
        <v>0</v>
      </c>
      <c r="AN49" s="411">
        <v>0</v>
      </c>
      <c r="AO49" s="411"/>
      <c r="AP49" s="411">
        <v>0</v>
      </c>
      <c r="AQ49" s="411">
        <v>0</v>
      </c>
      <c r="AR49" s="411">
        <v>0</v>
      </c>
    </row>
    <row r="50" spans="1:44" s="409" customFormat="1" ht="9.95" customHeight="1">
      <c r="A50" s="413" t="s">
        <v>467</v>
      </c>
      <c r="B50" s="411">
        <v>31814.216</v>
      </c>
      <c r="C50" s="411">
        <v>3.622</v>
      </c>
      <c r="D50" s="411">
        <v>31817.839</v>
      </c>
      <c r="E50" s="411"/>
      <c r="F50" s="411">
        <v>59246.12</v>
      </c>
      <c r="G50" s="411">
        <v>0</v>
      </c>
      <c r="H50" s="411">
        <v>59246.12</v>
      </c>
      <c r="I50" s="411"/>
      <c r="J50" s="411">
        <v>49679.897</v>
      </c>
      <c r="K50" s="411">
        <v>4.978</v>
      </c>
      <c r="L50" s="411">
        <v>49684.875</v>
      </c>
      <c r="M50" s="413" t="s">
        <v>467</v>
      </c>
      <c r="N50" s="411">
        <v>19145.513</v>
      </c>
      <c r="O50" s="411">
        <v>0.524</v>
      </c>
      <c r="P50" s="411">
        <v>19146.038</v>
      </c>
      <c r="Q50" s="411"/>
      <c r="R50" s="411">
        <v>20403.544</v>
      </c>
      <c r="S50" s="411">
        <v>0</v>
      </c>
      <c r="T50" s="411">
        <v>20403.544</v>
      </c>
      <c r="U50" s="411"/>
      <c r="V50" s="411">
        <v>19283.454</v>
      </c>
      <c r="W50" s="411">
        <v>0</v>
      </c>
      <c r="X50" s="411">
        <v>19283.454</v>
      </c>
      <c r="Y50" s="413" t="s">
        <v>467</v>
      </c>
      <c r="Z50" s="411">
        <v>0</v>
      </c>
      <c r="AA50" s="411">
        <v>0</v>
      </c>
      <c r="AB50" s="411">
        <v>0</v>
      </c>
      <c r="AC50" s="411"/>
      <c r="AD50" s="411">
        <v>4819.262</v>
      </c>
      <c r="AE50" s="411">
        <v>2204.561</v>
      </c>
      <c r="AF50" s="411">
        <v>7023.824</v>
      </c>
      <c r="AG50" s="411"/>
      <c r="AH50" s="411">
        <v>6950.004</v>
      </c>
      <c r="AI50" s="411">
        <v>42.207</v>
      </c>
      <c r="AJ50" s="411">
        <v>6992.211</v>
      </c>
      <c r="AK50" s="413" t="s">
        <v>467</v>
      </c>
      <c r="AL50" s="411">
        <v>33607.66</v>
      </c>
      <c r="AM50" s="411">
        <v>1539.335</v>
      </c>
      <c r="AN50" s="411">
        <v>35146.995</v>
      </c>
      <c r="AO50" s="411"/>
      <c r="AP50" s="411">
        <v>244949.66999999998</v>
      </c>
      <c r="AQ50" s="411">
        <v>3795.227</v>
      </c>
      <c r="AR50" s="411">
        <v>248744.9</v>
      </c>
    </row>
    <row r="51" spans="1:44" s="409" customFormat="1" ht="9.95" customHeight="1">
      <c r="A51" s="413" t="s">
        <v>468</v>
      </c>
      <c r="B51" s="411">
        <v>0</v>
      </c>
      <c r="C51" s="411">
        <v>0</v>
      </c>
      <c r="D51" s="411">
        <v>0</v>
      </c>
      <c r="E51" s="411"/>
      <c r="F51" s="411">
        <v>0</v>
      </c>
      <c r="G51" s="411">
        <v>0</v>
      </c>
      <c r="H51" s="411">
        <v>0</v>
      </c>
      <c r="I51" s="411"/>
      <c r="J51" s="411">
        <v>0</v>
      </c>
      <c r="K51" s="411">
        <v>0</v>
      </c>
      <c r="L51" s="411">
        <v>0</v>
      </c>
      <c r="M51" s="413" t="s">
        <v>468</v>
      </c>
      <c r="N51" s="411">
        <v>0</v>
      </c>
      <c r="O51" s="411">
        <v>0</v>
      </c>
      <c r="P51" s="411">
        <v>0</v>
      </c>
      <c r="Q51" s="411"/>
      <c r="R51" s="411">
        <v>0</v>
      </c>
      <c r="S51" s="411">
        <v>0</v>
      </c>
      <c r="T51" s="411">
        <v>0</v>
      </c>
      <c r="U51" s="411"/>
      <c r="V51" s="411">
        <v>0</v>
      </c>
      <c r="W51" s="411">
        <v>0</v>
      </c>
      <c r="X51" s="411">
        <v>0</v>
      </c>
      <c r="Y51" s="413" t="s">
        <v>468</v>
      </c>
      <c r="Z51" s="411">
        <v>0</v>
      </c>
      <c r="AA51" s="411">
        <v>0</v>
      </c>
      <c r="AB51" s="411">
        <v>0</v>
      </c>
      <c r="AC51" s="411"/>
      <c r="AD51" s="411">
        <v>0</v>
      </c>
      <c r="AE51" s="411">
        <v>0</v>
      </c>
      <c r="AF51" s="411">
        <v>0</v>
      </c>
      <c r="AG51" s="411"/>
      <c r="AH51" s="411">
        <v>0</v>
      </c>
      <c r="AI51" s="411">
        <v>0</v>
      </c>
      <c r="AJ51" s="411">
        <v>0</v>
      </c>
      <c r="AK51" s="413" t="s">
        <v>468</v>
      </c>
      <c r="AL51" s="411">
        <v>0</v>
      </c>
      <c r="AM51" s="411">
        <v>0</v>
      </c>
      <c r="AN51" s="411">
        <v>0</v>
      </c>
      <c r="AO51" s="411"/>
      <c r="AP51" s="411">
        <v>0</v>
      </c>
      <c r="AQ51" s="411">
        <v>0</v>
      </c>
      <c r="AR51" s="411">
        <v>0</v>
      </c>
    </row>
    <row r="52" spans="1:44" s="414" customFormat="1" ht="5.1" customHeight="1">
      <c r="A52" s="413"/>
      <c r="B52" s="411"/>
      <c r="C52" s="411"/>
      <c r="D52" s="411"/>
      <c r="E52" s="411"/>
      <c r="F52" s="411"/>
      <c r="G52" s="411"/>
      <c r="H52" s="411"/>
      <c r="I52" s="411"/>
      <c r="J52" s="411">
        <v>0</v>
      </c>
      <c r="K52" s="411">
        <v>0</v>
      </c>
      <c r="L52" s="411">
        <v>0</v>
      </c>
      <c r="M52" s="413"/>
      <c r="N52" s="411"/>
      <c r="O52" s="411"/>
      <c r="P52" s="411"/>
      <c r="Q52" s="411"/>
      <c r="R52" s="411"/>
      <c r="S52" s="411"/>
      <c r="T52" s="411"/>
      <c r="U52" s="411"/>
      <c r="V52" s="411">
        <v>0</v>
      </c>
      <c r="W52" s="411">
        <v>0</v>
      </c>
      <c r="X52" s="411">
        <v>0</v>
      </c>
      <c r="Y52" s="413"/>
      <c r="Z52" s="411"/>
      <c r="AA52" s="411"/>
      <c r="AB52" s="411"/>
      <c r="AC52" s="411"/>
      <c r="AD52" s="411"/>
      <c r="AE52" s="411"/>
      <c r="AF52" s="411"/>
      <c r="AG52" s="411"/>
      <c r="AH52" s="411">
        <v>0</v>
      </c>
      <c r="AI52" s="411">
        <v>0</v>
      </c>
      <c r="AJ52" s="411">
        <v>0</v>
      </c>
      <c r="AK52" s="413"/>
      <c r="AL52" s="411"/>
      <c r="AM52" s="411"/>
      <c r="AN52" s="411"/>
      <c r="AO52" s="411"/>
      <c r="AP52" s="411"/>
      <c r="AQ52" s="411"/>
      <c r="AR52" s="411"/>
    </row>
    <row r="53" spans="1:44" s="409" customFormat="1" ht="9.95" customHeight="1">
      <c r="A53" s="418" t="s">
        <v>469</v>
      </c>
      <c r="B53" s="416">
        <v>289.262</v>
      </c>
      <c r="C53" s="416">
        <v>0</v>
      </c>
      <c r="D53" s="416">
        <v>289.262</v>
      </c>
      <c r="E53" s="416"/>
      <c r="F53" s="416">
        <v>0</v>
      </c>
      <c r="G53" s="416">
        <v>0</v>
      </c>
      <c r="H53" s="416">
        <v>0</v>
      </c>
      <c r="I53" s="416"/>
      <c r="J53" s="416">
        <v>0</v>
      </c>
      <c r="K53" s="416">
        <v>0</v>
      </c>
      <c r="L53" s="416">
        <v>0</v>
      </c>
      <c r="M53" s="418" t="s">
        <v>469</v>
      </c>
      <c r="N53" s="416">
        <v>242.997</v>
      </c>
      <c r="O53" s="416">
        <v>0</v>
      </c>
      <c r="P53" s="416">
        <v>242.997</v>
      </c>
      <c r="Q53" s="416"/>
      <c r="R53" s="416">
        <v>134.588</v>
      </c>
      <c r="S53" s="416">
        <v>0</v>
      </c>
      <c r="T53" s="416">
        <v>134.588</v>
      </c>
      <c r="U53" s="416"/>
      <c r="V53" s="416">
        <v>0</v>
      </c>
      <c r="W53" s="416">
        <v>0</v>
      </c>
      <c r="X53" s="416">
        <v>0</v>
      </c>
      <c r="Y53" s="418" t="s">
        <v>469</v>
      </c>
      <c r="Z53" s="416">
        <v>0</v>
      </c>
      <c r="AA53" s="416">
        <v>0</v>
      </c>
      <c r="AB53" s="416">
        <v>0</v>
      </c>
      <c r="AC53" s="416"/>
      <c r="AD53" s="416">
        <v>0</v>
      </c>
      <c r="AE53" s="416">
        <v>0</v>
      </c>
      <c r="AF53" s="416">
        <v>0</v>
      </c>
      <c r="AG53" s="416"/>
      <c r="AH53" s="416">
        <v>93.249</v>
      </c>
      <c r="AI53" s="416">
        <v>0</v>
      </c>
      <c r="AJ53" s="416">
        <v>93.249</v>
      </c>
      <c r="AK53" s="418" t="s">
        <v>469</v>
      </c>
      <c r="AL53" s="416">
        <v>655.73</v>
      </c>
      <c r="AM53" s="416">
        <v>0</v>
      </c>
      <c r="AN53" s="416">
        <v>655.73</v>
      </c>
      <c r="AO53" s="416"/>
      <c r="AP53" s="416">
        <v>1415.826</v>
      </c>
      <c r="AQ53" s="416">
        <v>0</v>
      </c>
      <c r="AR53" s="416">
        <v>1415.826</v>
      </c>
    </row>
    <row r="54" spans="1:44" s="414" customFormat="1" ht="5.1" customHeight="1">
      <c r="A54" s="415"/>
      <c r="B54" s="416"/>
      <c r="C54" s="416"/>
      <c r="D54" s="416"/>
      <c r="E54" s="416"/>
      <c r="F54" s="416"/>
      <c r="G54" s="416"/>
      <c r="H54" s="416"/>
      <c r="I54" s="416"/>
      <c r="J54" s="416">
        <v>0</v>
      </c>
      <c r="K54" s="416">
        <v>0</v>
      </c>
      <c r="L54" s="416">
        <v>0</v>
      </c>
      <c r="M54" s="415"/>
      <c r="N54" s="416"/>
      <c r="O54" s="416"/>
      <c r="P54" s="416"/>
      <c r="Q54" s="416"/>
      <c r="R54" s="416"/>
      <c r="S54" s="416"/>
      <c r="T54" s="416"/>
      <c r="U54" s="416"/>
      <c r="V54" s="416">
        <v>0</v>
      </c>
      <c r="W54" s="416">
        <v>0</v>
      </c>
      <c r="X54" s="416">
        <v>0</v>
      </c>
      <c r="Y54" s="415"/>
      <c r="Z54" s="416"/>
      <c r="AA54" s="416"/>
      <c r="AB54" s="416"/>
      <c r="AC54" s="416"/>
      <c r="AD54" s="416"/>
      <c r="AE54" s="416"/>
      <c r="AF54" s="416"/>
      <c r="AG54" s="416"/>
      <c r="AH54" s="416">
        <v>0</v>
      </c>
      <c r="AI54" s="416">
        <v>0</v>
      </c>
      <c r="AJ54" s="416">
        <v>0</v>
      </c>
      <c r="AK54" s="415"/>
      <c r="AL54" s="416"/>
      <c r="AM54" s="416"/>
      <c r="AN54" s="416"/>
      <c r="AO54" s="416"/>
      <c r="AP54" s="416"/>
      <c r="AQ54" s="416"/>
      <c r="AR54" s="416"/>
    </row>
    <row r="55" spans="1:44" s="409" customFormat="1" ht="9.95" customHeight="1">
      <c r="A55" s="415" t="s">
        <v>470</v>
      </c>
      <c r="B55" s="416">
        <v>23664.684</v>
      </c>
      <c r="C55" s="416">
        <v>0</v>
      </c>
      <c r="D55" s="416">
        <v>23664.684</v>
      </c>
      <c r="E55" s="416"/>
      <c r="F55" s="416">
        <v>65679.501</v>
      </c>
      <c r="G55" s="416">
        <v>0</v>
      </c>
      <c r="H55" s="416">
        <v>65679.501</v>
      </c>
      <c r="I55" s="416"/>
      <c r="J55" s="416">
        <v>22414.177</v>
      </c>
      <c r="K55" s="416">
        <v>0</v>
      </c>
      <c r="L55" s="416">
        <v>22414.177</v>
      </c>
      <c r="M55" s="415" t="s">
        <v>470</v>
      </c>
      <c r="N55" s="416">
        <v>3539.065</v>
      </c>
      <c r="O55" s="416">
        <v>0</v>
      </c>
      <c r="P55" s="416">
        <v>3539.065</v>
      </c>
      <c r="Q55" s="416"/>
      <c r="R55" s="416">
        <v>12427.66</v>
      </c>
      <c r="S55" s="416">
        <v>0</v>
      </c>
      <c r="T55" s="416">
        <v>12427.66</v>
      </c>
      <c r="U55" s="416"/>
      <c r="V55" s="416">
        <v>8708.123</v>
      </c>
      <c r="W55" s="416">
        <v>0</v>
      </c>
      <c r="X55" s="416">
        <v>8708.123</v>
      </c>
      <c r="Y55" s="415" t="s">
        <v>470</v>
      </c>
      <c r="Z55" s="416">
        <v>0</v>
      </c>
      <c r="AA55" s="416">
        <v>0</v>
      </c>
      <c r="AB55" s="416">
        <v>0</v>
      </c>
      <c r="AC55" s="416"/>
      <c r="AD55" s="416">
        <v>1411.119</v>
      </c>
      <c r="AE55" s="416">
        <v>0</v>
      </c>
      <c r="AF55" s="416">
        <v>1411.119</v>
      </c>
      <c r="AG55" s="416"/>
      <c r="AH55" s="416">
        <v>14620.233</v>
      </c>
      <c r="AI55" s="416">
        <v>0</v>
      </c>
      <c r="AJ55" s="416">
        <v>14620.233</v>
      </c>
      <c r="AK55" s="415" t="s">
        <v>470</v>
      </c>
      <c r="AL55" s="416">
        <v>76603.64</v>
      </c>
      <c r="AM55" s="416">
        <v>0</v>
      </c>
      <c r="AN55" s="416">
        <v>76603.64</v>
      </c>
      <c r="AO55" s="416"/>
      <c r="AP55" s="416">
        <v>229068.202</v>
      </c>
      <c r="AQ55" s="416">
        <v>0</v>
      </c>
      <c r="AR55" s="416">
        <v>229068.202</v>
      </c>
    </row>
    <row r="56" spans="1:44" s="414" customFormat="1" ht="5.1" customHeight="1">
      <c r="A56" s="419"/>
      <c r="B56" s="416"/>
      <c r="C56" s="416"/>
      <c r="D56" s="416"/>
      <c r="E56" s="416"/>
      <c r="F56" s="416"/>
      <c r="G56" s="416"/>
      <c r="H56" s="416"/>
      <c r="I56" s="416"/>
      <c r="J56" s="416">
        <v>0</v>
      </c>
      <c r="K56" s="416">
        <v>0</v>
      </c>
      <c r="L56" s="416">
        <v>0</v>
      </c>
      <c r="M56" s="419"/>
      <c r="N56" s="416"/>
      <c r="O56" s="416"/>
      <c r="P56" s="416"/>
      <c r="Q56" s="416"/>
      <c r="R56" s="416"/>
      <c r="S56" s="416"/>
      <c r="T56" s="416"/>
      <c r="U56" s="416"/>
      <c r="V56" s="416">
        <v>0</v>
      </c>
      <c r="W56" s="416">
        <v>0</v>
      </c>
      <c r="X56" s="416">
        <v>0</v>
      </c>
      <c r="Y56" s="419"/>
      <c r="Z56" s="416"/>
      <c r="AA56" s="416"/>
      <c r="AB56" s="416"/>
      <c r="AC56" s="416"/>
      <c r="AD56" s="416"/>
      <c r="AE56" s="416"/>
      <c r="AF56" s="416"/>
      <c r="AG56" s="416"/>
      <c r="AH56" s="416">
        <v>0</v>
      </c>
      <c r="AI56" s="416">
        <v>0</v>
      </c>
      <c r="AJ56" s="416">
        <v>0</v>
      </c>
      <c r="AK56" s="419"/>
      <c r="AL56" s="416"/>
      <c r="AM56" s="416"/>
      <c r="AN56" s="416"/>
      <c r="AO56" s="416"/>
      <c r="AP56" s="416"/>
      <c r="AQ56" s="416"/>
      <c r="AR56" s="416"/>
    </row>
    <row r="57" spans="1:44" s="409" customFormat="1" ht="9.95" customHeight="1">
      <c r="A57" s="415" t="s">
        <v>471</v>
      </c>
      <c r="B57" s="416">
        <v>302898.782</v>
      </c>
      <c r="C57" s="416">
        <v>756.364</v>
      </c>
      <c r="D57" s="416">
        <v>303655.146</v>
      </c>
      <c r="E57" s="416"/>
      <c r="F57" s="416">
        <v>105393.52</v>
      </c>
      <c r="G57" s="416">
        <v>0</v>
      </c>
      <c r="H57" s="416">
        <v>105393.52</v>
      </c>
      <c r="I57" s="416"/>
      <c r="J57" s="416">
        <v>56686.093</v>
      </c>
      <c r="K57" s="416">
        <v>83.575</v>
      </c>
      <c r="L57" s="416">
        <v>56769.669</v>
      </c>
      <c r="M57" s="415" t="s">
        <v>471</v>
      </c>
      <c r="N57" s="416">
        <v>70722.729</v>
      </c>
      <c r="O57" s="416">
        <v>1296.245</v>
      </c>
      <c r="P57" s="416">
        <v>72018.975</v>
      </c>
      <c r="Q57" s="416"/>
      <c r="R57" s="416">
        <v>19734.658</v>
      </c>
      <c r="S57" s="416">
        <v>1542.361</v>
      </c>
      <c r="T57" s="416">
        <v>21277.019</v>
      </c>
      <c r="U57" s="416"/>
      <c r="V57" s="416">
        <v>100613.005</v>
      </c>
      <c r="W57" s="416">
        <v>1798.105</v>
      </c>
      <c r="X57" s="416">
        <v>102411.11</v>
      </c>
      <c r="Y57" s="415" t="s">
        <v>471</v>
      </c>
      <c r="Z57" s="416">
        <v>2458.802</v>
      </c>
      <c r="AA57" s="416">
        <v>0</v>
      </c>
      <c r="AB57" s="416">
        <v>2458.802</v>
      </c>
      <c r="AC57" s="416"/>
      <c r="AD57" s="416">
        <v>48069.986</v>
      </c>
      <c r="AE57" s="416">
        <v>1519.139</v>
      </c>
      <c r="AF57" s="416">
        <v>49589.125</v>
      </c>
      <c r="AG57" s="416"/>
      <c r="AH57" s="416">
        <v>10467.269</v>
      </c>
      <c r="AI57" s="416">
        <v>390.57</v>
      </c>
      <c r="AJ57" s="416">
        <v>10857.84</v>
      </c>
      <c r="AK57" s="415" t="s">
        <v>471</v>
      </c>
      <c r="AL57" s="416">
        <v>61430.948</v>
      </c>
      <c r="AM57" s="416">
        <v>874.254</v>
      </c>
      <c r="AN57" s="416">
        <v>62305.202</v>
      </c>
      <c r="AO57" s="416"/>
      <c r="AP57" s="416">
        <v>778475.7920000001</v>
      </c>
      <c r="AQ57" s="416">
        <v>8260.613</v>
      </c>
      <c r="AR57" s="416">
        <v>786736.408</v>
      </c>
    </row>
    <row r="58" spans="1:44" s="414" customFormat="1" ht="5.1" customHeight="1">
      <c r="A58" s="415"/>
      <c r="B58" s="416"/>
      <c r="C58" s="416"/>
      <c r="D58" s="416"/>
      <c r="E58" s="416"/>
      <c r="F58" s="416"/>
      <c r="G58" s="416"/>
      <c r="H58" s="416"/>
      <c r="I58" s="416"/>
      <c r="J58" s="416">
        <v>0</v>
      </c>
      <c r="K58" s="416">
        <v>0</v>
      </c>
      <c r="L58" s="416">
        <v>0</v>
      </c>
      <c r="M58" s="415"/>
      <c r="N58" s="416"/>
      <c r="O58" s="416"/>
      <c r="P58" s="416"/>
      <c r="Q58" s="416"/>
      <c r="R58" s="416"/>
      <c r="S58" s="416"/>
      <c r="T58" s="416"/>
      <c r="U58" s="416"/>
      <c r="V58" s="416">
        <v>0</v>
      </c>
      <c r="W58" s="416">
        <v>0</v>
      </c>
      <c r="X58" s="416">
        <v>0</v>
      </c>
      <c r="Y58" s="415"/>
      <c r="Z58" s="416"/>
      <c r="AA58" s="416"/>
      <c r="AB58" s="416"/>
      <c r="AC58" s="416"/>
      <c r="AD58" s="416"/>
      <c r="AE58" s="416"/>
      <c r="AF58" s="416"/>
      <c r="AG58" s="416"/>
      <c r="AH58" s="416">
        <v>0</v>
      </c>
      <c r="AI58" s="416">
        <v>0</v>
      </c>
      <c r="AJ58" s="416">
        <v>0</v>
      </c>
      <c r="AK58" s="415"/>
      <c r="AL58" s="416"/>
      <c r="AM58" s="416"/>
      <c r="AN58" s="416"/>
      <c r="AO58" s="416"/>
      <c r="AP58" s="416"/>
      <c r="AQ58" s="416"/>
      <c r="AR58" s="416"/>
    </row>
    <row r="59" spans="1:44" s="409" customFormat="1" ht="12.75" customHeight="1">
      <c r="A59" s="407" t="s">
        <v>472</v>
      </c>
      <c r="B59" s="416">
        <v>2916549.344</v>
      </c>
      <c r="C59" s="416">
        <v>132741.336</v>
      </c>
      <c r="D59" s="416">
        <v>3049290.681</v>
      </c>
      <c r="E59" s="416"/>
      <c r="F59" s="416">
        <v>3469445.408</v>
      </c>
      <c r="G59" s="416">
        <v>32192.727</v>
      </c>
      <c r="H59" s="416">
        <v>3501638.136</v>
      </c>
      <c r="I59" s="416"/>
      <c r="J59" s="416">
        <v>2361571.688</v>
      </c>
      <c r="K59" s="416">
        <v>81242.256</v>
      </c>
      <c r="L59" s="416">
        <v>2442813.944</v>
      </c>
      <c r="M59" s="407" t="s">
        <v>472</v>
      </c>
      <c r="N59" s="416">
        <v>1083322.737</v>
      </c>
      <c r="O59" s="416">
        <v>2368.687</v>
      </c>
      <c r="P59" s="416">
        <v>1085691.425</v>
      </c>
      <c r="Q59" s="416"/>
      <c r="R59" s="416">
        <v>414975.074</v>
      </c>
      <c r="S59" s="416">
        <v>3056.774</v>
      </c>
      <c r="T59" s="416">
        <v>418031.848</v>
      </c>
      <c r="U59" s="416"/>
      <c r="V59" s="416">
        <v>1392665.911</v>
      </c>
      <c r="W59" s="416">
        <v>5034.731</v>
      </c>
      <c r="X59" s="416">
        <v>1397700.642</v>
      </c>
      <c r="Y59" s="407" t="s">
        <v>472</v>
      </c>
      <c r="Z59" s="416">
        <v>20496.778</v>
      </c>
      <c r="AA59" s="416">
        <v>1040.064</v>
      </c>
      <c r="AB59" s="416">
        <v>21536.843</v>
      </c>
      <c r="AC59" s="416"/>
      <c r="AD59" s="416">
        <v>531639.991</v>
      </c>
      <c r="AE59" s="416">
        <v>398839.35</v>
      </c>
      <c r="AF59" s="416">
        <v>930479.342</v>
      </c>
      <c r="AG59" s="416"/>
      <c r="AH59" s="416">
        <v>642713.544</v>
      </c>
      <c r="AI59" s="416">
        <v>7592.247</v>
      </c>
      <c r="AJ59" s="416">
        <v>650305.791</v>
      </c>
      <c r="AK59" s="407" t="s">
        <v>472</v>
      </c>
      <c r="AL59" s="416">
        <v>1100569.648</v>
      </c>
      <c r="AM59" s="416">
        <v>54499.518</v>
      </c>
      <c r="AN59" s="416">
        <v>1155069.166</v>
      </c>
      <c r="AO59" s="416"/>
      <c r="AP59" s="416">
        <v>13933950.123000003</v>
      </c>
      <c r="AQ59" s="416">
        <v>718607.6900000001</v>
      </c>
      <c r="AR59" s="416">
        <v>14652557.817999998</v>
      </c>
    </row>
    <row r="60" spans="1:44" s="414" customFormat="1" ht="2.45" customHeight="1">
      <c r="A60" s="420"/>
      <c r="B60" s="421"/>
      <c r="C60" s="421"/>
      <c r="D60" s="421"/>
      <c r="E60" s="421"/>
      <c r="F60" s="421"/>
      <c r="G60" s="421"/>
      <c r="H60" s="421"/>
      <c r="I60" s="421"/>
      <c r="J60" s="421"/>
      <c r="K60" s="421"/>
      <c r="L60" s="421"/>
      <c r="M60" s="420"/>
      <c r="N60" s="421"/>
      <c r="O60" s="421"/>
      <c r="P60" s="421"/>
      <c r="Q60" s="421"/>
      <c r="R60" s="421"/>
      <c r="S60" s="421"/>
      <c r="T60" s="421"/>
      <c r="U60" s="421"/>
      <c r="V60" s="421"/>
      <c r="W60" s="421"/>
      <c r="X60" s="421"/>
      <c r="Y60" s="420"/>
      <c r="Z60" s="421"/>
      <c r="AA60" s="421"/>
      <c r="AB60" s="421"/>
      <c r="AC60" s="421"/>
      <c r="AD60" s="421"/>
      <c r="AE60" s="421"/>
      <c r="AF60" s="421"/>
      <c r="AG60" s="421"/>
      <c r="AH60" s="421"/>
      <c r="AI60" s="421"/>
      <c r="AJ60" s="421"/>
      <c r="AK60" s="420"/>
      <c r="AL60" s="421"/>
      <c r="AM60" s="421"/>
      <c r="AN60" s="421"/>
      <c r="AO60" s="421"/>
      <c r="AP60" s="421"/>
      <c r="AQ60" s="421"/>
      <c r="AR60" s="421"/>
    </row>
    <row r="61" spans="1:44" s="384" customFormat="1" ht="7.5" customHeight="1" thickBot="1">
      <c r="A61" s="422"/>
      <c r="B61" s="423"/>
      <c r="C61" s="423"/>
      <c r="D61" s="423"/>
      <c r="E61" s="423"/>
      <c r="F61" s="423"/>
      <c r="G61" s="423"/>
      <c r="H61" s="423"/>
      <c r="I61" s="423"/>
      <c r="J61" s="423"/>
      <c r="K61" s="423"/>
      <c r="L61" s="423"/>
      <c r="M61" s="424"/>
      <c r="N61" s="423"/>
      <c r="O61" s="423"/>
      <c r="P61" s="423"/>
      <c r="Q61" s="425"/>
      <c r="R61" s="423"/>
      <c r="S61" s="423"/>
      <c r="T61" s="423"/>
      <c r="U61" s="423"/>
      <c r="V61" s="423"/>
      <c r="W61" s="423"/>
      <c r="X61" s="423"/>
      <c r="Y61" s="424"/>
      <c r="Z61" s="423"/>
      <c r="AA61" s="423"/>
      <c r="AB61" s="423"/>
      <c r="AC61" s="425"/>
      <c r="AD61" s="423"/>
      <c r="AE61" s="423"/>
      <c r="AF61" s="423"/>
      <c r="AG61" s="423"/>
      <c r="AH61" s="423"/>
      <c r="AI61" s="423"/>
      <c r="AJ61" s="423"/>
      <c r="AK61" s="424"/>
      <c r="AL61" s="423"/>
      <c r="AM61" s="423"/>
      <c r="AN61" s="423"/>
      <c r="AO61" s="423"/>
      <c r="AP61" s="423"/>
      <c r="AQ61" s="423"/>
      <c r="AR61" s="423"/>
    </row>
    <row r="62" spans="1:44" s="431" customFormat="1" ht="15.75" customHeight="1" thickTop="1">
      <c r="A62" s="426" t="s">
        <v>473</v>
      </c>
      <c r="B62" s="416"/>
      <c r="C62" s="416"/>
      <c r="D62" s="416"/>
      <c r="E62" s="427"/>
      <c r="F62" s="416"/>
      <c r="G62" s="416"/>
      <c r="H62" s="416"/>
      <c r="I62" s="416"/>
      <c r="J62" s="416"/>
      <c r="K62" s="416"/>
      <c r="L62" s="416"/>
      <c r="M62" s="428" t="s">
        <v>473</v>
      </c>
      <c r="N62" s="416"/>
      <c r="O62" s="416"/>
      <c r="P62" s="416"/>
      <c r="Q62" s="429"/>
      <c r="R62" s="416"/>
      <c r="S62" s="416"/>
      <c r="T62" s="416"/>
      <c r="U62" s="416"/>
      <c r="V62" s="416"/>
      <c r="W62" s="416"/>
      <c r="X62" s="416"/>
      <c r="Y62" s="428" t="s">
        <v>473</v>
      </c>
      <c r="Z62" s="416"/>
      <c r="AA62" s="416"/>
      <c r="AB62" s="416"/>
      <c r="AC62" s="430"/>
      <c r="AD62" s="416"/>
      <c r="AE62" s="416"/>
      <c r="AF62" s="416"/>
      <c r="AG62" s="416"/>
      <c r="AH62" s="416"/>
      <c r="AI62" s="416"/>
      <c r="AJ62" s="416"/>
      <c r="AK62" s="428" t="s">
        <v>473</v>
      </c>
      <c r="AL62" s="416"/>
      <c r="AM62" s="416"/>
      <c r="AN62" s="416"/>
      <c r="AO62" s="416"/>
      <c r="AP62" s="416"/>
      <c r="AQ62" s="416"/>
      <c r="AR62" s="416"/>
    </row>
    <row r="63" spans="1:44" s="431" customFormat="1" ht="12" customHeight="1">
      <c r="A63" s="432"/>
      <c r="B63" s="416"/>
      <c r="C63" s="416"/>
      <c r="D63" s="416"/>
      <c r="E63" s="427"/>
      <c r="F63" s="427"/>
      <c r="G63" s="427"/>
      <c r="H63" s="427"/>
      <c r="I63" s="427"/>
      <c r="J63" s="427"/>
      <c r="K63" s="427"/>
      <c r="L63" s="427"/>
      <c r="M63" s="428"/>
      <c r="N63" s="429"/>
      <c r="O63" s="429"/>
      <c r="P63" s="429"/>
      <c r="Q63" s="429"/>
      <c r="R63" s="429"/>
      <c r="S63" s="429"/>
      <c r="T63" s="429"/>
      <c r="U63" s="429"/>
      <c r="V63" s="429"/>
      <c r="W63" s="429"/>
      <c r="X63" s="429"/>
      <c r="Y63" s="428"/>
      <c r="Z63" s="430"/>
      <c r="AA63" s="430"/>
      <c r="AB63" s="430"/>
      <c r="AC63" s="430"/>
      <c r="AD63" s="430"/>
      <c r="AE63" s="430"/>
      <c r="AF63" s="427"/>
      <c r="AG63" s="427"/>
      <c r="AH63" s="427"/>
      <c r="AI63" s="427"/>
      <c r="AJ63" s="427"/>
      <c r="AK63" s="428"/>
      <c r="AL63" s="430"/>
      <c r="AM63" s="430"/>
      <c r="AN63" s="430"/>
      <c r="AO63" s="430"/>
      <c r="AP63" s="430"/>
      <c r="AQ63" s="430"/>
      <c r="AR63" s="430"/>
    </row>
    <row r="64" spans="1:44" s="438" customFormat="1" ht="11.25" customHeight="1">
      <c r="A64" s="433"/>
      <c r="B64" s="434"/>
      <c r="C64" s="434"/>
      <c r="D64" s="434"/>
      <c r="E64" s="434"/>
      <c r="F64" s="434"/>
      <c r="G64" s="434"/>
      <c r="H64" s="434"/>
      <c r="I64" s="434"/>
      <c r="J64" s="434"/>
      <c r="K64" s="434"/>
      <c r="L64" s="434"/>
      <c r="M64" s="428"/>
      <c r="N64" s="435"/>
      <c r="O64" s="435"/>
      <c r="P64" s="435"/>
      <c r="Q64" s="435"/>
      <c r="R64" s="435"/>
      <c r="S64" s="435"/>
      <c r="T64" s="435"/>
      <c r="U64" s="435"/>
      <c r="V64" s="435"/>
      <c r="W64" s="435"/>
      <c r="X64" s="435"/>
      <c r="Y64" s="436"/>
      <c r="Z64" s="437"/>
      <c r="AA64" s="437"/>
      <c r="AB64" s="437"/>
      <c r="AC64" s="437"/>
      <c r="AD64" s="437"/>
      <c r="AE64" s="437"/>
      <c r="AF64" s="437"/>
      <c r="AG64" s="437"/>
      <c r="AH64" s="437"/>
      <c r="AI64" s="437"/>
      <c r="AJ64" s="437"/>
      <c r="AK64" s="428"/>
      <c r="AL64" s="437"/>
      <c r="AM64" s="437"/>
      <c r="AN64" s="437"/>
      <c r="AO64" s="437"/>
      <c r="AP64" s="437"/>
      <c r="AQ64" s="437"/>
      <c r="AR64" s="437"/>
    </row>
    <row r="65" spans="1:44" s="384" customFormat="1" ht="0.75" customHeight="1" hidden="1">
      <c r="A65" s="439"/>
      <c r="B65" s="439"/>
      <c r="C65" s="439"/>
      <c r="D65" s="439"/>
      <c r="E65" s="439"/>
      <c r="F65" s="439"/>
      <c r="G65" s="439"/>
      <c r="H65" s="439"/>
      <c r="I65" s="439"/>
      <c r="J65" s="439"/>
      <c r="K65" s="439"/>
      <c r="L65" s="439"/>
      <c r="M65" s="440"/>
      <c r="N65" s="441"/>
      <c r="O65" s="441"/>
      <c r="P65" s="441"/>
      <c r="Q65" s="441"/>
      <c r="R65" s="441"/>
      <c r="S65" s="441"/>
      <c r="T65" s="441"/>
      <c r="U65" s="441"/>
      <c r="V65" s="441"/>
      <c r="W65" s="441"/>
      <c r="X65" s="441"/>
      <c r="Y65" s="440"/>
      <c r="Z65" s="442"/>
      <c r="AA65" s="442"/>
      <c r="AB65" s="442"/>
      <c r="AC65" s="442"/>
      <c r="AD65" s="442"/>
      <c r="AE65" s="442"/>
      <c r="AF65" s="442"/>
      <c r="AG65" s="442"/>
      <c r="AH65" s="442"/>
      <c r="AI65" s="442"/>
      <c r="AJ65" s="442"/>
      <c r="AK65" s="443"/>
      <c r="AL65" s="442"/>
      <c r="AM65" s="442"/>
      <c r="AN65" s="442"/>
      <c r="AO65" s="442"/>
      <c r="AP65" s="442"/>
      <c r="AQ65" s="442"/>
      <c r="AR65" s="442"/>
    </row>
    <row r="66" spans="1:44" s="384" customFormat="1" ht="0.75" customHeight="1">
      <c r="A66" s="439"/>
      <c r="B66" s="439"/>
      <c r="C66" s="439"/>
      <c r="D66" s="439"/>
      <c r="E66" s="439"/>
      <c r="F66" s="439"/>
      <c r="G66" s="439"/>
      <c r="H66" s="439"/>
      <c r="I66" s="439"/>
      <c r="J66" s="439"/>
      <c r="K66" s="439"/>
      <c r="L66" s="439"/>
      <c r="M66" s="443"/>
      <c r="N66" s="441"/>
      <c r="O66" s="441"/>
      <c r="P66" s="441"/>
      <c r="Q66" s="441"/>
      <c r="R66" s="441"/>
      <c r="S66" s="441"/>
      <c r="T66" s="441"/>
      <c r="U66" s="441"/>
      <c r="V66" s="441"/>
      <c r="W66" s="441"/>
      <c r="X66" s="441"/>
      <c r="Y66" s="440"/>
      <c r="Z66" s="442"/>
      <c r="AA66" s="442"/>
      <c r="AB66" s="443"/>
      <c r="AC66" s="443"/>
      <c r="AD66" s="442"/>
      <c r="AE66" s="442"/>
      <c r="AF66" s="442"/>
      <c r="AG66" s="442"/>
      <c r="AH66" s="442"/>
      <c r="AI66" s="442"/>
      <c r="AJ66" s="442"/>
      <c r="AK66" s="443"/>
      <c r="AL66" s="442"/>
      <c r="AM66" s="442"/>
      <c r="AN66" s="442"/>
      <c r="AO66" s="442"/>
      <c r="AP66" s="442"/>
      <c r="AQ66" s="442"/>
      <c r="AR66" s="442"/>
    </row>
    <row r="67" spans="1:44" s="384" customFormat="1" ht="0.75" customHeight="1">
      <c r="A67" s="444"/>
      <c r="B67" s="445"/>
      <c r="C67" s="445"/>
      <c r="D67" s="444"/>
      <c r="E67" s="444"/>
      <c r="F67" s="444"/>
      <c r="G67" s="444"/>
      <c r="H67" s="444"/>
      <c r="I67" s="444"/>
      <c r="J67" s="444"/>
      <c r="K67" s="444"/>
      <c r="L67" s="444"/>
      <c r="M67" s="446"/>
      <c r="N67" s="447"/>
      <c r="O67" s="447"/>
      <c r="P67" s="447"/>
      <c r="Q67" s="447"/>
      <c r="R67" s="447"/>
      <c r="S67" s="447"/>
      <c r="T67" s="447"/>
      <c r="U67" s="447"/>
      <c r="V67" s="447"/>
      <c r="W67" s="447"/>
      <c r="X67" s="447"/>
      <c r="Y67" s="446"/>
      <c r="Z67" s="448"/>
      <c r="AA67" s="448"/>
      <c r="AB67" s="449"/>
      <c r="AC67" s="449"/>
      <c r="AD67" s="449"/>
      <c r="AE67" s="449"/>
      <c r="AF67" s="449"/>
      <c r="AG67" s="449"/>
      <c r="AH67" s="449"/>
      <c r="AI67" s="449"/>
      <c r="AJ67" s="449"/>
      <c r="AK67" s="446"/>
      <c r="AL67" s="449"/>
      <c r="AM67" s="449"/>
      <c r="AN67" s="449"/>
      <c r="AO67" s="449"/>
      <c r="AP67" s="448"/>
      <c r="AQ67" s="448"/>
      <c r="AR67" s="448"/>
    </row>
    <row r="68" spans="1:44" s="385" customFormat="1" ht="27" customHeight="1">
      <c r="A68" s="1289" t="s">
        <v>421</v>
      </c>
      <c r="B68" s="1289"/>
      <c r="C68" s="1289"/>
      <c r="D68" s="1289"/>
      <c r="E68" s="1289"/>
      <c r="F68" s="1289"/>
      <c r="G68" s="1289"/>
      <c r="H68" s="1289"/>
      <c r="I68" s="1289"/>
      <c r="J68" s="1289"/>
      <c r="K68" s="1289"/>
      <c r="L68" s="1289"/>
      <c r="M68" s="1289" t="s">
        <v>421</v>
      </c>
      <c r="N68" s="1289"/>
      <c r="O68" s="1289"/>
      <c r="P68" s="1289"/>
      <c r="Q68" s="1289"/>
      <c r="R68" s="1289"/>
      <c r="S68" s="1289"/>
      <c r="T68" s="1289"/>
      <c r="U68" s="1289"/>
      <c r="V68" s="1289"/>
      <c r="W68" s="1289"/>
      <c r="X68" s="1289"/>
      <c r="Y68" s="1289" t="s">
        <v>421</v>
      </c>
      <c r="Z68" s="1289"/>
      <c r="AA68" s="1289"/>
      <c r="AB68" s="1289"/>
      <c r="AC68" s="1289"/>
      <c r="AD68" s="1289"/>
      <c r="AE68" s="1289"/>
      <c r="AF68" s="1289"/>
      <c r="AG68" s="1289"/>
      <c r="AH68" s="1289"/>
      <c r="AI68" s="1289"/>
      <c r="AJ68" s="1289"/>
      <c r="AK68" s="1289" t="s">
        <v>421</v>
      </c>
      <c r="AL68" s="1289"/>
      <c r="AM68" s="1289"/>
      <c r="AN68" s="1289"/>
      <c r="AO68" s="1289"/>
      <c r="AP68" s="1289"/>
      <c r="AQ68" s="1289"/>
      <c r="AR68" s="1289"/>
    </row>
    <row r="69" spans="1:44" s="386" customFormat="1" ht="18" customHeight="1">
      <c r="A69" s="1284">
        <v>44316</v>
      </c>
      <c r="B69" s="1284"/>
      <c r="C69" s="1284"/>
      <c r="D69" s="1284"/>
      <c r="E69" s="1284"/>
      <c r="F69" s="1284"/>
      <c r="G69" s="1284"/>
      <c r="H69" s="1284"/>
      <c r="I69" s="1284"/>
      <c r="J69" s="1284"/>
      <c r="K69" s="1284"/>
      <c r="L69" s="1284"/>
      <c r="M69" s="1284">
        <v>44316</v>
      </c>
      <c r="N69" s="1284"/>
      <c r="O69" s="1284"/>
      <c r="P69" s="1284"/>
      <c r="Q69" s="1284"/>
      <c r="R69" s="1284"/>
      <c r="S69" s="1284"/>
      <c r="T69" s="1284"/>
      <c r="U69" s="1284"/>
      <c r="V69" s="1284"/>
      <c r="W69" s="1284"/>
      <c r="X69" s="1284"/>
      <c r="Y69" s="1285">
        <v>44316</v>
      </c>
      <c r="Z69" s="1285"/>
      <c r="AA69" s="1285"/>
      <c r="AB69" s="1285"/>
      <c r="AC69" s="1285"/>
      <c r="AD69" s="1285"/>
      <c r="AE69" s="1285"/>
      <c r="AF69" s="1285"/>
      <c r="AG69" s="1285"/>
      <c r="AH69" s="1285"/>
      <c r="AI69" s="1285"/>
      <c r="AJ69" s="1285"/>
      <c r="AK69" s="1285">
        <v>44316</v>
      </c>
      <c r="AL69" s="1285"/>
      <c r="AM69" s="1285"/>
      <c r="AN69" s="1285"/>
      <c r="AO69" s="1285"/>
      <c r="AP69" s="1285"/>
      <c r="AQ69" s="1285"/>
      <c r="AR69" s="1285"/>
    </row>
    <row r="70" spans="1:44" s="387" customFormat="1" ht="15" customHeight="1">
      <c r="A70" s="1286" t="s">
        <v>422</v>
      </c>
      <c r="B70" s="1286"/>
      <c r="C70" s="1286"/>
      <c r="D70" s="1286"/>
      <c r="E70" s="1286"/>
      <c r="F70" s="1286"/>
      <c r="G70" s="1286"/>
      <c r="H70" s="1286"/>
      <c r="I70" s="1286"/>
      <c r="J70" s="1286"/>
      <c r="K70" s="1286"/>
      <c r="L70" s="1286"/>
      <c r="M70" s="1286" t="s">
        <v>422</v>
      </c>
      <c r="N70" s="1286"/>
      <c r="O70" s="1286"/>
      <c r="P70" s="1286"/>
      <c r="Q70" s="1286"/>
      <c r="R70" s="1286"/>
      <c r="S70" s="1286"/>
      <c r="T70" s="1286"/>
      <c r="U70" s="1286"/>
      <c r="V70" s="1286"/>
      <c r="W70" s="1286"/>
      <c r="X70" s="1286"/>
      <c r="Y70" s="1286" t="s">
        <v>422</v>
      </c>
      <c r="Z70" s="1286"/>
      <c r="AA70" s="1286"/>
      <c r="AB70" s="1286"/>
      <c r="AC70" s="1286"/>
      <c r="AD70" s="1286"/>
      <c r="AE70" s="1286"/>
      <c r="AF70" s="1286"/>
      <c r="AG70" s="1286"/>
      <c r="AH70" s="1286"/>
      <c r="AI70" s="1286"/>
      <c r="AJ70" s="1286"/>
      <c r="AK70" s="1286" t="s">
        <v>422</v>
      </c>
      <c r="AL70" s="1286"/>
      <c r="AM70" s="1286"/>
      <c r="AN70" s="1286"/>
      <c r="AO70" s="1286"/>
      <c r="AP70" s="1286"/>
      <c r="AQ70" s="1286"/>
      <c r="AR70" s="1286"/>
    </row>
    <row r="71" spans="1:44" s="384" customFormat="1" ht="3.95" customHeight="1" thickBot="1">
      <c r="A71" s="450"/>
      <c r="B71" s="451"/>
      <c r="C71" s="450"/>
      <c r="D71" s="450"/>
      <c r="E71" s="450"/>
      <c r="F71" s="450"/>
      <c r="G71" s="450"/>
      <c r="H71" s="450"/>
      <c r="I71" s="450"/>
      <c r="J71" s="450"/>
      <c r="K71" s="450"/>
      <c r="L71" s="450"/>
      <c r="M71" s="393"/>
      <c r="N71" s="452"/>
      <c r="O71" s="452"/>
      <c r="P71" s="452"/>
      <c r="Q71" s="452"/>
      <c r="R71" s="452"/>
      <c r="S71" s="452"/>
      <c r="T71" s="452"/>
      <c r="U71" s="452"/>
      <c r="V71" s="452"/>
      <c r="W71" s="452"/>
      <c r="X71" s="452"/>
      <c r="Y71" s="393"/>
      <c r="Z71" s="453"/>
      <c r="AA71" s="394"/>
      <c r="AB71" s="454"/>
      <c r="AC71" s="454"/>
      <c r="AD71" s="393"/>
      <c r="AE71" s="393"/>
      <c r="AF71" s="393"/>
      <c r="AG71" s="393"/>
      <c r="AH71" s="393"/>
      <c r="AI71" s="393"/>
      <c r="AJ71" s="393"/>
      <c r="AK71" s="393"/>
      <c r="AL71" s="393"/>
      <c r="AM71" s="393"/>
      <c r="AN71" s="393"/>
      <c r="AO71" s="393"/>
      <c r="AP71" s="393"/>
      <c r="AQ71" s="393"/>
      <c r="AR71" s="392"/>
    </row>
    <row r="72" spans="1:44" s="384" customFormat="1" ht="29.25" customHeight="1" thickTop="1">
      <c r="A72" s="1282" t="s">
        <v>474</v>
      </c>
      <c r="B72" s="1281" t="s">
        <v>28</v>
      </c>
      <c r="C72" s="1281"/>
      <c r="D72" s="1281"/>
      <c r="E72" s="395"/>
      <c r="F72" s="1281" t="s">
        <v>29</v>
      </c>
      <c r="G72" s="1281"/>
      <c r="H72" s="1281"/>
      <c r="I72" s="396"/>
      <c r="J72" s="1281" t="s">
        <v>30</v>
      </c>
      <c r="K72" s="1281"/>
      <c r="L72" s="1281"/>
      <c r="M72" s="1282" t="s">
        <v>474</v>
      </c>
      <c r="N72" s="1281" t="s">
        <v>424</v>
      </c>
      <c r="O72" s="1281"/>
      <c r="P72" s="1281"/>
      <c r="Q72" s="397"/>
      <c r="R72" s="1281" t="s">
        <v>32</v>
      </c>
      <c r="S72" s="1281"/>
      <c r="T72" s="1281"/>
      <c r="U72" s="396"/>
      <c r="V72" s="1281" t="s">
        <v>33</v>
      </c>
      <c r="W72" s="1281"/>
      <c r="X72" s="1281"/>
      <c r="Y72" s="1282" t="s">
        <v>474</v>
      </c>
      <c r="Z72" s="1281" t="s">
        <v>425</v>
      </c>
      <c r="AA72" s="1281"/>
      <c r="AB72" s="1281"/>
      <c r="AC72" s="397"/>
      <c r="AD72" s="1281" t="s">
        <v>426</v>
      </c>
      <c r="AE72" s="1281"/>
      <c r="AF72" s="1281"/>
      <c r="AG72" s="396"/>
      <c r="AH72" s="1281" t="s">
        <v>427</v>
      </c>
      <c r="AI72" s="1281"/>
      <c r="AJ72" s="1281"/>
      <c r="AK72" s="1282" t="s">
        <v>474</v>
      </c>
      <c r="AL72" s="1281" t="s">
        <v>37</v>
      </c>
      <c r="AM72" s="1281"/>
      <c r="AN72" s="1281"/>
      <c r="AO72" s="398"/>
      <c r="AP72" s="1280" t="s">
        <v>428</v>
      </c>
      <c r="AQ72" s="1280"/>
      <c r="AR72" s="1280"/>
    </row>
    <row r="73" spans="1:44" s="384" customFormat="1" ht="12" customHeight="1">
      <c r="A73" s="1283"/>
      <c r="B73" s="455" t="s">
        <v>429</v>
      </c>
      <c r="C73" s="456" t="s">
        <v>430</v>
      </c>
      <c r="D73" s="456" t="s">
        <v>431</v>
      </c>
      <c r="E73" s="455"/>
      <c r="F73" s="456" t="s">
        <v>429</v>
      </c>
      <c r="G73" s="456" t="s">
        <v>430</v>
      </c>
      <c r="H73" s="456" t="s">
        <v>431</v>
      </c>
      <c r="I73" s="455"/>
      <c r="J73" s="402" t="s">
        <v>429</v>
      </c>
      <c r="K73" s="403" t="s">
        <v>430</v>
      </c>
      <c r="L73" s="402" t="s">
        <v>431</v>
      </c>
      <c r="M73" s="1283"/>
      <c r="N73" s="402" t="s">
        <v>429</v>
      </c>
      <c r="O73" s="403" t="s">
        <v>430</v>
      </c>
      <c r="P73" s="402" t="s">
        <v>431</v>
      </c>
      <c r="Q73" s="402"/>
      <c r="R73" s="402" t="s">
        <v>429</v>
      </c>
      <c r="S73" s="403" t="s">
        <v>430</v>
      </c>
      <c r="T73" s="402" t="s">
        <v>431</v>
      </c>
      <c r="U73" s="402"/>
      <c r="V73" s="403" t="s">
        <v>429</v>
      </c>
      <c r="W73" s="403" t="s">
        <v>430</v>
      </c>
      <c r="X73" s="403" t="s">
        <v>431</v>
      </c>
      <c r="Y73" s="1283"/>
      <c r="Z73" s="402" t="s">
        <v>429</v>
      </c>
      <c r="AA73" s="403" t="s">
        <v>430</v>
      </c>
      <c r="AB73" s="402" t="s">
        <v>431</v>
      </c>
      <c r="AC73" s="402"/>
      <c r="AD73" s="403" t="s">
        <v>429</v>
      </c>
      <c r="AE73" s="403" t="s">
        <v>430</v>
      </c>
      <c r="AF73" s="403" t="s">
        <v>431</v>
      </c>
      <c r="AG73" s="402"/>
      <c r="AH73" s="402" t="s">
        <v>429</v>
      </c>
      <c r="AI73" s="403" t="s">
        <v>430</v>
      </c>
      <c r="AJ73" s="403" t="s">
        <v>431</v>
      </c>
      <c r="AK73" s="1283"/>
      <c r="AL73" s="403" t="s">
        <v>429</v>
      </c>
      <c r="AM73" s="403" t="s">
        <v>430</v>
      </c>
      <c r="AN73" s="403" t="s">
        <v>431</v>
      </c>
      <c r="AO73" s="402"/>
      <c r="AP73" s="403" t="s">
        <v>429</v>
      </c>
      <c r="AQ73" s="403" t="s">
        <v>430</v>
      </c>
      <c r="AR73" s="403" t="s">
        <v>431</v>
      </c>
    </row>
    <row r="74" spans="1:44" s="384" customFormat="1" ht="3" customHeight="1">
      <c r="A74" s="457"/>
      <c r="B74" s="458"/>
      <c r="C74" s="458"/>
      <c r="D74" s="458"/>
      <c r="E74" s="458"/>
      <c r="F74" s="458"/>
      <c r="G74" s="458"/>
      <c r="H74" s="458"/>
      <c r="I74" s="458"/>
      <c r="J74" s="458"/>
      <c r="K74" s="458"/>
      <c r="L74" s="458"/>
      <c r="M74" s="406"/>
      <c r="N74" s="459"/>
      <c r="O74" s="459"/>
      <c r="P74" s="459"/>
      <c r="Q74" s="459"/>
      <c r="R74" s="459"/>
      <c r="S74" s="459"/>
      <c r="T74" s="459"/>
      <c r="U74" s="459"/>
      <c r="V74" s="459"/>
      <c r="W74" s="459"/>
      <c r="X74" s="459"/>
      <c r="Y74" s="406"/>
      <c r="Z74" s="459"/>
      <c r="AA74" s="459"/>
      <c r="AB74" s="459"/>
      <c r="AC74" s="459"/>
      <c r="AD74" s="459"/>
      <c r="AE74" s="459"/>
      <c r="AF74" s="459"/>
      <c r="AG74" s="459"/>
      <c r="AH74" s="459"/>
      <c r="AI74" s="459"/>
      <c r="AJ74" s="459"/>
      <c r="AK74" s="406"/>
      <c r="AL74" s="459"/>
      <c r="AM74" s="459"/>
      <c r="AN74" s="459"/>
      <c r="AO74" s="459"/>
      <c r="AP74" s="459"/>
      <c r="AQ74" s="459"/>
      <c r="AR74" s="459"/>
    </row>
    <row r="75" spans="1:44" s="409" customFormat="1" ht="9.95" customHeight="1">
      <c r="A75" s="407" t="s">
        <v>475</v>
      </c>
      <c r="B75" s="408">
        <v>1817475.3</v>
      </c>
      <c r="C75" s="408">
        <v>129710.384</v>
      </c>
      <c r="D75" s="408">
        <v>1947185.684</v>
      </c>
      <c r="E75" s="408"/>
      <c r="F75" s="408">
        <v>1930294.304</v>
      </c>
      <c r="G75" s="408">
        <v>28964.893</v>
      </c>
      <c r="H75" s="408">
        <v>1959259.197</v>
      </c>
      <c r="I75" s="408"/>
      <c r="J75" s="408">
        <v>1587743.782</v>
      </c>
      <c r="K75" s="408">
        <v>30047.132</v>
      </c>
      <c r="L75" s="408">
        <v>1617790.914</v>
      </c>
      <c r="M75" s="407" t="s">
        <v>475</v>
      </c>
      <c r="N75" s="408">
        <v>478822.53</v>
      </c>
      <c r="O75" s="408">
        <v>0</v>
      </c>
      <c r="P75" s="408">
        <v>478822.53</v>
      </c>
      <c r="Q75" s="408"/>
      <c r="R75" s="408">
        <v>292514.455</v>
      </c>
      <c r="S75" s="408">
        <v>2248.364</v>
      </c>
      <c r="T75" s="408">
        <v>294762.82</v>
      </c>
      <c r="U75" s="408"/>
      <c r="V75" s="408">
        <v>504083.7</v>
      </c>
      <c r="W75" s="408">
        <v>0</v>
      </c>
      <c r="X75" s="408">
        <v>504083.7</v>
      </c>
      <c r="Y75" s="407" t="s">
        <v>475</v>
      </c>
      <c r="Z75" s="408">
        <v>0</v>
      </c>
      <c r="AA75" s="408">
        <v>0</v>
      </c>
      <c r="AB75" s="408">
        <v>0</v>
      </c>
      <c r="AC75" s="408"/>
      <c r="AD75" s="408">
        <v>0</v>
      </c>
      <c r="AE75" s="408">
        <v>0</v>
      </c>
      <c r="AF75" s="408">
        <v>0</v>
      </c>
      <c r="AG75" s="408"/>
      <c r="AH75" s="408">
        <v>469811.489</v>
      </c>
      <c r="AI75" s="408">
        <v>3947.511</v>
      </c>
      <c r="AJ75" s="408">
        <v>473759</v>
      </c>
      <c r="AK75" s="407" t="s">
        <v>475</v>
      </c>
      <c r="AL75" s="408">
        <v>759357.988</v>
      </c>
      <c r="AM75" s="408">
        <v>23274.693</v>
      </c>
      <c r="AN75" s="408">
        <v>782632.681</v>
      </c>
      <c r="AO75" s="408"/>
      <c r="AP75" s="408">
        <v>7840103.548</v>
      </c>
      <c r="AQ75" s="408">
        <v>218192.977</v>
      </c>
      <c r="AR75" s="408">
        <v>8058296.526000001</v>
      </c>
    </row>
    <row r="76" spans="1:44" s="409" customFormat="1" ht="5.1" customHeight="1">
      <c r="A76" s="415"/>
      <c r="B76" s="416"/>
      <c r="C76" s="416"/>
      <c r="D76" s="416"/>
      <c r="E76" s="416"/>
      <c r="F76" s="416"/>
      <c r="G76" s="416"/>
      <c r="H76" s="416"/>
      <c r="I76" s="416"/>
      <c r="J76" s="416">
        <v>0</v>
      </c>
      <c r="K76" s="416">
        <v>0</v>
      </c>
      <c r="L76" s="416">
        <v>0</v>
      </c>
      <c r="M76" s="415"/>
      <c r="N76" s="416"/>
      <c r="O76" s="416"/>
      <c r="P76" s="416"/>
      <c r="Q76" s="416"/>
      <c r="R76" s="416"/>
      <c r="S76" s="416"/>
      <c r="T76" s="416"/>
      <c r="U76" s="416"/>
      <c r="V76" s="416">
        <v>0</v>
      </c>
      <c r="W76" s="416">
        <v>0</v>
      </c>
      <c r="X76" s="416">
        <v>0</v>
      </c>
      <c r="Y76" s="415"/>
      <c r="Z76" s="416"/>
      <c r="AA76" s="416"/>
      <c r="AB76" s="416"/>
      <c r="AC76" s="416"/>
      <c r="AD76" s="416"/>
      <c r="AE76" s="416"/>
      <c r="AF76" s="416"/>
      <c r="AG76" s="416"/>
      <c r="AH76" s="416">
        <v>0</v>
      </c>
      <c r="AI76" s="416">
        <v>0</v>
      </c>
      <c r="AJ76" s="416">
        <v>0</v>
      </c>
      <c r="AK76" s="415"/>
      <c r="AL76" s="416"/>
      <c r="AM76" s="416"/>
      <c r="AN76" s="416"/>
      <c r="AO76" s="416"/>
      <c r="AP76" s="416"/>
      <c r="AQ76" s="416"/>
      <c r="AR76" s="416"/>
    </row>
    <row r="77" spans="1:44" s="409" customFormat="1" ht="9.95" customHeight="1">
      <c r="A77" s="415" t="s">
        <v>476</v>
      </c>
      <c r="B77" s="416">
        <v>920.271</v>
      </c>
      <c r="C77" s="416">
        <v>2337.145</v>
      </c>
      <c r="D77" s="416">
        <v>3257.416</v>
      </c>
      <c r="E77" s="416"/>
      <c r="F77" s="416">
        <v>0</v>
      </c>
      <c r="G77" s="416">
        <v>0</v>
      </c>
      <c r="H77" s="416">
        <v>0</v>
      </c>
      <c r="I77" s="416"/>
      <c r="J77" s="416">
        <v>0</v>
      </c>
      <c r="K77" s="416">
        <v>0</v>
      </c>
      <c r="L77" s="416">
        <v>0</v>
      </c>
      <c r="M77" s="415" t="s">
        <v>476</v>
      </c>
      <c r="N77" s="416">
        <v>0</v>
      </c>
      <c r="O77" s="416">
        <v>0</v>
      </c>
      <c r="P77" s="416">
        <v>0</v>
      </c>
      <c r="Q77" s="416"/>
      <c r="R77" s="416">
        <v>0</v>
      </c>
      <c r="S77" s="416">
        <v>0</v>
      </c>
      <c r="T77" s="416">
        <v>0</v>
      </c>
      <c r="U77" s="416"/>
      <c r="V77" s="416">
        <v>0</v>
      </c>
      <c r="W77" s="416">
        <v>0</v>
      </c>
      <c r="X77" s="416">
        <v>0</v>
      </c>
      <c r="Y77" s="415" t="s">
        <v>476</v>
      </c>
      <c r="Z77" s="416">
        <v>0</v>
      </c>
      <c r="AA77" s="416">
        <v>0</v>
      </c>
      <c r="AB77" s="416">
        <v>0</v>
      </c>
      <c r="AC77" s="416"/>
      <c r="AD77" s="416">
        <v>0</v>
      </c>
      <c r="AE77" s="416">
        <v>0</v>
      </c>
      <c r="AF77" s="416">
        <v>0</v>
      </c>
      <c r="AG77" s="416"/>
      <c r="AH77" s="416">
        <v>0</v>
      </c>
      <c r="AI77" s="416">
        <v>0</v>
      </c>
      <c r="AJ77" s="416">
        <v>0</v>
      </c>
      <c r="AK77" s="415" t="s">
        <v>476</v>
      </c>
      <c r="AL77" s="416">
        <v>0</v>
      </c>
      <c r="AM77" s="416">
        <v>0</v>
      </c>
      <c r="AN77" s="416">
        <v>0</v>
      </c>
      <c r="AO77" s="416"/>
      <c r="AP77" s="416">
        <v>920.271</v>
      </c>
      <c r="AQ77" s="416">
        <v>2337.145</v>
      </c>
      <c r="AR77" s="416">
        <v>3257.416</v>
      </c>
    </row>
    <row r="78" spans="1:44" s="409" customFormat="1" ht="9.95" customHeight="1">
      <c r="A78" s="415" t="s">
        <v>477</v>
      </c>
      <c r="B78" s="416">
        <v>311754.928</v>
      </c>
      <c r="C78" s="416">
        <v>25777.354</v>
      </c>
      <c r="D78" s="416">
        <v>337532.282</v>
      </c>
      <c r="E78" s="416"/>
      <c r="F78" s="416">
        <v>323877.207</v>
      </c>
      <c r="G78" s="416">
        <v>8530.341</v>
      </c>
      <c r="H78" s="416">
        <v>332407.548</v>
      </c>
      <c r="I78" s="416"/>
      <c r="J78" s="416">
        <v>231171.417</v>
      </c>
      <c r="K78" s="416">
        <v>11828.047</v>
      </c>
      <c r="L78" s="416">
        <v>242999.464</v>
      </c>
      <c r="M78" s="415" t="s">
        <v>477</v>
      </c>
      <c r="N78" s="416">
        <v>0</v>
      </c>
      <c r="O78" s="416">
        <v>0</v>
      </c>
      <c r="P78" s="416">
        <v>0</v>
      </c>
      <c r="Q78" s="416"/>
      <c r="R78" s="416">
        <v>40074.105</v>
      </c>
      <c r="S78" s="416">
        <v>756.013</v>
      </c>
      <c r="T78" s="416">
        <v>40830.118</v>
      </c>
      <c r="U78" s="416"/>
      <c r="V78" s="416">
        <v>0</v>
      </c>
      <c r="W78" s="416">
        <v>0</v>
      </c>
      <c r="X78" s="416">
        <v>0</v>
      </c>
      <c r="Y78" s="415" t="s">
        <v>477</v>
      </c>
      <c r="Z78" s="416">
        <v>0</v>
      </c>
      <c r="AA78" s="416">
        <v>0</v>
      </c>
      <c r="AB78" s="416">
        <v>0</v>
      </c>
      <c r="AC78" s="416"/>
      <c r="AD78" s="416">
        <v>0</v>
      </c>
      <c r="AE78" s="416">
        <v>0</v>
      </c>
      <c r="AF78" s="416">
        <v>0</v>
      </c>
      <c r="AG78" s="416"/>
      <c r="AH78" s="416">
        <v>17929.489</v>
      </c>
      <c r="AI78" s="416">
        <v>1601.615</v>
      </c>
      <c r="AJ78" s="416">
        <v>19531.105</v>
      </c>
      <c r="AK78" s="415" t="s">
        <v>477</v>
      </c>
      <c r="AL78" s="416">
        <v>114696.39</v>
      </c>
      <c r="AM78" s="416">
        <v>8759.609</v>
      </c>
      <c r="AN78" s="416">
        <v>123456</v>
      </c>
      <c r="AO78" s="416"/>
      <c r="AP78" s="416">
        <v>1039503.536</v>
      </c>
      <c r="AQ78" s="416">
        <v>57252.97899999999</v>
      </c>
      <c r="AR78" s="416">
        <v>1096756.517</v>
      </c>
    </row>
    <row r="79" spans="1:44" s="409" customFormat="1" ht="9.95" customHeight="1">
      <c r="A79" s="415" t="s">
        <v>478</v>
      </c>
      <c r="B79" s="416">
        <v>1477690.486</v>
      </c>
      <c r="C79" s="416">
        <v>101333.207</v>
      </c>
      <c r="D79" s="416">
        <v>1579023.694</v>
      </c>
      <c r="E79" s="416"/>
      <c r="F79" s="416">
        <v>1596215.708</v>
      </c>
      <c r="G79" s="416">
        <v>20434.438</v>
      </c>
      <c r="H79" s="416">
        <v>1616650.146</v>
      </c>
      <c r="I79" s="416"/>
      <c r="J79" s="416">
        <v>1321485.754</v>
      </c>
      <c r="K79" s="416">
        <v>18057.557</v>
      </c>
      <c r="L79" s="416">
        <v>1339543.311</v>
      </c>
      <c r="M79" s="415" t="s">
        <v>478</v>
      </c>
      <c r="N79" s="416">
        <v>478822.53</v>
      </c>
      <c r="O79" s="416">
        <v>0</v>
      </c>
      <c r="P79" s="416">
        <v>478822.53</v>
      </c>
      <c r="Q79" s="416"/>
      <c r="R79" s="416">
        <v>251934.454</v>
      </c>
      <c r="S79" s="416">
        <v>1364.957</v>
      </c>
      <c r="T79" s="416">
        <v>253299.412</v>
      </c>
      <c r="U79" s="416"/>
      <c r="V79" s="416">
        <v>491374.758</v>
      </c>
      <c r="W79" s="416">
        <v>0</v>
      </c>
      <c r="X79" s="416">
        <v>491374.758</v>
      </c>
      <c r="Y79" s="415" t="s">
        <v>478</v>
      </c>
      <c r="Z79" s="416">
        <v>0</v>
      </c>
      <c r="AA79" s="416">
        <v>0</v>
      </c>
      <c r="AB79" s="416">
        <v>0</v>
      </c>
      <c r="AC79" s="416"/>
      <c r="AD79" s="416">
        <v>0</v>
      </c>
      <c r="AE79" s="416">
        <v>0</v>
      </c>
      <c r="AF79" s="416">
        <v>0</v>
      </c>
      <c r="AG79" s="416"/>
      <c r="AH79" s="416">
        <v>450173.132</v>
      </c>
      <c r="AI79" s="416">
        <v>2345.589</v>
      </c>
      <c r="AJ79" s="416">
        <v>452518.722</v>
      </c>
      <c r="AK79" s="415" t="s">
        <v>478</v>
      </c>
      <c r="AL79" s="416">
        <v>622846.29</v>
      </c>
      <c r="AM79" s="416">
        <v>14417.947</v>
      </c>
      <c r="AN79" s="416">
        <v>637264.238</v>
      </c>
      <c r="AO79" s="416"/>
      <c r="AP79" s="416">
        <v>6690543.112000001</v>
      </c>
      <c r="AQ79" s="416">
        <v>157953.695</v>
      </c>
      <c r="AR79" s="416">
        <v>6848496.811000001</v>
      </c>
    </row>
    <row r="80" spans="1:44" s="409" customFormat="1" ht="9.95" customHeight="1">
      <c r="A80" s="413" t="s">
        <v>479</v>
      </c>
      <c r="B80" s="411">
        <v>0</v>
      </c>
      <c r="C80" s="411">
        <v>0</v>
      </c>
      <c r="D80" s="411">
        <v>0</v>
      </c>
      <c r="E80" s="411"/>
      <c r="F80" s="411">
        <v>0</v>
      </c>
      <c r="G80" s="411">
        <v>0</v>
      </c>
      <c r="H80" s="411">
        <v>0</v>
      </c>
      <c r="I80" s="411"/>
      <c r="J80" s="411">
        <v>0</v>
      </c>
      <c r="K80" s="411">
        <v>0</v>
      </c>
      <c r="L80" s="411">
        <v>0</v>
      </c>
      <c r="M80" s="413" t="s">
        <v>479</v>
      </c>
      <c r="N80" s="411">
        <v>0</v>
      </c>
      <c r="O80" s="411">
        <v>0</v>
      </c>
      <c r="P80" s="411">
        <v>0</v>
      </c>
      <c r="Q80" s="411"/>
      <c r="R80" s="411">
        <v>0</v>
      </c>
      <c r="S80" s="411">
        <v>0</v>
      </c>
      <c r="T80" s="411">
        <v>0</v>
      </c>
      <c r="U80" s="411"/>
      <c r="V80" s="411">
        <v>0</v>
      </c>
      <c r="W80" s="411">
        <v>0</v>
      </c>
      <c r="X80" s="411">
        <v>0</v>
      </c>
      <c r="Y80" s="413" t="s">
        <v>479</v>
      </c>
      <c r="Z80" s="411">
        <v>0</v>
      </c>
      <c r="AA80" s="411">
        <v>0</v>
      </c>
      <c r="AB80" s="411">
        <v>0</v>
      </c>
      <c r="AC80" s="411"/>
      <c r="AD80" s="411">
        <v>0</v>
      </c>
      <c r="AE80" s="411">
        <v>0</v>
      </c>
      <c r="AF80" s="411">
        <v>0</v>
      </c>
      <c r="AG80" s="411"/>
      <c r="AH80" s="411">
        <v>0</v>
      </c>
      <c r="AI80" s="411">
        <v>0</v>
      </c>
      <c r="AJ80" s="411">
        <v>0</v>
      </c>
      <c r="AK80" s="413" t="s">
        <v>479</v>
      </c>
      <c r="AL80" s="411">
        <v>0</v>
      </c>
      <c r="AM80" s="411">
        <v>0</v>
      </c>
      <c r="AN80" s="411">
        <v>0</v>
      </c>
      <c r="AO80" s="411"/>
      <c r="AP80" s="411">
        <v>0</v>
      </c>
      <c r="AQ80" s="411">
        <v>0</v>
      </c>
      <c r="AR80" s="411">
        <v>0</v>
      </c>
    </row>
    <row r="81" spans="1:44" s="409" customFormat="1" ht="9.95" customHeight="1">
      <c r="A81" s="413" t="s">
        <v>480</v>
      </c>
      <c r="B81" s="411">
        <v>1389597.533</v>
      </c>
      <c r="C81" s="411">
        <v>80759.542</v>
      </c>
      <c r="D81" s="411">
        <v>1470357.076</v>
      </c>
      <c r="E81" s="411"/>
      <c r="F81" s="411">
        <v>1511942.194</v>
      </c>
      <c r="G81" s="411">
        <v>20166.136</v>
      </c>
      <c r="H81" s="411">
        <v>1532108.33</v>
      </c>
      <c r="I81" s="411"/>
      <c r="J81" s="411">
        <v>1058780.397</v>
      </c>
      <c r="K81" s="411">
        <v>9739.822</v>
      </c>
      <c r="L81" s="411">
        <v>1068520.22</v>
      </c>
      <c r="M81" s="413" t="s">
        <v>480</v>
      </c>
      <c r="N81" s="411">
        <v>478822.53</v>
      </c>
      <c r="O81" s="411">
        <v>0</v>
      </c>
      <c r="P81" s="411">
        <v>478822.53</v>
      </c>
      <c r="Q81" s="411"/>
      <c r="R81" s="411">
        <v>227469.134</v>
      </c>
      <c r="S81" s="411">
        <v>920.17</v>
      </c>
      <c r="T81" s="411">
        <v>228389.304</v>
      </c>
      <c r="U81" s="411"/>
      <c r="V81" s="411">
        <v>351149.364</v>
      </c>
      <c r="W81" s="411">
        <v>0</v>
      </c>
      <c r="X81" s="411">
        <v>351149.364</v>
      </c>
      <c r="Y81" s="413" t="s">
        <v>480</v>
      </c>
      <c r="Z81" s="411">
        <v>0</v>
      </c>
      <c r="AA81" s="411">
        <v>0</v>
      </c>
      <c r="AB81" s="411">
        <v>0</v>
      </c>
      <c r="AC81" s="411"/>
      <c r="AD81" s="411">
        <v>0</v>
      </c>
      <c r="AE81" s="411">
        <v>0</v>
      </c>
      <c r="AF81" s="411">
        <v>0</v>
      </c>
      <c r="AG81" s="411"/>
      <c r="AH81" s="411">
        <v>311063.644</v>
      </c>
      <c r="AI81" s="411">
        <v>1010.475</v>
      </c>
      <c r="AJ81" s="411">
        <v>312074.12</v>
      </c>
      <c r="AK81" s="413" t="s">
        <v>480</v>
      </c>
      <c r="AL81" s="411">
        <v>535972.518</v>
      </c>
      <c r="AM81" s="411">
        <v>8399.274</v>
      </c>
      <c r="AN81" s="411">
        <v>544371.792</v>
      </c>
      <c r="AO81" s="411"/>
      <c r="AP81" s="411">
        <v>5864797.314</v>
      </c>
      <c r="AQ81" s="411">
        <v>120995.41900000001</v>
      </c>
      <c r="AR81" s="411">
        <v>5985792.736000001</v>
      </c>
    </row>
    <row r="82" spans="1:44" s="409" customFormat="1" ht="9.95" customHeight="1">
      <c r="A82" s="413" t="s">
        <v>481</v>
      </c>
      <c r="B82" s="411">
        <v>87939.914</v>
      </c>
      <c r="C82" s="411">
        <v>20511.013</v>
      </c>
      <c r="D82" s="411">
        <v>108450.927</v>
      </c>
      <c r="E82" s="411"/>
      <c r="F82" s="411">
        <v>84273.514</v>
      </c>
      <c r="G82" s="411">
        <v>268.301</v>
      </c>
      <c r="H82" s="411">
        <v>84541.816</v>
      </c>
      <c r="I82" s="411"/>
      <c r="J82" s="411">
        <v>262705.356</v>
      </c>
      <c r="K82" s="411">
        <v>8317.735</v>
      </c>
      <c r="L82" s="411">
        <v>271023.091</v>
      </c>
      <c r="M82" s="413" t="s">
        <v>481</v>
      </c>
      <c r="N82" s="411">
        <v>0</v>
      </c>
      <c r="O82" s="411">
        <v>0</v>
      </c>
      <c r="P82" s="411">
        <v>0</v>
      </c>
      <c r="Q82" s="411"/>
      <c r="R82" s="411">
        <v>24465.32</v>
      </c>
      <c r="S82" s="411">
        <v>444.787</v>
      </c>
      <c r="T82" s="411">
        <v>24910.107</v>
      </c>
      <c r="U82" s="411"/>
      <c r="V82" s="411">
        <v>140225.394</v>
      </c>
      <c r="W82" s="411">
        <v>0</v>
      </c>
      <c r="X82" s="411">
        <v>140225.394</v>
      </c>
      <c r="Y82" s="413" t="s">
        <v>481</v>
      </c>
      <c r="Z82" s="411">
        <v>0</v>
      </c>
      <c r="AA82" s="411">
        <v>0</v>
      </c>
      <c r="AB82" s="411">
        <v>0</v>
      </c>
      <c r="AC82" s="411"/>
      <c r="AD82" s="411">
        <v>0</v>
      </c>
      <c r="AE82" s="411">
        <v>0</v>
      </c>
      <c r="AF82" s="411">
        <v>0</v>
      </c>
      <c r="AG82" s="411"/>
      <c r="AH82" s="411">
        <v>139109.488</v>
      </c>
      <c r="AI82" s="411">
        <v>1335.114</v>
      </c>
      <c r="AJ82" s="411">
        <v>140444.602</v>
      </c>
      <c r="AK82" s="413" t="s">
        <v>481</v>
      </c>
      <c r="AL82" s="411">
        <v>86873.772</v>
      </c>
      <c r="AM82" s="411">
        <v>6018.673</v>
      </c>
      <c r="AN82" s="411">
        <v>92892.446</v>
      </c>
      <c r="AO82" s="411"/>
      <c r="AP82" s="411">
        <v>825592.758</v>
      </c>
      <c r="AQ82" s="411">
        <v>36895.623</v>
      </c>
      <c r="AR82" s="411">
        <v>862488.3830000001</v>
      </c>
    </row>
    <row r="83" spans="1:44" s="409" customFormat="1" ht="9.95" customHeight="1">
      <c r="A83" s="413" t="s">
        <v>482</v>
      </c>
      <c r="B83" s="411">
        <v>153.039</v>
      </c>
      <c r="C83" s="411">
        <v>62.65</v>
      </c>
      <c r="D83" s="411">
        <v>215.69</v>
      </c>
      <c r="E83" s="411"/>
      <c r="F83" s="411">
        <v>0</v>
      </c>
      <c r="G83" s="411">
        <v>0</v>
      </c>
      <c r="H83" s="411">
        <v>0</v>
      </c>
      <c r="I83" s="411"/>
      <c r="J83" s="411">
        <v>0</v>
      </c>
      <c r="K83" s="411">
        <v>0</v>
      </c>
      <c r="L83" s="411">
        <v>0</v>
      </c>
      <c r="M83" s="413" t="s">
        <v>482</v>
      </c>
      <c r="N83" s="411">
        <v>0</v>
      </c>
      <c r="O83" s="411">
        <v>0</v>
      </c>
      <c r="P83" s="411">
        <v>0</v>
      </c>
      <c r="Q83" s="411"/>
      <c r="R83" s="411">
        <v>0</v>
      </c>
      <c r="S83" s="411">
        <v>0</v>
      </c>
      <c r="T83" s="411">
        <v>0</v>
      </c>
      <c r="U83" s="411"/>
      <c r="V83" s="411">
        <v>0</v>
      </c>
      <c r="W83" s="411">
        <v>0</v>
      </c>
      <c r="X83" s="411">
        <v>0</v>
      </c>
      <c r="Y83" s="413" t="s">
        <v>482</v>
      </c>
      <c r="Z83" s="411">
        <v>0</v>
      </c>
      <c r="AA83" s="411">
        <v>0</v>
      </c>
      <c r="AB83" s="411">
        <v>0</v>
      </c>
      <c r="AC83" s="411"/>
      <c r="AD83" s="411">
        <v>0</v>
      </c>
      <c r="AE83" s="411">
        <v>0</v>
      </c>
      <c r="AF83" s="411">
        <v>0</v>
      </c>
      <c r="AG83" s="411"/>
      <c r="AH83" s="411">
        <v>0</v>
      </c>
      <c r="AI83" s="411">
        <v>0</v>
      </c>
      <c r="AJ83" s="411">
        <v>0</v>
      </c>
      <c r="AK83" s="413" t="s">
        <v>482</v>
      </c>
      <c r="AL83" s="411">
        <v>0</v>
      </c>
      <c r="AM83" s="411">
        <v>0</v>
      </c>
      <c r="AN83" s="411">
        <v>0</v>
      </c>
      <c r="AO83" s="411"/>
      <c r="AP83" s="411">
        <v>153.039</v>
      </c>
      <c r="AQ83" s="411">
        <v>62.65</v>
      </c>
      <c r="AR83" s="411">
        <v>215.69</v>
      </c>
    </row>
    <row r="84" spans="1:44" s="409" customFormat="1" ht="9.95" customHeight="1">
      <c r="A84" s="415" t="s">
        <v>483</v>
      </c>
      <c r="B84" s="416">
        <v>19170.606</v>
      </c>
      <c r="C84" s="416">
        <v>80.304</v>
      </c>
      <c r="D84" s="416">
        <v>19250.911</v>
      </c>
      <c r="E84" s="416"/>
      <c r="F84" s="416">
        <v>375.546</v>
      </c>
      <c r="G84" s="416">
        <v>0.113</v>
      </c>
      <c r="H84" s="416">
        <v>375.66</v>
      </c>
      <c r="I84" s="416"/>
      <c r="J84" s="416">
        <v>34334.961</v>
      </c>
      <c r="K84" s="416">
        <v>160.959</v>
      </c>
      <c r="L84" s="416">
        <v>34495.921</v>
      </c>
      <c r="M84" s="415" t="s">
        <v>483</v>
      </c>
      <c r="N84" s="416">
        <v>0</v>
      </c>
      <c r="O84" s="416">
        <v>0</v>
      </c>
      <c r="P84" s="416">
        <v>0</v>
      </c>
      <c r="Q84" s="416"/>
      <c r="R84" s="416">
        <v>4.856</v>
      </c>
      <c r="S84" s="416">
        <v>0.009</v>
      </c>
      <c r="T84" s="416">
        <v>4.866</v>
      </c>
      <c r="U84" s="416"/>
      <c r="V84" s="416">
        <v>6</v>
      </c>
      <c r="W84" s="416">
        <v>0</v>
      </c>
      <c r="X84" s="416">
        <v>6</v>
      </c>
      <c r="Y84" s="415" t="s">
        <v>483</v>
      </c>
      <c r="Z84" s="416">
        <v>0</v>
      </c>
      <c r="AA84" s="416">
        <v>0</v>
      </c>
      <c r="AB84" s="416">
        <v>0</v>
      </c>
      <c r="AC84" s="416"/>
      <c r="AD84" s="416">
        <v>0</v>
      </c>
      <c r="AE84" s="416">
        <v>0</v>
      </c>
      <c r="AF84" s="416">
        <v>0</v>
      </c>
      <c r="AG84" s="416"/>
      <c r="AH84" s="416">
        <v>1253.068</v>
      </c>
      <c r="AI84" s="416">
        <v>0</v>
      </c>
      <c r="AJ84" s="416">
        <v>1253.068</v>
      </c>
      <c r="AK84" s="415" t="s">
        <v>483</v>
      </c>
      <c r="AL84" s="416">
        <v>21703.976</v>
      </c>
      <c r="AM84" s="416">
        <v>97.135</v>
      </c>
      <c r="AN84" s="416">
        <v>21801.111</v>
      </c>
      <c r="AO84" s="416"/>
      <c r="AP84" s="416">
        <v>76849.01299999999</v>
      </c>
      <c r="AQ84" s="416">
        <v>338.52</v>
      </c>
      <c r="AR84" s="416">
        <v>77187.537</v>
      </c>
    </row>
    <row r="85" spans="1:44" s="409" customFormat="1" ht="9.95" customHeight="1">
      <c r="A85" s="415" t="s">
        <v>484</v>
      </c>
      <c r="B85" s="416">
        <v>7939.006</v>
      </c>
      <c r="C85" s="416">
        <v>182.372</v>
      </c>
      <c r="D85" s="416">
        <v>8121.379</v>
      </c>
      <c r="E85" s="416"/>
      <c r="F85" s="416">
        <v>9825.841</v>
      </c>
      <c r="G85" s="416">
        <v>0</v>
      </c>
      <c r="H85" s="416">
        <v>9825.841</v>
      </c>
      <c r="I85" s="416"/>
      <c r="J85" s="416">
        <v>751.649</v>
      </c>
      <c r="K85" s="416">
        <v>0.568</v>
      </c>
      <c r="L85" s="416">
        <v>752.217</v>
      </c>
      <c r="M85" s="415" t="s">
        <v>484</v>
      </c>
      <c r="N85" s="416">
        <v>0</v>
      </c>
      <c r="O85" s="416">
        <v>0</v>
      </c>
      <c r="P85" s="416">
        <v>0</v>
      </c>
      <c r="Q85" s="416"/>
      <c r="R85" s="416">
        <v>501.038</v>
      </c>
      <c r="S85" s="416">
        <v>127.384</v>
      </c>
      <c r="T85" s="416">
        <v>628.422</v>
      </c>
      <c r="U85" s="416"/>
      <c r="V85" s="416">
        <v>12702.941</v>
      </c>
      <c r="W85" s="416">
        <v>0</v>
      </c>
      <c r="X85" s="416">
        <v>12702.941</v>
      </c>
      <c r="Y85" s="415" t="s">
        <v>484</v>
      </c>
      <c r="Z85" s="416">
        <v>0</v>
      </c>
      <c r="AA85" s="416">
        <v>0</v>
      </c>
      <c r="AB85" s="416">
        <v>0</v>
      </c>
      <c r="AC85" s="416"/>
      <c r="AD85" s="416">
        <v>0</v>
      </c>
      <c r="AE85" s="416">
        <v>0</v>
      </c>
      <c r="AF85" s="416">
        <v>0</v>
      </c>
      <c r="AG85" s="416"/>
      <c r="AH85" s="416">
        <v>455.798</v>
      </c>
      <c r="AI85" s="416">
        <v>0.305</v>
      </c>
      <c r="AJ85" s="416">
        <v>456.103</v>
      </c>
      <c r="AK85" s="415" t="s">
        <v>484</v>
      </c>
      <c r="AL85" s="416">
        <v>111.331</v>
      </c>
      <c r="AM85" s="416">
        <v>0</v>
      </c>
      <c r="AN85" s="416">
        <v>111.331</v>
      </c>
      <c r="AO85" s="416"/>
      <c r="AP85" s="416">
        <v>32287.604000000003</v>
      </c>
      <c r="AQ85" s="416">
        <v>310.629</v>
      </c>
      <c r="AR85" s="416">
        <v>32598.234</v>
      </c>
    </row>
    <row r="86" spans="1:44" s="409" customFormat="1" ht="9.95" customHeight="1">
      <c r="A86" s="413" t="s">
        <v>485</v>
      </c>
      <c r="B86" s="411">
        <v>7939.006</v>
      </c>
      <c r="C86" s="411">
        <v>182.372</v>
      </c>
      <c r="D86" s="411">
        <v>8121.379</v>
      </c>
      <c r="E86" s="411"/>
      <c r="F86" s="411">
        <v>9825.841</v>
      </c>
      <c r="G86" s="411">
        <v>0</v>
      </c>
      <c r="H86" s="411">
        <v>9825.841</v>
      </c>
      <c r="I86" s="411"/>
      <c r="J86" s="411">
        <v>751.649</v>
      </c>
      <c r="K86" s="411">
        <v>0.568</v>
      </c>
      <c r="L86" s="411">
        <v>752.217</v>
      </c>
      <c r="M86" s="413" t="s">
        <v>485</v>
      </c>
      <c r="N86" s="411">
        <v>0</v>
      </c>
      <c r="O86" s="411">
        <v>0</v>
      </c>
      <c r="P86" s="411">
        <v>0</v>
      </c>
      <c r="Q86" s="411"/>
      <c r="R86" s="411">
        <v>501.038</v>
      </c>
      <c r="S86" s="411">
        <v>127.384</v>
      </c>
      <c r="T86" s="411">
        <v>628.422</v>
      </c>
      <c r="U86" s="411"/>
      <c r="V86" s="411">
        <v>12702.941</v>
      </c>
      <c r="W86" s="411">
        <v>0</v>
      </c>
      <c r="X86" s="411">
        <v>12702.941</v>
      </c>
      <c r="Y86" s="413" t="s">
        <v>485</v>
      </c>
      <c r="Z86" s="411">
        <v>0</v>
      </c>
      <c r="AA86" s="411">
        <v>0</v>
      </c>
      <c r="AB86" s="411">
        <v>0</v>
      </c>
      <c r="AC86" s="411"/>
      <c r="AD86" s="411">
        <v>0</v>
      </c>
      <c r="AE86" s="411">
        <v>0</v>
      </c>
      <c r="AF86" s="411">
        <v>0</v>
      </c>
      <c r="AG86" s="411"/>
      <c r="AH86" s="411">
        <v>455.798</v>
      </c>
      <c r="AI86" s="411">
        <v>0.305</v>
      </c>
      <c r="AJ86" s="411">
        <v>456.103</v>
      </c>
      <c r="AK86" s="413" t="s">
        <v>485</v>
      </c>
      <c r="AL86" s="411">
        <v>111.331</v>
      </c>
      <c r="AM86" s="411">
        <v>0</v>
      </c>
      <c r="AN86" s="411">
        <v>111.331</v>
      </c>
      <c r="AO86" s="411"/>
      <c r="AP86" s="411">
        <v>32287.604000000003</v>
      </c>
      <c r="AQ86" s="411">
        <v>310.629</v>
      </c>
      <c r="AR86" s="411">
        <v>32598.234</v>
      </c>
    </row>
    <row r="87" spans="1:44" s="409" customFormat="1" ht="9.95" customHeight="1">
      <c r="A87" s="413" t="s">
        <v>486</v>
      </c>
      <c r="B87" s="411">
        <v>0</v>
      </c>
      <c r="C87" s="411">
        <v>0</v>
      </c>
      <c r="D87" s="411">
        <v>0</v>
      </c>
      <c r="E87" s="411"/>
      <c r="F87" s="411">
        <v>0</v>
      </c>
      <c r="G87" s="411">
        <v>0</v>
      </c>
      <c r="H87" s="411">
        <v>0</v>
      </c>
      <c r="I87" s="411"/>
      <c r="J87" s="411">
        <v>0</v>
      </c>
      <c r="K87" s="411">
        <v>0</v>
      </c>
      <c r="L87" s="411">
        <v>0</v>
      </c>
      <c r="M87" s="413" t="s">
        <v>486</v>
      </c>
      <c r="N87" s="411">
        <v>0</v>
      </c>
      <c r="O87" s="411">
        <v>0</v>
      </c>
      <c r="P87" s="411">
        <v>0</v>
      </c>
      <c r="Q87" s="411"/>
      <c r="R87" s="411">
        <v>0</v>
      </c>
      <c r="S87" s="411">
        <v>0</v>
      </c>
      <c r="T87" s="411">
        <v>0</v>
      </c>
      <c r="U87" s="411"/>
      <c r="V87" s="411">
        <v>0</v>
      </c>
      <c r="W87" s="411">
        <v>0</v>
      </c>
      <c r="X87" s="411">
        <v>0</v>
      </c>
      <c r="Y87" s="413" t="s">
        <v>486</v>
      </c>
      <c r="Z87" s="411">
        <v>0</v>
      </c>
      <c r="AA87" s="411">
        <v>0</v>
      </c>
      <c r="AB87" s="411">
        <v>0</v>
      </c>
      <c r="AC87" s="411"/>
      <c r="AD87" s="411">
        <v>0</v>
      </c>
      <c r="AE87" s="411">
        <v>0</v>
      </c>
      <c r="AF87" s="411">
        <v>0</v>
      </c>
      <c r="AG87" s="411"/>
      <c r="AH87" s="411">
        <v>0</v>
      </c>
      <c r="AI87" s="411">
        <v>0</v>
      </c>
      <c r="AJ87" s="411">
        <v>0</v>
      </c>
      <c r="AK87" s="413" t="s">
        <v>486</v>
      </c>
      <c r="AL87" s="411">
        <v>0</v>
      </c>
      <c r="AM87" s="411">
        <v>0</v>
      </c>
      <c r="AN87" s="411">
        <v>0</v>
      </c>
      <c r="AO87" s="411"/>
      <c r="AP87" s="411">
        <v>0</v>
      </c>
      <c r="AQ87" s="411">
        <v>0</v>
      </c>
      <c r="AR87" s="411">
        <v>0</v>
      </c>
    </row>
    <row r="88" spans="1:44" s="414" customFormat="1" ht="5.1" customHeight="1">
      <c r="A88" s="413"/>
      <c r="B88" s="411"/>
      <c r="C88" s="411"/>
      <c r="D88" s="411"/>
      <c r="E88" s="411"/>
      <c r="F88" s="411"/>
      <c r="G88" s="411"/>
      <c r="H88" s="411"/>
      <c r="I88" s="411"/>
      <c r="J88" s="411">
        <v>0</v>
      </c>
      <c r="K88" s="411">
        <v>0</v>
      </c>
      <c r="L88" s="411">
        <v>0</v>
      </c>
      <c r="M88" s="413"/>
      <c r="N88" s="411"/>
      <c r="O88" s="411"/>
      <c r="P88" s="411"/>
      <c r="Q88" s="411"/>
      <c r="R88" s="411"/>
      <c r="S88" s="411"/>
      <c r="T88" s="411"/>
      <c r="U88" s="411"/>
      <c r="V88" s="411">
        <v>0</v>
      </c>
      <c r="W88" s="411">
        <v>0</v>
      </c>
      <c r="X88" s="411">
        <v>0</v>
      </c>
      <c r="Y88" s="413"/>
      <c r="Z88" s="411"/>
      <c r="AA88" s="411"/>
      <c r="AB88" s="411"/>
      <c r="AC88" s="411"/>
      <c r="AD88" s="411"/>
      <c r="AE88" s="411"/>
      <c r="AF88" s="411"/>
      <c r="AG88" s="411"/>
      <c r="AH88" s="411">
        <v>0</v>
      </c>
      <c r="AI88" s="411">
        <v>0</v>
      </c>
      <c r="AJ88" s="411">
        <v>0</v>
      </c>
      <c r="AK88" s="413"/>
      <c r="AL88" s="411"/>
      <c r="AM88" s="411"/>
      <c r="AN88" s="411"/>
      <c r="AO88" s="411"/>
      <c r="AP88" s="411"/>
      <c r="AQ88" s="411"/>
      <c r="AR88" s="411"/>
    </row>
    <row r="89" spans="1:44" s="409" customFormat="1" ht="9.95" customHeight="1">
      <c r="A89" s="460" t="s">
        <v>487</v>
      </c>
      <c r="B89" s="408">
        <v>0</v>
      </c>
      <c r="C89" s="408">
        <v>0</v>
      </c>
      <c r="D89" s="408">
        <v>0</v>
      </c>
      <c r="E89" s="408"/>
      <c r="F89" s="408">
        <v>0</v>
      </c>
      <c r="G89" s="408">
        <v>0</v>
      </c>
      <c r="H89" s="408">
        <v>0</v>
      </c>
      <c r="I89" s="408"/>
      <c r="J89" s="408">
        <v>25833.753</v>
      </c>
      <c r="K89" s="408">
        <v>0</v>
      </c>
      <c r="L89" s="408">
        <v>25833.753</v>
      </c>
      <c r="M89" s="460" t="s">
        <v>487</v>
      </c>
      <c r="N89" s="408">
        <v>0</v>
      </c>
      <c r="O89" s="408">
        <v>0</v>
      </c>
      <c r="P89" s="408">
        <v>0</v>
      </c>
      <c r="Q89" s="408"/>
      <c r="R89" s="408">
        <v>0</v>
      </c>
      <c r="S89" s="408">
        <v>0</v>
      </c>
      <c r="T89" s="408">
        <v>0</v>
      </c>
      <c r="U89" s="408"/>
      <c r="V89" s="408">
        <v>0</v>
      </c>
      <c r="W89" s="408">
        <v>0</v>
      </c>
      <c r="X89" s="408">
        <v>0</v>
      </c>
      <c r="Y89" s="460" t="s">
        <v>487</v>
      </c>
      <c r="Z89" s="408">
        <v>0</v>
      </c>
      <c r="AA89" s="408">
        <v>0</v>
      </c>
      <c r="AB89" s="408">
        <v>0</v>
      </c>
      <c r="AC89" s="408"/>
      <c r="AD89" s="408">
        <v>0</v>
      </c>
      <c r="AE89" s="408">
        <v>0</v>
      </c>
      <c r="AF89" s="408">
        <v>0</v>
      </c>
      <c r="AG89" s="408"/>
      <c r="AH89" s="408">
        <v>0</v>
      </c>
      <c r="AI89" s="408">
        <v>0</v>
      </c>
      <c r="AJ89" s="408">
        <v>0</v>
      </c>
      <c r="AK89" s="460" t="s">
        <v>487</v>
      </c>
      <c r="AL89" s="408">
        <v>3269.805</v>
      </c>
      <c r="AM89" s="408">
        <v>0</v>
      </c>
      <c r="AN89" s="408">
        <v>3269.805</v>
      </c>
      <c r="AO89" s="408"/>
      <c r="AP89" s="408">
        <v>29103.558</v>
      </c>
      <c r="AQ89" s="408">
        <v>0</v>
      </c>
      <c r="AR89" s="408">
        <v>29103.558</v>
      </c>
    </row>
    <row r="90" spans="1:44" s="409" customFormat="1" ht="9.95" customHeight="1">
      <c r="A90" s="413" t="s">
        <v>488</v>
      </c>
      <c r="B90" s="411">
        <v>0</v>
      </c>
      <c r="C90" s="411">
        <v>0</v>
      </c>
      <c r="D90" s="411">
        <v>0</v>
      </c>
      <c r="E90" s="411"/>
      <c r="F90" s="411">
        <v>0</v>
      </c>
      <c r="G90" s="411">
        <v>0</v>
      </c>
      <c r="H90" s="411">
        <v>0</v>
      </c>
      <c r="I90" s="411"/>
      <c r="J90" s="411">
        <v>0</v>
      </c>
      <c r="K90" s="411">
        <v>0</v>
      </c>
      <c r="L90" s="411">
        <v>0</v>
      </c>
      <c r="M90" s="413" t="s">
        <v>488</v>
      </c>
      <c r="N90" s="411">
        <v>0</v>
      </c>
      <c r="O90" s="411">
        <v>0</v>
      </c>
      <c r="P90" s="411">
        <v>0</v>
      </c>
      <c r="Q90" s="411"/>
      <c r="R90" s="411">
        <v>0</v>
      </c>
      <c r="S90" s="411">
        <v>0</v>
      </c>
      <c r="T90" s="411">
        <v>0</v>
      </c>
      <c r="U90" s="411"/>
      <c r="V90" s="411">
        <v>0</v>
      </c>
      <c r="W90" s="411">
        <v>0</v>
      </c>
      <c r="X90" s="411">
        <v>0</v>
      </c>
      <c r="Y90" s="413" t="s">
        <v>488</v>
      </c>
      <c r="Z90" s="411">
        <v>0</v>
      </c>
      <c r="AA90" s="411">
        <v>0</v>
      </c>
      <c r="AB90" s="411">
        <v>0</v>
      </c>
      <c r="AC90" s="411"/>
      <c r="AD90" s="411">
        <v>0</v>
      </c>
      <c r="AE90" s="411">
        <v>0</v>
      </c>
      <c r="AF90" s="411">
        <v>0</v>
      </c>
      <c r="AG90" s="411"/>
      <c r="AH90" s="411">
        <v>0</v>
      </c>
      <c r="AI90" s="411">
        <v>0</v>
      </c>
      <c r="AJ90" s="411">
        <v>0</v>
      </c>
      <c r="AK90" s="413" t="s">
        <v>488</v>
      </c>
      <c r="AL90" s="411">
        <v>0</v>
      </c>
      <c r="AM90" s="411">
        <v>0</v>
      </c>
      <c r="AN90" s="411">
        <v>0</v>
      </c>
      <c r="AO90" s="411"/>
      <c r="AP90" s="411">
        <v>0</v>
      </c>
      <c r="AQ90" s="411">
        <v>0</v>
      </c>
      <c r="AR90" s="411">
        <v>0</v>
      </c>
    </row>
    <row r="91" spans="1:44" s="409" customFormat="1" ht="9.95" customHeight="1">
      <c r="A91" s="413" t="s">
        <v>489</v>
      </c>
      <c r="B91" s="411">
        <v>0</v>
      </c>
      <c r="C91" s="411">
        <v>0</v>
      </c>
      <c r="D91" s="411">
        <v>0</v>
      </c>
      <c r="E91" s="411"/>
      <c r="F91" s="411">
        <v>0</v>
      </c>
      <c r="G91" s="411">
        <v>0</v>
      </c>
      <c r="H91" s="411">
        <v>0</v>
      </c>
      <c r="I91" s="411"/>
      <c r="J91" s="411">
        <v>6.091</v>
      </c>
      <c r="K91" s="411">
        <v>0</v>
      </c>
      <c r="L91" s="411">
        <v>6.091</v>
      </c>
      <c r="M91" s="413" t="s">
        <v>489</v>
      </c>
      <c r="N91" s="411">
        <v>0</v>
      </c>
      <c r="O91" s="411">
        <v>0</v>
      </c>
      <c r="P91" s="411">
        <v>0</v>
      </c>
      <c r="Q91" s="411"/>
      <c r="R91" s="411">
        <v>0</v>
      </c>
      <c r="S91" s="411">
        <v>0</v>
      </c>
      <c r="T91" s="411">
        <v>0</v>
      </c>
      <c r="U91" s="411"/>
      <c r="V91" s="411">
        <v>0</v>
      </c>
      <c r="W91" s="411">
        <v>0</v>
      </c>
      <c r="X91" s="411">
        <v>0</v>
      </c>
      <c r="Y91" s="413" t="s">
        <v>489</v>
      </c>
      <c r="Z91" s="411">
        <v>0</v>
      </c>
      <c r="AA91" s="411">
        <v>0</v>
      </c>
      <c r="AB91" s="411">
        <v>0</v>
      </c>
      <c r="AC91" s="411"/>
      <c r="AD91" s="411">
        <v>0</v>
      </c>
      <c r="AE91" s="411">
        <v>0</v>
      </c>
      <c r="AF91" s="411">
        <v>0</v>
      </c>
      <c r="AG91" s="411"/>
      <c r="AH91" s="411">
        <v>0</v>
      </c>
      <c r="AI91" s="411">
        <v>0</v>
      </c>
      <c r="AJ91" s="411">
        <v>0</v>
      </c>
      <c r="AK91" s="413" t="s">
        <v>489</v>
      </c>
      <c r="AL91" s="411">
        <v>0</v>
      </c>
      <c r="AM91" s="411">
        <v>0</v>
      </c>
      <c r="AN91" s="411">
        <v>0</v>
      </c>
      <c r="AO91" s="411"/>
      <c r="AP91" s="411">
        <v>6.091</v>
      </c>
      <c r="AQ91" s="411">
        <v>0</v>
      </c>
      <c r="AR91" s="411">
        <v>6.091</v>
      </c>
    </row>
    <row r="92" spans="1:44" s="409" customFormat="1" ht="9.95" customHeight="1">
      <c r="A92" s="413" t="s">
        <v>490</v>
      </c>
      <c r="B92" s="411">
        <v>0</v>
      </c>
      <c r="C92" s="411">
        <v>0</v>
      </c>
      <c r="D92" s="411">
        <v>0</v>
      </c>
      <c r="E92" s="411"/>
      <c r="F92" s="411">
        <v>0</v>
      </c>
      <c r="G92" s="411">
        <v>0</v>
      </c>
      <c r="H92" s="411">
        <v>0</v>
      </c>
      <c r="I92" s="411"/>
      <c r="J92" s="411">
        <v>25827.661</v>
      </c>
      <c r="K92" s="411">
        <v>0</v>
      </c>
      <c r="L92" s="411">
        <v>25827.661</v>
      </c>
      <c r="M92" s="413" t="s">
        <v>490</v>
      </c>
      <c r="N92" s="411">
        <v>0</v>
      </c>
      <c r="O92" s="411">
        <v>0</v>
      </c>
      <c r="P92" s="411">
        <v>0</v>
      </c>
      <c r="Q92" s="411"/>
      <c r="R92" s="411">
        <v>0</v>
      </c>
      <c r="S92" s="411">
        <v>0</v>
      </c>
      <c r="T92" s="411">
        <v>0</v>
      </c>
      <c r="U92" s="411"/>
      <c r="V92" s="411">
        <v>0</v>
      </c>
      <c r="W92" s="411">
        <v>0</v>
      </c>
      <c r="X92" s="411">
        <v>0</v>
      </c>
      <c r="Y92" s="413" t="s">
        <v>490</v>
      </c>
      <c r="Z92" s="411">
        <v>0</v>
      </c>
      <c r="AA92" s="411">
        <v>0</v>
      </c>
      <c r="AB92" s="411">
        <v>0</v>
      </c>
      <c r="AC92" s="411"/>
      <c r="AD92" s="411">
        <v>0</v>
      </c>
      <c r="AE92" s="411">
        <v>0</v>
      </c>
      <c r="AF92" s="411">
        <v>0</v>
      </c>
      <c r="AG92" s="411"/>
      <c r="AH92" s="411">
        <v>0</v>
      </c>
      <c r="AI92" s="411">
        <v>0</v>
      </c>
      <c r="AJ92" s="411">
        <v>0</v>
      </c>
      <c r="AK92" s="413" t="s">
        <v>490</v>
      </c>
      <c r="AL92" s="411">
        <v>3269.805</v>
      </c>
      <c r="AM92" s="411">
        <v>0</v>
      </c>
      <c r="AN92" s="411">
        <v>3269.805</v>
      </c>
      <c r="AO92" s="411"/>
      <c r="AP92" s="411">
        <v>29097.466</v>
      </c>
      <c r="AQ92" s="411">
        <v>0</v>
      </c>
      <c r="AR92" s="411">
        <v>29097.466</v>
      </c>
    </row>
    <row r="93" spans="1:44" s="414" customFormat="1" ht="5.1" customHeight="1">
      <c r="A93" s="413"/>
      <c r="B93" s="411"/>
      <c r="C93" s="411"/>
      <c r="D93" s="411"/>
      <c r="E93" s="411"/>
      <c r="F93" s="411"/>
      <c r="G93" s="411"/>
      <c r="H93" s="411"/>
      <c r="I93" s="411"/>
      <c r="J93" s="411">
        <v>0</v>
      </c>
      <c r="K93" s="411">
        <v>0</v>
      </c>
      <c r="L93" s="411">
        <v>0</v>
      </c>
      <c r="M93" s="413"/>
      <c r="N93" s="411"/>
      <c r="O93" s="411"/>
      <c r="P93" s="411"/>
      <c r="Q93" s="411"/>
      <c r="R93" s="411"/>
      <c r="S93" s="411"/>
      <c r="T93" s="411"/>
      <c r="U93" s="411"/>
      <c r="V93" s="411">
        <v>0</v>
      </c>
      <c r="W93" s="411">
        <v>0</v>
      </c>
      <c r="X93" s="411">
        <v>0</v>
      </c>
      <c r="Y93" s="413"/>
      <c r="Z93" s="411"/>
      <c r="AA93" s="411"/>
      <c r="AB93" s="411"/>
      <c r="AC93" s="411"/>
      <c r="AD93" s="411"/>
      <c r="AE93" s="411"/>
      <c r="AF93" s="411"/>
      <c r="AG93" s="411"/>
      <c r="AH93" s="411">
        <v>0</v>
      </c>
      <c r="AI93" s="411">
        <v>0</v>
      </c>
      <c r="AJ93" s="411">
        <v>0</v>
      </c>
      <c r="AK93" s="413"/>
      <c r="AL93" s="411"/>
      <c r="AM93" s="411"/>
      <c r="AN93" s="411"/>
      <c r="AO93" s="411"/>
      <c r="AP93" s="411"/>
      <c r="AQ93" s="411"/>
      <c r="AR93" s="411"/>
    </row>
    <row r="94" spans="1:44" s="409" customFormat="1" ht="9.95" customHeight="1">
      <c r="A94" s="415" t="s">
        <v>437</v>
      </c>
      <c r="B94" s="416">
        <v>0</v>
      </c>
      <c r="C94" s="416">
        <v>0</v>
      </c>
      <c r="D94" s="416">
        <v>0</v>
      </c>
      <c r="E94" s="416"/>
      <c r="F94" s="416">
        <v>0</v>
      </c>
      <c r="G94" s="416">
        <v>0</v>
      </c>
      <c r="H94" s="416">
        <v>0</v>
      </c>
      <c r="I94" s="416"/>
      <c r="J94" s="416">
        <v>0</v>
      </c>
      <c r="K94" s="416">
        <v>0</v>
      </c>
      <c r="L94" s="416">
        <v>0</v>
      </c>
      <c r="M94" s="415" t="s">
        <v>437</v>
      </c>
      <c r="N94" s="416">
        <v>0</v>
      </c>
      <c r="O94" s="416">
        <v>0</v>
      </c>
      <c r="P94" s="416">
        <v>0</v>
      </c>
      <c r="Q94" s="416"/>
      <c r="R94" s="416">
        <v>0</v>
      </c>
      <c r="S94" s="416">
        <v>0</v>
      </c>
      <c r="T94" s="416">
        <v>0</v>
      </c>
      <c r="U94" s="416"/>
      <c r="V94" s="416">
        <v>0</v>
      </c>
      <c r="W94" s="416">
        <v>0</v>
      </c>
      <c r="X94" s="416">
        <v>0</v>
      </c>
      <c r="Y94" s="415" t="s">
        <v>437</v>
      </c>
      <c r="Z94" s="416">
        <v>0</v>
      </c>
      <c r="AA94" s="416">
        <v>0</v>
      </c>
      <c r="AB94" s="416">
        <v>0</v>
      </c>
      <c r="AC94" s="416"/>
      <c r="AD94" s="416">
        <v>0</v>
      </c>
      <c r="AE94" s="416">
        <v>0</v>
      </c>
      <c r="AF94" s="416">
        <v>0</v>
      </c>
      <c r="AG94" s="416"/>
      <c r="AH94" s="416">
        <v>0</v>
      </c>
      <c r="AI94" s="416">
        <v>0</v>
      </c>
      <c r="AJ94" s="416">
        <v>0</v>
      </c>
      <c r="AK94" s="415" t="s">
        <v>437</v>
      </c>
      <c r="AL94" s="416">
        <v>0</v>
      </c>
      <c r="AM94" s="416">
        <v>0</v>
      </c>
      <c r="AN94" s="416">
        <v>0</v>
      </c>
      <c r="AO94" s="416"/>
      <c r="AP94" s="416">
        <v>0</v>
      </c>
      <c r="AQ94" s="416">
        <v>0</v>
      </c>
      <c r="AR94" s="416">
        <v>0</v>
      </c>
    </row>
    <row r="95" spans="1:44" s="414" customFormat="1" ht="5.1" customHeight="1">
      <c r="A95" s="415"/>
      <c r="B95" s="416"/>
      <c r="C95" s="416"/>
      <c r="D95" s="416"/>
      <c r="E95" s="416"/>
      <c r="F95" s="416"/>
      <c r="G95" s="416"/>
      <c r="H95" s="416"/>
      <c r="I95" s="416"/>
      <c r="J95" s="416">
        <v>0</v>
      </c>
      <c r="K95" s="416">
        <v>0</v>
      </c>
      <c r="L95" s="416">
        <v>0</v>
      </c>
      <c r="M95" s="415"/>
      <c r="N95" s="416"/>
      <c r="O95" s="416"/>
      <c r="P95" s="416"/>
      <c r="Q95" s="416"/>
      <c r="R95" s="416"/>
      <c r="S95" s="416"/>
      <c r="T95" s="416"/>
      <c r="U95" s="416"/>
      <c r="V95" s="416">
        <v>0</v>
      </c>
      <c r="W95" s="416">
        <v>0</v>
      </c>
      <c r="X95" s="416">
        <v>0</v>
      </c>
      <c r="Y95" s="415"/>
      <c r="Z95" s="416"/>
      <c r="AA95" s="416"/>
      <c r="AB95" s="416"/>
      <c r="AC95" s="416"/>
      <c r="AD95" s="416"/>
      <c r="AE95" s="416"/>
      <c r="AF95" s="416"/>
      <c r="AG95" s="416"/>
      <c r="AH95" s="416">
        <v>0</v>
      </c>
      <c r="AI95" s="416">
        <v>0</v>
      </c>
      <c r="AJ95" s="416">
        <v>0</v>
      </c>
      <c r="AK95" s="415"/>
      <c r="AL95" s="416"/>
      <c r="AM95" s="416"/>
      <c r="AN95" s="416"/>
      <c r="AO95" s="416"/>
      <c r="AP95" s="416"/>
      <c r="AQ95" s="416"/>
      <c r="AR95" s="416"/>
    </row>
    <row r="96" spans="1:44" s="409" customFormat="1" ht="9.95" customHeight="1">
      <c r="A96" s="407" t="s">
        <v>491</v>
      </c>
      <c r="B96" s="408">
        <v>254459.102</v>
      </c>
      <c r="C96" s="408">
        <v>578.549</v>
      </c>
      <c r="D96" s="408">
        <v>255037.652</v>
      </c>
      <c r="E96" s="408"/>
      <c r="F96" s="408">
        <v>493038.179</v>
      </c>
      <c r="G96" s="408">
        <v>0</v>
      </c>
      <c r="H96" s="408">
        <v>493038.179</v>
      </c>
      <c r="I96" s="408"/>
      <c r="J96" s="408">
        <v>271176.694</v>
      </c>
      <c r="K96" s="408">
        <v>50340.495</v>
      </c>
      <c r="L96" s="408">
        <v>321517.189</v>
      </c>
      <c r="M96" s="407" t="s">
        <v>491</v>
      </c>
      <c r="N96" s="408">
        <v>197978.632</v>
      </c>
      <c r="O96" s="408">
        <v>97.18</v>
      </c>
      <c r="P96" s="408">
        <v>198075.812</v>
      </c>
      <c r="Q96" s="408"/>
      <c r="R96" s="408">
        <v>28193.42</v>
      </c>
      <c r="S96" s="408">
        <v>0</v>
      </c>
      <c r="T96" s="408">
        <v>28193.42</v>
      </c>
      <c r="U96" s="408"/>
      <c r="V96" s="408">
        <v>0</v>
      </c>
      <c r="W96" s="408">
        <v>0</v>
      </c>
      <c r="X96" s="408">
        <v>0</v>
      </c>
      <c r="Y96" s="407" t="s">
        <v>491</v>
      </c>
      <c r="Z96" s="408">
        <v>0</v>
      </c>
      <c r="AA96" s="408">
        <v>0</v>
      </c>
      <c r="AB96" s="408">
        <v>0</v>
      </c>
      <c r="AC96" s="408"/>
      <c r="AD96" s="408">
        <v>277250.658</v>
      </c>
      <c r="AE96" s="408">
        <v>388457.281</v>
      </c>
      <c r="AF96" s="408">
        <v>665707.939</v>
      </c>
      <c r="AG96" s="408"/>
      <c r="AH96" s="408">
        <v>29652.679</v>
      </c>
      <c r="AI96" s="408">
        <v>3422.325</v>
      </c>
      <c r="AJ96" s="408">
        <v>33075.005</v>
      </c>
      <c r="AK96" s="407" t="s">
        <v>491</v>
      </c>
      <c r="AL96" s="408">
        <v>103772.709</v>
      </c>
      <c r="AM96" s="408">
        <v>30296</v>
      </c>
      <c r="AN96" s="408">
        <v>134068.709</v>
      </c>
      <c r="AO96" s="408"/>
      <c r="AP96" s="408">
        <v>1655522.073</v>
      </c>
      <c r="AQ96" s="408">
        <v>473191.83</v>
      </c>
      <c r="AR96" s="408">
        <v>2128713.905</v>
      </c>
    </row>
    <row r="97" spans="1:44" s="409" customFormat="1" ht="9.95" customHeight="1">
      <c r="A97" s="413" t="s">
        <v>492</v>
      </c>
      <c r="B97" s="411">
        <v>254459.102</v>
      </c>
      <c r="C97" s="411">
        <v>578.549</v>
      </c>
      <c r="D97" s="411">
        <v>255037.652</v>
      </c>
      <c r="E97" s="411"/>
      <c r="F97" s="411">
        <v>493038.179</v>
      </c>
      <c r="G97" s="411">
        <v>0</v>
      </c>
      <c r="H97" s="411">
        <v>493038.179</v>
      </c>
      <c r="I97" s="411"/>
      <c r="J97" s="411">
        <v>271176.694</v>
      </c>
      <c r="K97" s="411">
        <v>1124.063</v>
      </c>
      <c r="L97" s="411">
        <v>272300.757</v>
      </c>
      <c r="M97" s="413" t="s">
        <v>492</v>
      </c>
      <c r="N97" s="411">
        <v>197978.632</v>
      </c>
      <c r="O97" s="411">
        <v>97.18</v>
      </c>
      <c r="P97" s="411">
        <v>198075.812</v>
      </c>
      <c r="Q97" s="411"/>
      <c r="R97" s="411">
        <v>28193.42</v>
      </c>
      <c r="S97" s="411">
        <v>0</v>
      </c>
      <c r="T97" s="411">
        <v>28193.42</v>
      </c>
      <c r="U97" s="411"/>
      <c r="V97" s="411">
        <v>0</v>
      </c>
      <c r="W97" s="411">
        <v>0</v>
      </c>
      <c r="X97" s="411">
        <v>0</v>
      </c>
      <c r="Y97" s="413" t="s">
        <v>492</v>
      </c>
      <c r="Z97" s="411">
        <v>0</v>
      </c>
      <c r="AA97" s="411">
        <v>0</v>
      </c>
      <c r="AB97" s="411">
        <v>0</v>
      </c>
      <c r="AC97" s="411"/>
      <c r="AD97" s="411">
        <v>83242.86</v>
      </c>
      <c r="AE97" s="411">
        <v>8134.476</v>
      </c>
      <c r="AF97" s="411">
        <v>91377.336</v>
      </c>
      <c r="AG97" s="411"/>
      <c r="AH97" s="411">
        <v>23179.579</v>
      </c>
      <c r="AI97" s="411">
        <v>3422.325</v>
      </c>
      <c r="AJ97" s="411">
        <v>26601.905</v>
      </c>
      <c r="AK97" s="413" t="s">
        <v>492</v>
      </c>
      <c r="AL97" s="411">
        <v>103772.709</v>
      </c>
      <c r="AM97" s="411">
        <v>0</v>
      </c>
      <c r="AN97" s="411">
        <v>103772.709</v>
      </c>
      <c r="AO97" s="411"/>
      <c r="AP97" s="411">
        <v>1455041.175</v>
      </c>
      <c r="AQ97" s="411">
        <v>13356.593</v>
      </c>
      <c r="AR97" s="411">
        <v>1468397.7699999998</v>
      </c>
    </row>
    <row r="98" spans="1:44" s="409" customFormat="1" ht="9.95" customHeight="1">
      <c r="A98" s="413" t="s">
        <v>493</v>
      </c>
      <c r="B98" s="411">
        <v>0</v>
      </c>
      <c r="C98" s="411">
        <v>0</v>
      </c>
      <c r="D98" s="411">
        <v>0</v>
      </c>
      <c r="E98" s="411"/>
      <c r="F98" s="411">
        <v>0</v>
      </c>
      <c r="G98" s="411">
        <v>0</v>
      </c>
      <c r="H98" s="411">
        <v>0</v>
      </c>
      <c r="I98" s="411"/>
      <c r="J98" s="411">
        <v>0</v>
      </c>
      <c r="K98" s="411">
        <v>49216.432</v>
      </c>
      <c r="L98" s="411">
        <v>49216.432</v>
      </c>
      <c r="M98" s="413" t="s">
        <v>493</v>
      </c>
      <c r="N98" s="411">
        <v>0</v>
      </c>
      <c r="O98" s="411">
        <v>0</v>
      </c>
      <c r="P98" s="411">
        <v>0</v>
      </c>
      <c r="Q98" s="411"/>
      <c r="R98" s="411">
        <v>0</v>
      </c>
      <c r="S98" s="411">
        <v>0</v>
      </c>
      <c r="T98" s="411">
        <v>0</v>
      </c>
      <c r="U98" s="411"/>
      <c r="V98" s="411">
        <v>0</v>
      </c>
      <c r="W98" s="411">
        <v>0</v>
      </c>
      <c r="X98" s="411">
        <v>0</v>
      </c>
      <c r="Y98" s="413" t="s">
        <v>493</v>
      </c>
      <c r="Z98" s="411">
        <v>0</v>
      </c>
      <c r="AA98" s="411">
        <v>0</v>
      </c>
      <c r="AB98" s="411">
        <v>0</v>
      </c>
      <c r="AC98" s="411"/>
      <c r="AD98" s="411">
        <v>194007.798</v>
      </c>
      <c r="AE98" s="411">
        <v>380322.805</v>
      </c>
      <c r="AF98" s="411">
        <v>574330.603</v>
      </c>
      <c r="AG98" s="411"/>
      <c r="AH98" s="411">
        <v>6473.1</v>
      </c>
      <c r="AI98" s="411">
        <v>0</v>
      </c>
      <c r="AJ98" s="411">
        <v>6473.1</v>
      </c>
      <c r="AK98" s="413" t="s">
        <v>493</v>
      </c>
      <c r="AL98" s="411">
        <v>0</v>
      </c>
      <c r="AM98" s="411">
        <v>30296</v>
      </c>
      <c r="AN98" s="411">
        <v>30296</v>
      </c>
      <c r="AO98" s="411"/>
      <c r="AP98" s="411">
        <v>200480.89800000002</v>
      </c>
      <c r="AQ98" s="411">
        <v>459835.23699999996</v>
      </c>
      <c r="AR98" s="411">
        <v>660316.135</v>
      </c>
    </row>
    <row r="99" spans="1:44" s="414" customFormat="1" ht="5.1" customHeight="1">
      <c r="A99" s="413"/>
      <c r="B99" s="411"/>
      <c r="C99" s="411"/>
      <c r="D99" s="411"/>
      <c r="E99" s="411"/>
      <c r="F99" s="411"/>
      <c r="G99" s="411"/>
      <c r="H99" s="411"/>
      <c r="I99" s="411"/>
      <c r="J99" s="411">
        <v>0</v>
      </c>
      <c r="K99" s="411">
        <v>0</v>
      </c>
      <c r="L99" s="411">
        <v>0</v>
      </c>
      <c r="M99" s="413"/>
      <c r="N99" s="411"/>
      <c r="O99" s="411"/>
      <c r="P99" s="411"/>
      <c r="Q99" s="411"/>
      <c r="R99" s="411"/>
      <c r="S99" s="411"/>
      <c r="T99" s="411"/>
      <c r="U99" s="411"/>
      <c r="V99" s="411">
        <v>0</v>
      </c>
      <c r="W99" s="411">
        <v>0</v>
      </c>
      <c r="X99" s="411">
        <v>0</v>
      </c>
      <c r="Y99" s="413"/>
      <c r="Z99" s="411"/>
      <c r="AA99" s="411"/>
      <c r="AB99" s="411"/>
      <c r="AC99" s="411"/>
      <c r="AD99" s="411"/>
      <c r="AE99" s="411"/>
      <c r="AF99" s="411"/>
      <c r="AG99" s="411"/>
      <c r="AH99" s="411">
        <v>0</v>
      </c>
      <c r="AI99" s="411">
        <v>0</v>
      </c>
      <c r="AJ99" s="411">
        <v>0</v>
      </c>
      <c r="AK99" s="413"/>
      <c r="AL99" s="411"/>
      <c r="AM99" s="411"/>
      <c r="AN99" s="411"/>
      <c r="AO99" s="411"/>
      <c r="AP99" s="411"/>
      <c r="AQ99" s="411"/>
      <c r="AR99" s="411"/>
    </row>
    <row r="100" spans="1:44" s="409" customFormat="1" ht="9.95" customHeight="1">
      <c r="A100" s="407" t="s">
        <v>494</v>
      </c>
      <c r="B100" s="408">
        <v>0</v>
      </c>
      <c r="C100" s="408">
        <v>0</v>
      </c>
      <c r="D100" s="408">
        <v>0</v>
      </c>
      <c r="E100" s="408"/>
      <c r="F100" s="408">
        <v>344454.421</v>
      </c>
      <c r="G100" s="408">
        <v>0</v>
      </c>
      <c r="H100" s="408">
        <v>344454.421</v>
      </c>
      <c r="I100" s="408"/>
      <c r="J100" s="408">
        <v>30320.871</v>
      </c>
      <c r="K100" s="408">
        <v>0</v>
      </c>
      <c r="L100" s="408">
        <v>30320.871</v>
      </c>
      <c r="M100" s="407" t="s">
        <v>494</v>
      </c>
      <c r="N100" s="408">
        <v>91969.626</v>
      </c>
      <c r="O100" s="408">
        <v>0</v>
      </c>
      <c r="P100" s="408">
        <v>91969.626</v>
      </c>
      <c r="Q100" s="408"/>
      <c r="R100" s="408">
        <v>0</v>
      </c>
      <c r="S100" s="408">
        <v>0</v>
      </c>
      <c r="T100" s="408">
        <v>0</v>
      </c>
      <c r="U100" s="408"/>
      <c r="V100" s="408">
        <v>524581.976</v>
      </c>
      <c r="W100" s="408">
        <v>0</v>
      </c>
      <c r="X100" s="408">
        <v>524581.976</v>
      </c>
      <c r="Y100" s="407" t="s">
        <v>494</v>
      </c>
      <c r="Z100" s="408">
        <v>0</v>
      </c>
      <c r="AA100" s="408">
        <v>0</v>
      </c>
      <c r="AB100" s="408">
        <v>0</v>
      </c>
      <c r="AC100" s="408"/>
      <c r="AD100" s="408">
        <v>0</v>
      </c>
      <c r="AE100" s="408">
        <v>0</v>
      </c>
      <c r="AF100" s="408">
        <v>0</v>
      </c>
      <c r="AG100" s="408"/>
      <c r="AH100" s="408">
        <v>0</v>
      </c>
      <c r="AI100" s="408">
        <v>0</v>
      </c>
      <c r="AJ100" s="408">
        <v>0</v>
      </c>
      <c r="AK100" s="407" t="s">
        <v>494</v>
      </c>
      <c r="AL100" s="408">
        <v>0</v>
      </c>
      <c r="AM100" s="408">
        <v>0</v>
      </c>
      <c r="AN100" s="408">
        <v>0</v>
      </c>
      <c r="AO100" s="408"/>
      <c r="AP100" s="408">
        <v>991326.894</v>
      </c>
      <c r="AQ100" s="408">
        <v>0</v>
      </c>
      <c r="AR100" s="408">
        <v>991326.894</v>
      </c>
    </row>
    <row r="101" spans="1:44" s="409" customFormat="1" ht="9.95" customHeight="1">
      <c r="A101" s="413" t="s">
        <v>495</v>
      </c>
      <c r="B101" s="411">
        <v>0</v>
      </c>
      <c r="C101" s="411">
        <v>0</v>
      </c>
      <c r="D101" s="411">
        <v>0</v>
      </c>
      <c r="E101" s="411"/>
      <c r="F101" s="411">
        <v>0</v>
      </c>
      <c r="G101" s="411">
        <v>0</v>
      </c>
      <c r="H101" s="411">
        <v>0</v>
      </c>
      <c r="I101" s="411"/>
      <c r="J101" s="411">
        <v>0</v>
      </c>
      <c r="K101" s="411">
        <v>0</v>
      </c>
      <c r="L101" s="411">
        <v>0</v>
      </c>
      <c r="M101" s="413" t="s">
        <v>495</v>
      </c>
      <c r="N101" s="411">
        <v>0</v>
      </c>
      <c r="O101" s="411">
        <v>0</v>
      </c>
      <c r="P101" s="411">
        <v>0</v>
      </c>
      <c r="Q101" s="411"/>
      <c r="R101" s="411">
        <v>0</v>
      </c>
      <c r="S101" s="411">
        <v>0</v>
      </c>
      <c r="T101" s="411">
        <v>0</v>
      </c>
      <c r="U101" s="411"/>
      <c r="V101" s="411">
        <v>0</v>
      </c>
      <c r="W101" s="411">
        <v>0</v>
      </c>
      <c r="X101" s="411">
        <v>0</v>
      </c>
      <c r="Y101" s="413" t="s">
        <v>495</v>
      </c>
      <c r="Z101" s="411">
        <v>0</v>
      </c>
      <c r="AA101" s="411">
        <v>0</v>
      </c>
      <c r="AB101" s="411">
        <v>0</v>
      </c>
      <c r="AC101" s="411"/>
      <c r="AD101" s="411">
        <v>0</v>
      </c>
      <c r="AE101" s="411">
        <v>0</v>
      </c>
      <c r="AF101" s="411">
        <v>0</v>
      </c>
      <c r="AG101" s="411"/>
      <c r="AH101" s="411">
        <v>0</v>
      </c>
      <c r="AI101" s="411">
        <v>0</v>
      </c>
      <c r="AJ101" s="411">
        <v>0</v>
      </c>
      <c r="AK101" s="413" t="s">
        <v>495</v>
      </c>
      <c r="AL101" s="411">
        <v>0</v>
      </c>
      <c r="AM101" s="411">
        <v>0</v>
      </c>
      <c r="AN101" s="411">
        <v>0</v>
      </c>
      <c r="AO101" s="411"/>
      <c r="AP101" s="411">
        <v>0</v>
      </c>
      <c r="AQ101" s="411">
        <v>0</v>
      </c>
      <c r="AR101" s="411">
        <v>0</v>
      </c>
    </row>
    <row r="102" spans="1:44" s="409" customFormat="1" ht="9.95" customHeight="1">
      <c r="A102" s="413" t="s">
        <v>496</v>
      </c>
      <c r="B102" s="411">
        <v>0</v>
      </c>
      <c r="C102" s="411">
        <v>0</v>
      </c>
      <c r="D102" s="411">
        <v>0</v>
      </c>
      <c r="E102" s="411"/>
      <c r="F102" s="411">
        <v>0</v>
      </c>
      <c r="G102" s="411">
        <v>0</v>
      </c>
      <c r="H102" s="411">
        <v>0</v>
      </c>
      <c r="I102" s="411"/>
      <c r="J102" s="411">
        <v>0</v>
      </c>
      <c r="K102" s="411">
        <v>0</v>
      </c>
      <c r="L102" s="411">
        <v>0</v>
      </c>
      <c r="M102" s="413" t="s">
        <v>496</v>
      </c>
      <c r="N102" s="411">
        <v>0</v>
      </c>
      <c r="O102" s="411">
        <v>0</v>
      </c>
      <c r="P102" s="411">
        <v>0</v>
      </c>
      <c r="Q102" s="411"/>
      <c r="R102" s="411">
        <v>0</v>
      </c>
      <c r="S102" s="411">
        <v>0</v>
      </c>
      <c r="T102" s="411">
        <v>0</v>
      </c>
      <c r="U102" s="411"/>
      <c r="V102" s="411">
        <v>0</v>
      </c>
      <c r="W102" s="411">
        <v>0</v>
      </c>
      <c r="X102" s="411">
        <v>0</v>
      </c>
      <c r="Y102" s="413" t="s">
        <v>496</v>
      </c>
      <c r="Z102" s="411">
        <v>0</v>
      </c>
      <c r="AA102" s="411">
        <v>0</v>
      </c>
      <c r="AB102" s="411">
        <v>0</v>
      </c>
      <c r="AC102" s="411"/>
      <c r="AD102" s="411">
        <v>0</v>
      </c>
      <c r="AE102" s="411">
        <v>0</v>
      </c>
      <c r="AF102" s="411">
        <v>0</v>
      </c>
      <c r="AG102" s="411"/>
      <c r="AH102" s="411">
        <v>0</v>
      </c>
      <c r="AI102" s="411">
        <v>0</v>
      </c>
      <c r="AJ102" s="411">
        <v>0</v>
      </c>
      <c r="AK102" s="413" t="s">
        <v>496</v>
      </c>
      <c r="AL102" s="411">
        <v>0</v>
      </c>
      <c r="AM102" s="411">
        <v>0</v>
      </c>
      <c r="AN102" s="411">
        <v>0</v>
      </c>
      <c r="AO102" s="411"/>
      <c r="AP102" s="411">
        <v>0</v>
      </c>
      <c r="AQ102" s="411">
        <v>0</v>
      </c>
      <c r="AR102" s="411">
        <v>0</v>
      </c>
    </row>
    <row r="103" spans="1:44" s="409" customFormat="1" ht="9.95" customHeight="1">
      <c r="A103" s="413" t="s">
        <v>497</v>
      </c>
      <c r="B103" s="411">
        <v>0</v>
      </c>
      <c r="C103" s="411">
        <v>0</v>
      </c>
      <c r="D103" s="411">
        <v>0</v>
      </c>
      <c r="E103" s="411"/>
      <c r="F103" s="411">
        <v>344454.421</v>
      </c>
      <c r="G103" s="411">
        <v>0</v>
      </c>
      <c r="H103" s="411">
        <v>344454.421</v>
      </c>
      <c r="I103" s="411"/>
      <c r="J103" s="411">
        <v>30320.871</v>
      </c>
      <c r="K103" s="411">
        <v>0</v>
      </c>
      <c r="L103" s="411">
        <v>30320.871</v>
      </c>
      <c r="M103" s="413" t="s">
        <v>497</v>
      </c>
      <c r="N103" s="411">
        <v>91969.626</v>
      </c>
      <c r="O103" s="411">
        <v>0</v>
      </c>
      <c r="P103" s="411">
        <v>91969.626</v>
      </c>
      <c r="Q103" s="411"/>
      <c r="R103" s="411">
        <v>0</v>
      </c>
      <c r="S103" s="411">
        <v>0</v>
      </c>
      <c r="T103" s="411">
        <v>0</v>
      </c>
      <c r="U103" s="411"/>
      <c r="V103" s="411">
        <v>524581.976</v>
      </c>
      <c r="W103" s="411">
        <v>0</v>
      </c>
      <c r="X103" s="411">
        <v>524581.976</v>
      </c>
      <c r="Y103" s="413" t="s">
        <v>497</v>
      </c>
      <c r="Z103" s="411">
        <v>0</v>
      </c>
      <c r="AA103" s="411">
        <v>0</v>
      </c>
      <c r="AB103" s="411">
        <v>0</v>
      </c>
      <c r="AC103" s="411"/>
      <c r="AD103" s="411">
        <v>0</v>
      </c>
      <c r="AE103" s="411">
        <v>0</v>
      </c>
      <c r="AF103" s="411">
        <v>0</v>
      </c>
      <c r="AG103" s="411"/>
      <c r="AH103" s="411">
        <v>0</v>
      </c>
      <c r="AI103" s="411">
        <v>0</v>
      </c>
      <c r="AJ103" s="411">
        <v>0</v>
      </c>
      <c r="AK103" s="413" t="s">
        <v>497</v>
      </c>
      <c r="AL103" s="411">
        <v>0</v>
      </c>
      <c r="AM103" s="411">
        <v>0</v>
      </c>
      <c r="AN103" s="411">
        <v>0</v>
      </c>
      <c r="AO103" s="411"/>
      <c r="AP103" s="411">
        <v>991326.894</v>
      </c>
      <c r="AQ103" s="411">
        <v>0</v>
      </c>
      <c r="AR103" s="411">
        <v>991326.894</v>
      </c>
    </row>
    <row r="104" spans="1:44" s="414" customFormat="1" ht="5.1" customHeight="1">
      <c r="A104" s="413"/>
      <c r="B104" s="411"/>
      <c r="C104" s="411"/>
      <c r="D104" s="411"/>
      <c r="E104" s="411"/>
      <c r="F104" s="411"/>
      <c r="G104" s="411"/>
      <c r="H104" s="411"/>
      <c r="I104" s="411"/>
      <c r="J104" s="411">
        <v>0</v>
      </c>
      <c r="K104" s="411">
        <v>0</v>
      </c>
      <c r="L104" s="411">
        <v>0</v>
      </c>
      <c r="M104" s="413"/>
      <c r="N104" s="411"/>
      <c r="O104" s="411"/>
      <c r="P104" s="411"/>
      <c r="Q104" s="411"/>
      <c r="R104" s="411"/>
      <c r="S104" s="411"/>
      <c r="T104" s="411"/>
      <c r="U104" s="411"/>
      <c r="V104" s="411">
        <v>0</v>
      </c>
      <c r="W104" s="411">
        <v>0</v>
      </c>
      <c r="X104" s="411">
        <v>0</v>
      </c>
      <c r="Y104" s="413"/>
      <c r="Z104" s="411"/>
      <c r="AA104" s="411"/>
      <c r="AB104" s="411"/>
      <c r="AC104" s="411"/>
      <c r="AD104" s="411"/>
      <c r="AE104" s="411"/>
      <c r="AF104" s="411"/>
      <c r="AG104" s="411"/>
      <c r="AH104" s="411">
        <v>0</v>
      </c>
      <c r="AI104" s="411">
        <v>0</v>
      </c>
      <c r="AJ104" s="411">
        <v>0</v>
      </c>
      <c r="AK104" s="413"/>
      <c r="AL104" s="411"/>
      <c r="AM104" s="411"/>
      <c r="AN104" s="411"/>
      <c r="AO104" s="411"/>
      <c r="AP104" s="411"/>
      <c r="AQ104" s="411"/>
      <c r="AR104" s="411"/>
    </row>
    <row r="105" spans="1:44" s="409" customFormat="1" ht="9.95" customHeight="1">
      <c r="A105" s="415" t="s">
        <v>498</v>
      </c>
      <c r="B105" s="416">
        <v>119592.79</v>
      </c>
      <c r="C105" s="416">
        <v>1778.676</v>
      </c>
      <c r="D105" s="416">
        <v>121371.467</v>
      </c>
      <c r="E105" s="416"/>
      <c r="F105" s="416">
        <v>101084.408</v>
      </c>
      <c r="G105" s="416">
        <v>1242.17</v>
      </c>
      <c r="H105" s="416">
        <v>102326.579</v>
      </c>
      <c r="I105" s="416"/>
      <c r="J105" s="416">
        <v>30534.579</v>
      </c>
      <c r="K105" s="416">
        <v>321.821</v>
      </c>
      <c r="L105" s="416">
        <v>30856.401</v>
      </c>
      <c r="M105" s="415" t="s">
        <v>498</v>
      </c>
      <c r="N105" s="416">
        <v>54521.304</v>
      </c>
      <c r="O105" s="416">
        <v>626.58</v>
      </c>
      <c r="P105" s="416">
        <v>55147.884</v>
      </c>
      <c r="Q105" s="416"/>
      <c r="R105" s="416">
        <v>44236.748</v>
      </c>
      <c r="S105" s="416">
        <v>31.694</v>
      </c>
      <c r="T105" s="416">
        <v>44268.443</v>
      </c>
      <c r="U105" s="416"/>
      <c r="V105" s="416">
        <v>53703.404</v>
      </c>
      <c r="W105" s="416">
        <v>6078.92</v>
      </c>
      <c r="X105" s="416">
        <v>59782.325</v>
      </c>
      <c r="Y105" s="415" t="s">
        <v>498</v>
      </c>
      <c r="Z105" s="416">
        <v>3695.411</v>
      </c>
      <c r="AA105" s="416">
        <v>0</v>
      </c>
      <c r="AB105" s="416">
        <v>3695.411</v>
      </c>
      <c r="AC105" s="416"/>
      <c r="AD105" s="416">
        <v>21891.183</v>
      </c>
      <c r="AE105" s="416">
        <v>9634.049</v>
      </c>
      <c r="AF105" s="416">
        <v>31525.232</v>
      </c>
      <c r="AG105" s="416"/>
      <c r="AH105" s="416">
        <v>54430.073</v>
      </c>
      <c r="AI105" s="416">
        <v>35.469</v>
      </c>
      <c r="AJ105" s="416">
        <v>54465.543</v>
      </c>
      <c r="AK105" s="415" t="s">
        <v>498</v>
      </c>
      <c r="AL105" s="416">
        <v>51656.448</v>
      </c>
      <c r="AM105" s="416">
        <v>226.23</v>
      </c>
      <c r="AN105" s="416">
        <v>51882.678</v>
      </c>
      <c r="AO105" s="416"/>
      <c r="AP105" s="416">
        <v>535346.348</v>
      </c>
      <c r="AQ105" s="416">
        <v>19975.609000000004</v>
      </c>
      <c r="AR105" s="416">
        <v>555321.963</v>
      </c>
    </row>
    <row r="106" spans="1:44" s="414" customFormat="1" ht="5.1" customHeight="1">
      <c r="A106" s="413"/>
      <c r="B106" s="416"/>
      <c r="C106" s="416"/>
      <c r="D106" s="416"/>
      <c r="E106" s="416"/>
      <c r="F106" s="416"/>
      <c r="G106" s="416"/>
      <c r="H106" s="416"/>
      <c r="I106" s="416"/>
      <c r="J106" s="416">
        <v>0</v>
      </c>
      <c r="K106" s="416">
        <v>0</v>
      </c>
      <c r="L106" s="416">
        <v>0</v>
      </c>
      <c r="M106" s="413"/>
      <c r="N106" s="416"/>
      <c r="O106" s="416"/>
      <c r="P106" s="416"/>
      <c r="Q106" s="416"/>
      <c r="R106" s="416"/>
      <c r="S106" s="416"/>
      <c r="T106" s="416"/>
      <c r="U106" s="416"/>
      <c r="V106" s="416">
        <v>0</v>
      </c>
      <c r="W106" s="416">
        <v>0</v>
      </c>
      <c r="X106" s="416">
        <v>0</v>
      </c>
      <c r="Y106" s="413"/>
      <c r="Z106" s="416"/>
      <c r="AA106" s="416"/>
      <c r="AB106" s="416"/>
      <c r="AC106" s="416"/>
      <c r="AD106" s="416"/>
      <c r="AE106" s="416"/>
      <c r="AF106" s="416"/>
      <c r="AG106" s="416"/>
      <c r="AH106" s="416">
        <v>0</v>
      </c>
      <c r="AI106" s="416">
        <v>0</v>
      </c>
      <c r="AJ106" s="416">
        <v>0</v>
      </c>
      <c r="AK106" s="413"/>
      <c r="AL106" s="416"/>
      <c r="AM106" s="416"/>
      <c r="AN106" s="416"/>
      <c r="AO106" s="416"/>
      <c r="AP106" s="416"/>
      <c r="AQ106" s="416"/>
      <c r="AR106" s="416"/>
    </row>
    <row r="107" spans="1:44" s="409" customFormat="1" ht="9.95" customHeight="1">
      <c r="A107" s="407" t="s">
        <v>499</v>
      </c>
      <c r="B107" s="408">
        <v>20930.487</v>
      </c>
      <c r="C107" s="408">
        <v>563.696</v>
      </c>
      <c r="D107" s="408">
        <v>21494.183</v>
      </c>
      <c r="E107" s="408"/>
      <c r="F107" s="408">
        <v>45004.009</v>
      </c>
      <c r="G107" s="408">
        <v>38.272</v>
      </c>
      <c r="H107" s="408">
        <v>45042.282</v>
      </c>
      <c r="I107" s="408"/>
      <c r="J107" s="408">
        <v>26571.312</v>
      </c>
      <c r="K107" s="408">
        <v>406.142</v>
      </c>
      <c r="L107" s="408">
        <v>26977.455</v>
      </c>
      <c r="M107" s="407" t="s">
        <v>499</v>
      </c>
      <c r="N107" s="408">
        <v>18046.618</v>
      </c>
      <c r="O107" s="408">
        <v>0</v>
      </c>
      <c r="P107" s="408">
        <v>18046.618</v>
      </c>
      <c r="Q107" s="408"/>
      <c r="R107" s="408">
        <v>6246.653</v>
      </c>
      <c r="S107" s="408">
        <v>2.006</v>
      </c>
      <c r="T107" s="408">
        <v>6248.659</v>
      </c>
      <c r="U107" s="408"/>
      <c r="V107" s="408">
        <v>18581.78</v>
      </c>
      <c r="W107" s="408">
        <v>0</v>
      </c>
      <c r="X107" s="408">
        <v>18581.78</v>
      </c>
      <c r="Y107" s="407" t="s">
        <v>499</v>
      </c>
      <c r="Z107" s="408">
        <v>0</v>
      </c>
      <c r="AA107" s="408">
        <v>0</v>
      </c>
      <c r="AB107" s="408">
        <v>0</v>
      </c>
      <c r="AC107" s="408"/>
      <c r="AD107" s="408">
        <v>132.062</v>
      </c>
      <c r="AE107" s="408">
        <v>86.767</v>
      </c>
      <c r="AF107" s="408">
        <v>218.829</v>
      </c>
      <c r="AG107" s="408"/>
      <c r="AH107" s="408">
        <v>9865.833</v>
      </c>
      <c r="AI107" s="408">
        <v>54.468</v>
      </c>
      <c r="AJ107" s="408">
        <v>9920.301</v>
      </c>
      <c r="AK107" s="407" t="s">
        <v>499</v>
      </c>
      <c r="AL107" s="408">
        <v>18358.59</v>
      </c>
      <c r="AM107" s="408">
        <v>473.385</v>
      </c>
      <c r="AN107" s="408">
        <v>18831.975</v>
      </c>
      <c r="AO107" s="408"/>
      <c r="AP107" s="408">
        <v>163737.344</v>
      </c>
      <c r="AQ107" s="408">
        <v>1624.736</v>
      </c>
      <c r="AR107" s="408">
        <v>165362.08200000002</v>
      </c>
    </row>
    <row r="108" spans="1:44" s="409" customFormat="1" ht="9.95" customHeight="1">
      <c r="A108" s="413" t="s">
        <v>500</v>
      </c>
      <c r="B108" s="411">
        <v>20851.438</v>
      </c>
      <c r="C108" s="411">
        <v>563.696</v>
      </c>
      <c r="D108" s="411">
        <v>21415.134</v>
      </c>
      <c r="E108" s="411"/>
      <c r="F108" s="411">
        <v>36472.309</v>
      </c>
      <c r="G108" s="411">
        <v>38.272</v>
      </c>
      <c r="H108" s="411">
        <v>36510.581</v>
      </c>
      <c r="I108" s="411"/>
      <c r="J108" s="411">
        <v>25707.749</v>
      </c>
      <c r="K108" s="411">
        <v>71.88</v>
      </c>
      <c r="L108" s="411">
        <v>25779.63</v>
      </c>
      <c r="M108" s="413" t="s">
        <v>500</v>
      </c>
      <c r="N108" s="411">
        <v>17677.412</v>
      </c>
      <c r="O108" s="411">
        <v>0</v>
      </c>
      <c r="P108" s="411">
        <v>17677.412</v>
      </c>
      <c r="Q108" s="411"/>
      <c r="R108" s="411">
        <v>6242.661</v>
      </c>
      <c r="S108" s="411">
        <v>2.006</v>
      </c>
      <c r="T108" s="411">
        <v>6244.668</v>
      </c>
      <c r="U108" s="411"/>
      <c r="V108" s="411">
        <v>13251.162</v>
      </c>
      <c r="W108" s="411">
        <v>0</v>
      </c>
      <c r="X108" s="411">
        <v>13251.162</v>
      </c>
      <c r="Y108" s="413" t="s">
        <v>500</v>
      </c>
      <c r="Z108" s="411">
        <v>0</v>
      </c>
      <c r="AA108" s="411">
        <v>0</v>
      </c>
      <c r="AB108" s="411">
        <v>0</v>
      </c>
      <c r="AC108" s="411"/>
      <c r="AD108" s="411">
        <v>0</v>
      </c>
      <c r="AE108" s="411">
        <v>0</v>
      </c>
      <c r="AF108" s="411">
        <v>0</v>
      </c>
      <c r="AG108" s="411"/>
      <c r="AH108" s="411">
        <v>9157.869</v>
      </c>
      <c r="AI108" s="411">
        <v>1.588</v>
      </c>
      <c r="AJ108" s="411">
        <v>9159.458</v>
      </c>
      <c r="AK108" s="413" t="s">
        <v>500</v>
      </c>
      <c r="AL108" s="411">
        <v>17865.434</v>
      </c>
      <c r="AM108" s="411">
        <v>100.106</v>
      </c>
      <c r="AN108" s="411">
        <v>17965.54</v>
      </c>
      <c r="AO108" s="411"/>
      <c r="AP108" s="411">
        <v>147226.03399999999</v>
      </c>
      <c r="AQ108" s="411">
        <v>777.548</v>
      </c>
      <c r="AR108" s="411">
        <v>148003.585</v>
      </c>
    </row>
    <row r="109" spans="1:44" s="409" customFormat="1" ht="9.95" customHeight="1">
      <c r="A109" s="413" t="s">
        <v>501</v>
      </c>
      <c r="B109" s="411">
        <v>0</v>
      </c>
      <c r="C109" s="411">
        <v>0</v>
      </c>
      <c r="D109" s="411">
        <v>0</v>
      </c>
      <c r="E109" s="411"/>
      <c r="F109" s="411">
        <v>0</v>
      </c>
      <c r="G109" s="411">
        <v>0</v>
      </c>
      <c r="H109" s="411">
        <v>0</v>
      </c>
      <c r="I109" s="411"/>
      <c r="J109" s="411">
        <v>32.322</v>
      </c>
      <c r="K109" s="411">
        <v>0</v>
      </c>
      <c r="L109" s="411">
        <v>32.322</v>
      </c>
      <c r="M109" s="413" t="s">
        <v>501</v>
      </c>
      <c r="N109" s="411">
        <v>0</v>
      </c>
      <c r="O109" s="411">
        <v>0</v>
      </c>
      <c r="P109" s="411">
        <v>0</v>
      </c>
      <c r="Q109" s="411"/>
      <c r="R109" s="411">
        <v>0</v>
      </c>
      <c r="S109" s="411">
        <v>0</v>
      </c>
      <c r="T109" s="411">
        <v>0</v>
      </c>
      <c r="U109" s="411"/>
      <c r="V109" s="411">
        <v>0</v>
      </c>
      <c r="W109" s="411">
        <v>0</v>
      </c>
      <c r="X109" s="411">
        <v>0</v>
      </c>
      <c r="Y109" s="413" t="s">
        <v>501</v>
      </c>
      <c r="Z109" s="411">
        <v>0</v>
      </c>
      <c r="AA109" s="411">
        <v>0</v>
      </c>
      <c r="AB109" s="411">
        <v>0</v>
      </c>
      <c r="AC109" s="411"/>
      <c r="AD109" s="411">
        <v>0</v>
      </c>
      <c r="AE109" s="411">
        <v>0</v>
      </c>
      <c r="AF109" s="411">
        <v>0</v>
      </c>
      <c r="AG109" s="411"/>
      <c r="AH109" s="411">
        <v>0</v>
      </c>
      <c r="AI109" s="411">
        <v>0</v>
      </c>
      <c r="AJ109" s="411">
        <v>0</v>
      </c>
      <c r="AK109" s="413" t="s">
        <v>501</v>
      </c>
      <c r="AL109" s="411">
        <v>16.401</v>
      </c>
      <c r="AM109" s="411">
        <v>0</v>
      </c>
      <c r="AN109" s="411">
        <v>16.401</v>
      </c>
      <c r="AO109" s="411"/>
      <c r="AP109" s="411">
        <v>48.723</v>
      </c>
      <c r="AQ109" s="411">
        <v>0</v>
      </c>
      <c r="AR109" s="411">
        <v>48.723</v>
      </c>
    </row>
    <row r="110" spans="1:44" s="409" customFormat="1" ht="9.95" customHeight="1">
      <c r="A110" s="413" t="s">
        <v>502</v>
      </c>
      <c r="B110" s="411">
        <v>0</v>
      </c>
      <c r="C110" s="411">
        <v>0</v>
      </c>
      <c r="D110" s="411">
        <v>0</v>
      </c>
      <c r="E110" s="411"/>
      <c r="F110" s="411">
        <v>0</v>
      </c>
      <c r="G110" s="411">
        <v>0</v>
      </c>
      <c r="H110" s="411">
        <v>0</v>
      </c>
      <c r="I110" s="411"/>
      <c r="J110" s="411">
        <v>0</v>
      </c>
      <c r="K110" s="411">
        <v>0</v>
      </c>
      <c r="L110" s="411">
        <v>0</v>
      </c>
      <c r="M110" s="413" t="s">
        <v>502</v>
      </c>
      <c r="N110" s="411">
        <v>0</v>
      </c>
      <c r="O110" s="411">
        <v>0</v>
      </c>
      <c r="P110" s="411">
        <v>0</v>
      </c>
      <c r="Q110" s="411"/>
      <c r="R110" s="411">
        <v>0</v>
      </c>
      <c r="S110" s="411">
        <v>0</v>
      </c>
      <c r="T110" s="411">
        <v>0</v>
      </c>
      <c r="U110" s="411"/>
      <c r="V110" s="411">
        <v>0</v>
      </c>
      <c r="W110" s="411">
        <v>0</v>
      </c>
      <c r="X110" s="411">
        <v>0</v>
      </c>
      <c r="Y110" s="413" t="s">
        <v>502</v>
      </c>
      <c r="Z110" s="411">
        <v>0</v>
      </c>
      <c r="AA110" s="411">
        <v>0</v>
      </c>
      <c r="AB110" s="411">
        <v>0</v>
      </c>
      <c r="AC110" s="411"/>
      <c r="AD110" s="411">
        <v>0</v>
      </c>
      <c r="AE110" s="411">
        <v>0</v>
      </c>
      <c r="AF110" s="411">
        <v>0</v>
      </c>
      <c r="AG110" s="411"/>
      <c r="AH110" s="411">
        <v>0</v>
      </c>
      <c r="AI110" s="411">
        <v>0</v>
      </c>
      <c r="AJ110" s="411">
        <v>0</v>
      </c>
      <c r="AK110" s="413" t="s">
        <v>502</v>
      </c>
      <c r="AL110" s="411">
        <v>0</v>
      </c>
      <c r="AM110" s="411">
        <v>0</v>
      </c>
      <c r="AN110" s="411">
        <v>0</v>
      </c>
      <c r="AO110" s="411"/>
      <c r="AP110" s="411">
        <v>0</v>
      </c>
      <c r="AQ110" s="411">
        <v>0</v>
      </c>
      <c r="AR110" s="411">
        <v>0</v>
      </c>
    </row>
    <row r="111" spans="1:44" s="409" customFormat="1" ht="9.95" customHeight="1">
      <c r="A111" s="413" t="s">
        <v>503</v>
      </c>
      <c r="B111" s="411">
        <v>64.443</v>
      </c>
      <c r="C111" s="411">
        <v>0</v>
      </c>
      <c r="D111" s="411">
        <v>64.443</v>
      </c>
      <c r="E111" s="411"/>
      <c r="F111" s="411">
        <v>4259.811</v>
      </c>
      <c r="G111" s="411">
        <v>0</v>
      </c>
      <c r="H111" s="411">
        <v>4259.811</v>
      </c>
      <c r="I111" s="411"/>
      <c r="J111" s="411">
        <v>812.875</v>
      </c>
      <c r="K111" s="411">
        <v>334.262</v>
      </c>
      <c r="L111" s="411">
        <v>1147.138</v>
      </c>
      <c r="M111" s="413" t="s">
        <v>503</v>
      </c>
      <c r="N111" s="411">
        <v>53.734</v>
      </c>
      <c r="O111" s="411">
        <v>0</v>
      </c>
      <c r="P111" s="411">
        <v>53.734</v>
      </c>
      <c r="Q111" s="411"/>
      <c r="R111" s="411">
        <v>3.991</v>
      </c>
      <c r="S111" s="411">
        <v>0</v>
      </c>
      <c r="T111" s="411">
        <v>3.991</v>
      </c>
      <c r="U111" s="411"/>
      <c r="V111" s="411">
        <v>0</v>
      </c>
      <c r="W111" s="411">
        <v>0</v>
      </c>
      <c r="X111" s="411">
        <v>0</v>
      </c>
      <c r="Y111" s="413" t="s">
        <v>503</v>
      </c>
      <c r="Z111" s="411">
        <v>0</v>
      </c>
      <c r="AA111" s="411">
        <v>0</v>
      </c>
      <c r="AB111" s="411">
        <v>0</v>
      </c>
      <c r="AC111" s="411"/>
      <c r="AD111" s="411">
        <v>132.062</v>
      </c>
      <c r="AE111" s="411">
        <v>86.767</v>
      </c>
      <c r="AF111" s="411">
        <v>218.829</v>
      </c>
      <c r="AG111" s="411"/>
      <c r="AH111" s="411">
        <v>48.028</v>
      </c>
      <c r="AI111" s="411">
        <v>1.513</v>
      </c>
      <c r="AJ111" s="411">
        <v>49.541</v>
      </c>
      <c r="AK111" s="413" t="s">
        <v>503</v>
      </c>
      <c r="AL111" s="411">
        <v>192.078</v>
      </c>
      <c r="AM111" s="411">
        <v>373.279</v>
      </c>
      <c r="AN111" s="411">
        <v>565.357</v>
      </c>
      <c r="AO111" s="411"/>
      <c r="AP111" s="411">
        <v>5567.022000000001</v>
      </c>
      <c r="AQ111" s="411">
        <v>795.8209999999999</v>
      </c>
      <c r="AR111" s="411">
        <v>6362.844</v>
      </c>
    </row>
    <row r="112" spans="1:44" s="409" customFormat="1" ht="9.95" customHeight="1">
      <c r="A112" s="413" t="s">
        <v>504</v>
      </c>
      <c r="B112" s="411">
        <v>0</v>
      </c>
      <c r="C112" s="411">
        <v>0</v>
      </c>
      <c r="D112" s="411">
        <v>0</v>
      </c>
      <c r="E112" s="411"/>
      <c r="F112" s="411">
        <v>4271.889</v>
      </c>
      <c r="G112" s="411">
        <v>0</v>
      </c>
      <c r="H112" s="411">
        <v>4271.889</v>
      </c>
      <c r="I112" s="411"/>
      <c r="J112" s="411">
        <v>0</v>
      </c>
      <c r="K112" s="411">
        <v>0</v>
      </c>
      <c r="L112" s="411">
        <v>0</v>
      </c>
      <c r="M112" s="413" t="s">
        <v>504</v>
      </c>
      <c r="N112" s="411">
        <v>314.69</v>
      </c>
      <c r="O112" s="411">
        <v>0</v>
      </c>
      <c r="P112" s="411">
        <v>314.69</v>
      </c>
      <c r="Q112" s="411"/>
      <c r="R112" s="411">
        <v>0</v>
      </c>
      <c r="S112" s="411">
        <v>0</v>
      </c>
      <c r="T112" s="411">
        <v>0</v>
      </c>
      <c r="U112" s="411"/>
      <c r="V112" s="411">
        <v>5330.617</v>
      </c>
      <c r="W112" s="411">
        <v>0</v>
      </c>
      <c r="X112" s="411">
        <v>5330.617</v>
      </c>
      <c r="Y112" s="413" t="s">
        <v>504</v>
      </c>
      <c r="Z112" s="411">
        <v>0</v>
      </c>
      <c r="AA112" s="411">
        <v>0</v>
      </c>
      <c r="AB112" s="411">
        <v>0</v>
      </c>
      <c r="AC112" s="411"/>
      <c r="AD112" s="411">
        <v>0</v>
      </c>
      <c r="AE112" s="411">
        <v>0</v>
      </c>
      <c r="AF112" s="411">
        <v>0</v>
      </c>
      <c r="AG112" s="411"/>
      <c r="AH112" s="411">
        <v>0</v>
      </c>
      <c r="AI112" s="411">
        <v>0</v>
      </c>
      <c r="AJ112" s="411">
        <v>0</v>
      </c>
      <c r="AK112" s="413" t="s">
        <v>504</v>
      </c>
      <c r="AL112" s="411">
        <v>0</v>
      </c>
      <c r="AM112" s="411">
        <v>0</v>
      </c>
      <c r="AN112" s="411">
        <v>0</v>
      </c>
      <c r="AO112" s="411"/>
      <c r="AP112" s="411">
        <v>9917.196</v>
      </c>
      <c r="AQ112" s="411">
        <v>0</v>
      </c>
      <c r="AR112" s="411">
        <v>9917.196</v>
      </c>
    </row>
    <row r="113" spans="1:44" s="409" customFormat="1" ht="9.95" customHeight="1">
      <c r="A113" s="413" t="s">
        <v>505</v>
      </c>
      <c r="B113" s="411">
        <v>14.605</v>
      </c>
      <c r="C113" s="411">
        <v>0</v>
      </c>
      <c r="D113" s="411">
        <v>14.605</v>
      </c>
      <c r="E113" s="411"/>
      <c r="F113" s="411">
        <v>0</v>
      </c>
      <c r="G113" s="411">
        <v>0</v>
      </c>
      <c r="H113" s="411">
        <v>0</v>
      </c>
      <c r="I113" s="411"/>
      <c r="J113" s="411">
        <v>18.364</v>
      </c>
      <c r="K113" s="411">
        <v>0</v>
      </c>
      <c r="L113" s="411">
        <v>18.364</v>
      </c>
      <c r="M113" s="413" t="s">
        <v>505</v>
      </c>
      <c r="N113" s="411">
        <v>0.78</v>
      </c>
      <c r="O113" s="411">
        <v>0</v>
      </c>
      <c r="P113" s="411">
        <v>0.78</v>
      </c>
      <c r="Q113" s="411"/>
      <c r="R113" s="411">
        <v>0</v>
      </c>
      <c r="S113" s="411">
        <v>0</v>
      </c>
      <c r="T113" s="411">
        <v>0</v>
      </c>
      <c r="U113" s="411"/>
      <c r="V113" s="411">
        <v>0</v>
      </c>
      <c r="W113" s="411">
        <v>0</v>
      </c>
      <c r="X113" s="411">
        <v>0</v>
      </c>
      <c r="Y113" s="413" t="s">
        <v>505</v>
      </c>
      <c r="Z113" s="411">
        <v>0</v>
      </c>
      <c r="AA113" s="411">
        <v>0</v>
      </c>
      <c r="AB113" s="411">
        <v>0</v>
      </c>
      <c r="AC113" s="411"/>
      <c r="AD113" s="411">
        <v>0</v>
      </c>
      <c r="AE113" s="411">
        <v>0</v>
      </c>
      <c r="AF113" s="411">
        <v>0</v>
      </c>
      <c r="AG113" s="411"/>
      <c r="AH113" s="411">
        <v>659.935</v>
      </c>
      <c r="AI113" s="411">
        <v>51.366</v>
      </c>
      <c r="AJ113" s="411">
        <v>711.302</v>
      </c>
      <c r="AK113" s="413" t="s">
        <v>505</v>
      </c>
      <c r="AL113" s="411">
        <v>284.676</v>
      </c>
      <c r="AM113" s="411">
        <v>0</v>
      </c>
      <c r="AN113" s="411">
        <v>284.676</v>
      </c>
      <c r="AO113" s="411"/>
      <c r="AP113" s="411">
        <v>978.3599999999999</v>
      </c>
      <c r="AQ113" s="411">
        <v>51.366</v>
      </c>
      <c r="AR113" s="411">
        <v>1029.727</v>
      </c>
    </row>
    <row r="114" spans="1:44" s="414" customFormat="1" ht="5.1" customHeight="1">
      <c r="A114" s="413"/>
      <c r="B114" s="411"/>
      <c r="C114" s="411"/>
      <c r="D114" s="411"/>
      <c r="E114" s="411"/>
      <c r="F114" s="411"/>
      <c r="G114" s="411"/>
      <c r="H114" s="411"/>
      <c r="I114" s="411"/>
      <c r="J114" s="411">
        <v>0</v>
      </c>
      <c r="K114" s="411">
        <v>0</v>
      </c>
      <c r="L114" s="411">
        <v>0</v>
      </c>
      <c r="M114" s="413"/>
      <c r="N114" s="411"/>
      <c r="O114" s="411"/>
      <c r="P114" s="411"/>
      <c r="Q114" s="411"/>
      <c r="R114" s="411"/>
      <c r="S114" s="411"/>
      <c r="T114" s="411"/>
      <c r="U114" s="411"/>
      <c r="V114" s="411">
        <v>0</v>
      </c>
      <c r="W114" s="411">
        <v>0</v>
      </c>
      <c r="X114" s="411">
        <v>0</v>
      </c>
      <c r="Y114" s="413"/>
      <c r="Z114" s="411"/>
      <c r="AA114" s="411"/>
      <c r="AB114" s="411"/>
      <c r="AC114" s="411"/>
      <c r="AD114" s="411"/>
      <c r="AE114" s="411"/>
      <c r="AF114" s="411"/>
      <c r="AG114" s="411"/>
      <c r="AH114" s="411">
        <v>0</v>
      </c>
      <c r="AI114" s="411">
        <v>0</v>
      </c>
      <c r="AJ114" s="411">
        <v>0</v>
      </c>
      <c r="AK114" s="413"/>
      <c r="AL114" s="411"/>
      <c r="AM114" s="411"/>
      <c r="AN114" s="411"/>
      <c r="AO114" s="411"/>
      <c r="AP114" s="411"/>
      <c r="AQ114" s="411"/>
      <c r="AR114" s="411"/>
    </row>
    <row r="115" spans="1:44" s="409" customFormat="1" ht="9.95" customHeight="1">
      <c r="A115" s="415" t="s">
        <v>506</v>
      </c>
      <c r="B115" s="416">
        <v>15553.242</v>
      </c>
      <c r="C115" s="416">
        <v>18.409</v>
      </c>
      <c r="D115" s="416">
        <v>15571.652</v>
      </c>
      <c r="E115" s="416"/>
      <c r="F115" s="416">
        <v>21776.654</v>
      </c>
      <c r="G115" s="416">
        <v>35.331</v>
      </c>
      <c r="H115" s="416">
        <v>21811.985</v>
      </c>
      <c r="I115" s="416"/>
      <c r="J115" s="416">
        <v>11502.072</v>
      </c>
      <c r="K115" s="416">
        <v>2.739</v>
      </c>
      <c r="L115" s="416">
        <v>11504.812</v>
      </c>
      <c r="M115" s="415" t="s">
        <v>506</v>
      </c>
      <c r="N115" s="416">
        <v>8684.499</v>
      </c>
      <c r="O115" s="416">
        <v>12.644</v>
      </c>
      <c r="P115" s="416">
        <v>8697.143</v>
      </c>
      <c r="Q115" s="416"/>
      <c r="R115" s="416">
        <v>36.575</v>
      </c>
      <c r="S115" s="416">
        <v>0</v>
      </c>
      <c r="T115" s="416">
        <v>36.575</v>
      </c>
      <c r="U115" s="416"/>
      <c r="V115" s="416">
        <v>3647.219</v>
      </c>
      <c r="W115" s="416">
        <v>320.932</v>
      </c>
      <c r="X115" s="416">
        <v>3968.151</v>
      </c>
      <c r="Y115" s="415" t="s">
        <v>506</v>
      </c>
      <c r="Z115" s="416">
        <v>0</v>
      </c>
      <c r="AA115" s="416">
        <v>0</v>
      </c>
      <c r="AB115" s="416">
        <v>0</v>
      </c>
      <c r="AC115" s="416"/>
      <c r="AD115" s="416">
        <v>10802.752</v>
      </c>
      <c r="AE115" s="416">
        <v>1362.024</v>
      </c>
      <c r="AF115" s="416">
        <v>12164.776</v>
      </c>
      <c r="AG115" s="416"/>
      <c r="AH115" s="416">
        <v>1241.712</v>
      </c>
      <c r="AI115" s="416">
        <v>4.376</v>
      </c>
      <c r="AJ115" s="416">
        <v>1246.088</v>
      </c>
      <c r="AK115" s="415" t="s">
        <v>506</v>
      </c>
      <c r="AL115" s="416">
        <v>3455.653</v>
      </c>
      <c r="AM115" s="416">
        <v>277.195</v>
      </c>
      <c r="AN115" s="416">
        <v>3732.849</v>
      </c>
      <c r="AO115" s="416"/>
      <c r="AP115" s="416">
        <v>76700.37800000001</v>
      </c>
      <c r="AQ115" s="416">
        <v>2033.6499999999999</v>
      </c>
      <c r="AR115" s="416">
        <v>78734.031</v>
      </c>
    </row>
    <row r="116" spans="1:44" s="414" customFormat="1" ht="5.1" customHeight="1">
      <c r="A116" s="413"/>
      <c r="B116" s="416"/>
      <c r="C116" s="416"/>
      <c r="D116" s="416"/>
      <c r="E116" s="416"/>
      <c r="F116" s="416"/>
      <c r="G116" s="416"/>
      <c r="H116" s="416"/>
      <c r="I116" s="416"/>
      <c r="J116" s="416">
        <v>0</v>
      </c>
      <c r="K116" s="416">
        <v>0</v>
      </c>
      <c r="L116" s="416">
        <v>0</v>
      </c>
      <c r="M116" s="413"/>
      <c r="N116" s="416"/>
      <c r="O116" s="416"/>
      <c r="P116" s="416"/>
      <c r="Q116" s="416"/>
      <c r="R116" s="416"/>
      <c r="S116" s="416"/>
      <c r="T116" s="416"/>
      <c r="U116" s="416"/>
      <c r="V116" s="416">
        <v>0</v>
      </c>
      <c r="W116" s="416">
        <v>0</v>
      </c>
      <c r="X116" s="416">
        <v>0</v>
      </c>
      <c r="Y116" s="413"/>
      <c r="Z116" s="416"/>
      <c r="AA116" s="416"/>
      <c r="AB116" s="416"/>
      <c r="AC116" s="416"/>
      <c r="AD116" s="416"/>
      <c r="AE116" s="416"/>
      <c r="AF116" s="416"/>
      <c r="AG116" s="416"/>
      <c r="AH116" s="416">
        <v>0</v>
      </c>
      <c r="AI116" s="416">
        <v>0</v>
      </c>
      <c r="AJ116" s="416">
        <v>0</v>
      </c>
      <c r="AK116" s="413"/>
      <c r="AL116" s="416"/>
      <c r="AM116" s="416"/>
      <c r="AN116" s="416"/>
      <c r="AO116" s="416"/>
      <c r="AP116" s="416"/>
      <c r="AQ116" s="416"/>
      <c r="AR116" s="416"/>
    </row>
    <row r="117" spans="1:44" s="409" customFormat="1" ht="9.95" customHeight="1">
      <c r="A117" s="415" t="s">
        <v>507</v>
      </c>
      <c r="B117" s="416">
        <v>11125.04</v>
      </c>
      <c r="C117" s="416">
        <v>0</v>
      </c>
      <c r="D117" s="416">
        <v>11125.04</v>
      </c>
      <c r="E117" s="416"/>
      <c r="F117" s="416">
        <v>406.959</v>
      </c>
      <c r="G117" s="416">
        <v>0</v>
      </c>
      <c r="H117" s="416">
        <v>406.959</v>
      </c>
      <c r="I117" s="416"/>
      <c r="J117" s="416">
        <v>4671.733</v>
      </c>
      <c r="K117" s="416">
        <v>0</v>
      </c>
      <c r="L117" s="416">
        <v>4671.733</v>
      </c>
      <c r="M117" s="415" t="s">
        <v>507</v>
      </c>
      <c r="N117" s="416">
        <v>548.888</v>
      </c>
      <c r="O117" s="416">
        <v>4.089</v>
      </c>
      <c r="P117" s="416">
        <v>552.978</v>
      </c>
      <c r="Q117" s="416"/>
      <c r="R117" s="416">
        <v>1832.317</v>
      </c>
      <c r="S117" s="416">
        <v>0</v>
      </c>
      <c r="T117" s="416">
        <v>1832.317</v>
      </c>
      <c r="U117" s="416"/>
      <c r="V117" s="416">
        <v>3907.877</v>
      </c>
      <c r="W117" s="416">
        <v>0</v>
      </c>
      <c r="X117" s="416">
        <v>3907.877</v>
      </c>
      <c r="Y117" s="415" t="s">
        <v>507</v>
      </c>
      <c r="Z117" s="416">
        <v>247.164</v>
      </c>
      <c r="AA117" s="416">
        <v>0</v>
      </c>
      <c r="AB117" s="416">
        <v>247.164</v>
      </c>
      <c r="AC117" s="416"/>
      <c r="AD117" s="416">
        <v>93.936</v>
      </c>
      <c r="AE117" s="416">
        <v>0</v>
      </c>
      <c r="AF117" s="416">
        <v>93.936</v>
      </c>
      <c r="AG117" s="416"/>
      <c r="AH117" s="416">
        <v>378.988</v>
      </c>
      <c r="AI117" s="416">
        <v>0</v>
      </c>
      <c r="AJ117" s="416">
        <v>378.988</v>
      </c>
      <c r="AK117" s="415" t="s">
        <v>507</v>
      </c>
      <c r="AL117" s="416">
        <v>384.383</v>
      </c>
      <c r="AM117" s="416">
        <v>0</v>
      </c>
      <c r="AN117" s="416">
        <v>384.383</v>
      </c>
      <c r="AO117" s="416"/>
      <c r="AP117" s="416">
        <v>23597.285000000007</v>
      </c>
      <c r="AQ117" s="416">
        <v>4.089</v>
      </c>
      <c r="AR117" s="416">
        <v>23601.375000000007</v>
      </c>
    </row>
    <row r="118" spans="1:44" s="409" customFormat="1" ht="9.95" customHeight="1">
      <c r="A118" s="413" t="s">
        <v>508</v>
      </c>
      <c r="B118" s="411">
        <v>840</v>
      </c>
      <c r="C118" s="411">
        <v>0</v>
      </c>
      <c r="D118" s="411">
        <v>840</v>
      </c>
      <c r="E118" s="411"/>
      <c r="F118" s="411">
        <v>0</v>
      </c>
      <c r="G118" s="411">
        <v>0</v>
      </c>
      <c r="H118" s="411">
        <v>0</v>
      </c>
      <c r="I118" s="411"/>
      <c r="J118" s="411">
        <v>0.214</v>
      </c>
      <c r="K118" s="411">
        <v>0</v>
      </c>
      <c r="L118" s="411">
        <v>0.214</v>
      </c>
      <c r="M118" s="413" t="s">
        <v>508</v>
      </c>
      <c r="N118" s="411">
        <v>49</v>
      </c>
      <c r="O118" s="411">
        <v>4.089</v>
      </c>
      <c r="P118" s="411">
        <v>53.089</v>
      </c>
      <c r="Q118" s="411"/>
      <c r="R118" s="411">
        <v>0</v>
      </c>
      <c r="S118" s="411">
        <v>0</v>
      </c>
      <c r="T118" s="411">
        <v>0</v>
      </c>
      <c r="U118" s="411"/>
      <c r="V118" s="411">
        <v>0</v>
      </c>
      <c r="W118" s="411">
        <v>0</v>
      </c>
      <c r="X118" s="411">
        <v>0</v>
      </c>
      <c r="Y118" s="413" t="s">
        <v>508</v>
      </c>
      <c r="Z118" s="411">
        <v>0</v>
      </c>
      <c r="AA118" s="411">
        <v>0</v>
      </c>
      <c r="AB118" s="411">
        <v>0</v>
      </c>
      <c r="AC118" s="411"/>
      <c r="AD118" s="411">
        <v>0</v>
      </c>
      <c r="AE118" s="411">
        <v>0</v>
      </c>
      <c r="AF118" s="411">
        <v>0</v>
      </c>
      <c r="AG118" s="411"/>
      <c r="AH118" s="411">
        <v>0</v>
      </c>
      <c r="AI118" s="411">
        <v>0</v>
      </c>
      <c r="AJ118" s="411">
        <v>0</v>
      </c>
      <c r="AK118" s="413" t="s">
        <v>508</v>
      </c>
      <c r="AL118" s="411">
        <v>24.383</v>
      </c>
      <c r="AM118" s="411">
        <v>0</v>
      </c>
      <c r="AN118" s="411">
        <v>24.383</v>
      </c>
      <c r="AO118" s="411"/>
      <c r="AP118" s="411">
        <v>913.5970000000001</v>
      </c>
      <c r="AQ118" s="411">
        <v>4.089</v>
      </c>
      <c r="AR118" s="411">
        <v>917.6860000000001</v>
      </c>
    </row>
    <row r="119" spans="1:44" s="409" customFormat="1" ht="9.95" customHeight="1">
      <c r="A119" s="413" t="s">
        <v>509</v>
      </c>
      <c r="B119" s="411">
        <v>10285.04</v>
      </c>
      <c r="C119" s="411">
        <v>0</v>
      </c>
      <c r="D119" s="411">
        <v>10285.04</v>
      </c>
      <c r="E119" s="411"/>
      <c r="F119" s="411">
        <v>406.959</v>
      </c>
      <c r="G119" s="411">
        <v>0</v>
      </c>
      <c r="H119" s="411">
        <v>406.959</v>
      </c>
      <c r="I119" s="411"/>
      <c r="J119" s="411">
        <v>4671.519</v>
      </c>
      <c r="K119" s="411">
        <v>0</v>
      </c>
      <c r="L119" s="411">
        <v>4671.519</v>
      </c>
      <c r="M119" s="413" t="s">
        <v>509</v>
      </c>
      <c r="N119" s="411">
        <v>499.888</v>
      </c>
      <c r="O119" s="411">
        <v>0</v>
      </c>
      <c r="P119" s="411">
        <v>499.888</v>
      </c>
      <c r="Q119" s="411"/>
      <c r="R119" s="411">
        <v>1832.317</v>
      </c>
      <c r="S119" s="411">
        <v>0</v>
      </c>
      <c r="T119" s="411">
        <v>1832.317</v>
      </c>
      <c r="U119" s="411"/>
      <c r="V119" s="411">
        <v>3907.877</v>
      </c>
      <c r="W119" s="411">
        <v>0</v>
      </c>
      <c r="X119" s="411">
        <v>3907.877</v>
      </c>
      <c r="Y119" s="413" t="s">
        <v>509</v>
      </c>
      <c r="Z119" s="411">
        <v>247.164</v>
      </c>
      <c r="AA119" s="411">
        <v>0</v>
      </c>
      <c r="AB119" s="411">
        <v>247.164</v>
      </c>
      <c r="AC119" s="411"/>
      <c r="AD119" s="411">
        <v>93.936</v>
      </c>
      <c r="AE119" s="411">
        <v>0</v>
      </c>
      <c r="AF119" s="411">
        <v>93.936</v>
      </c>
      <c r="AG119" s="411"/>
      <c r="AH119" s="411">
        <v>378.988</v>
      </c>
      <c r="AI119" s="411">
        <v>0</v>
      </c>
      <c r="AJ119" s="411">
        <v>378.988</v>
      </c>
      <c r="AK119" s="413" t="s">
        <v>509</v>
      </c>
      <c r="AL119" s="411">
        <v>360</v>
      </c>
      <c r="AM119" s="411">
        <v>0</v>
      </c>
      <c r="AN119" s="411">
        <v>360</v>
      </c>
      <c r="AO119" s="411"/>
      <c r="AP119" s="411">
        <v>22683.688000000006</v>
      </c>
      <c r="AQ119" s="411">
        <v>0</v>
      </c>
      <c r="AR119" s="411">
        <v>22683.688000000006</v>
      </c>
    </row>
    <row r="120" spans="1:44" s="414" customFormat="1" ht="5.1" customHeight="1">
      <c r="A120" s="419"/>
      <c r="B120" s="416"/>
      <c r="C120" s="416"/>
      <c r="D120" s="416"/>
      <c r="E120" s="416"/>
      <c r="F120" s="416"/>
      <c r="G120" s="416"/>
      <c r="H120" s="416"/>
      <c r="I120" s="416"/>
      <c r="J120" s="416">
        <v>0</v>
      </c>
      <c r="K120" s="416">
        <v>0</v>
      </c>
      <c r="L120" s="416">
        <v>0</v>
      </c>
      <c r="M120" s="419"/>
      <c r="N120" s="416"/>
      <c r="O120" s="416"/>
      <c r="P120" s="416"/>
      <c r="Q120" s="416"/>
      <c r="R120" s="416"/>
      <c r="S120" s="416"/>
      <c r="T120" s="416"/>
      <c r="U120" s="416"/>
      <c r="V120" s="416">
        <v>0</v>
      </c>
      <c r="W120" s="416">
        <v>0</v>
      </c>
      <c r="X120" s="416">
        <v>0</v>
      </c>
      <c r="Y120" s="419"/>
      <c r="Z120" s="416"/>
      <c r="AA120" s="416"/>
      <c r="AB120" s="416"/>
      <c r="AC120" s="416"/>
      <c r="AD120" s="416"/>
      <c r="AE120" s="416"/>
      <c r="AF120" s="416"/>
      <c r="AG120" s="416"/>
      <c r="AH120" s="416">
        <v>0</v>
      </c>
      <c r="AI120" s="416">
        <v>0</v>
      </c>
      <c r="AJ120" s="416">
        <v>0</v>
      </c>
      <c r="AK120" s="419"/>
      <c r="AL120" s="416"/>
      <c r="AM120" s="416"/>
      <c r="AN120" s="416"/>
      <c r="AO120" s="416"/>
      <c r="AP120" s="416"/>
      <c r="AQ120" s="416"/>
      <c r="AR120" s="416"/>
    </row>
    <row r="121" spans="1:44" s="414" customFormat="1" ht="9.95" customHeight="1">
      <c r="A121" s="461" t="s">
        <v>510</v>
      </c>
      <c r="B121" s="416">
        <v>132407.031</v>
      </c>
      <c r="C121" s="416">
        <v>0</v>
      </c>
      <c r="D121" s="416">
        <v>132407.031</v>
      </c>
      <c r="E121" s="416"/>
      <c r="F121" s="416">
        <v>0</v>
      </c>
      <c r="G121" s="416">
        <v>0</v>
      </c>
      <c r="H121" s="416">
        <v>0</v>
      </c>
      <c r="I121" s="416"/>
      <c r="J121" s="416">
        <v>0</v>
      </c>
      <c r="K121" s="416">
        <v>0</v>
      </c>
      <c r="L121" s="416">
        <v>0</v>
      </c>
      <c r="M121" s="461" t="s">
        <v>510</v>
      </c>
      <c r="N121" s="416">
        <v>0</v>
      </c>
      <c r="O121" s="416">
        <v>0</v>
      </c>
      <c r="P121" s="416">
        <v>0</v>
      </c>
      <c r="Q121" s="416"/>
      <c r="R121" s="416">
        <v>0</v>
      </c>
      <c r="S121" s="416">
        <v>0</v>
      </c>
      <c r="T121" s="416">
        <v>0</v>
      </c>
      <c r="U121" s="416"/>
      <c r="V121" s="416">
        <v>0</v>
      </c>
      <c r="W121" s="416">
        <v>0</v>
      </c>
      <c r="X121" s="416">
        <v>0</v>
      </c>
      <c r="Y121" s="461" t="s">
        <v>510</v>
      </c>
      <c r="Z121" s="416">
        <v>0</v>
      </c>
      <c r="AA121" s="416">
        <v>0</v>
      </c>
      <c r="AB121" s="416">
        <v>0</v>
      </c>
      <c r="AC121" s="416"/>
      <c r="AD121" s="416">
        <v>0</v>
      </c>
      <c r="AE121" s="416">
        <v>0</v>
      </c>
      <c r="AF121" s="416">
        <v>0</v>
      </c>
      <c r="AG121" s="416"/>
      <c r="AH121" s="416">
        <v>0</v>
      </c>
      <c r="AI121" s="416">
        <v>0</v>
      </c>
      <c r="AJ121" s="416">
        <v>0</v>
      </c>
      <c r="AK121" s="461" t="s">
        <v>510</v>
      </c>
      <c r="AL121" s="416">
        <v>30673.744</v>
      </c>
      <c r="AM121" s="416">
        <v>0</v>
      </c>
      <c r="AN121" s="416">
        <v>30673.744</v>
      </c>
      <c r="AO121" s="416"/>
      <c r="AP121" s="416">
        <v>163080.775</v>
      </c>
      <c r="AQ121" s="416">
        <v>0</v>
      </c>
      <c r="AR121" s="416">
        <v>163080.775</v>
      </c>
    </row>
    <row r="122" spans="1:44" s="414" customFormat="1" ht="5.1" customHeight="1">
      <c r="A122" s="413"/>
      <c r="B122" s="416"/>
      <c r="C122" s="416"/>
      <c r="D122" s="416"/>
      <c r="E122" s="416"/>
      <c r="F122" s="416"/>
      <c r="G122" s="416"/>
      <c r="H122" s="416"/>
      <c r="I122" s="416"/>
      <c r="J122" s="416">
        <v>0</v>
      </c>
      <c r="K122" s="416">
        <v>0</v>
      </c>
      <c r="L122" s="416">
        <v>0</v>
      </c>
      <c r="M122" s="413"/>
      <c r="N122" s="416"/>
      <c r="O122" s="416"/>
      <c r="P122" s="416"/>
      <c r="Q122" s="416"/>
      <c r="R122" s="416"/>
      <c r="S122" s="416"/>
      <c r="T122" s="416"/>
      <c r="U122" s="416"/>
      <c r="V122" s="416">
        <v>0</v>
      </c>
      <c r="W122" s="416">
        <v>0</v>
      </c>
      <c r="X122" s="416">
        <v>0</v>
      </c>
      <c r="Y122" s="413"/>
      <c r="Z122" s="416"/>
      <c r="AA122" s="416"/>
      <c r="AB122" s="416"/>
      <c r="AC122" s="416"/>
      <c r="AD122" s="416"/>
      <c r="AE122" s="416"/>
      <c r="AF122" s="416"/>
      <c r="AG122" s="416"/>
      <c r="AH122" s="416">
        <v>0</v>
      </c>
      <c r="AI122" s="416">
        <v>0</v>
      </c>
      <c r="AJ122" s="416">
        <v>0</v>
      </c>
      <c r="AK122" s="413"/>
      <c r="AL122" s="416"/>
      <c r="AM122" s="416"/>
      <c r="AN122" s="416"/>
      <c r="AO122" s="416"/>
      <c r="AP122" s="416"/>
      <c r="AQ122" s="416"/>
      <c r="AR122" s="416"/>
    </row>
    <row r="123" spans="1:44" s="409" customFormat="1" ht="9.95" customHeight="1">
      <c r="A123" s="407" t="s">
        <v>511</v>
      </c>
      <c r="B123" s="408">
        <v>2371542.994</v>
      </c>
      <c r="C123" s="408">
        <v>132649.715</v>
      </c>
      <c r="D123" s="408">
        <v>2504192.71</v>
      </c>
      <c r="E123" s="408"/>
      <c r="F123" s="408">
        <v>2936058.936</v>
      </c>
      <c r="G123" s="408">
        <v>30280.667</v>
      </c>
      <c r="H123" s="408">
        <v>2966339.604</v>
      </c>
      <c r="I123" s="408"/>
      <c r="J123" s="408">
        <v>1988354.8</v>
      </c>
      <c r="K123" s="408">
        <v>81118.332</v>
      </c>
      <c r="L123" s="408">
        <v>2069473.132</v>
      </c>
      <c r="M123" s="407" t="s">
        <v>511</v>
      </c>
      <c r="N123" s="408">
        <v>850572.1</v>
      </c>
      <c r="O123" s="408">
        <v>740.495</v>
      </c>
      <c r="P123" s="408">
        <v>851312.595</v>
      </c>
      <c r="Q123" s="408"/>
      <c r="R123" s="408">
        <v>373060.17</v>
      </c>
      <c r="S123" s="408">
        <v>2282.066</v>
      </c>
      <c r="T123" s="408">
        <v>375342.236</v>
      </c>
      <c r="U123" s="408"/>
      <c r="V123" s="408">
        <v>1108505.958</v>
      </c>
      <c r="W123" s="408">
        <v>6399.852</v>
      </c>
      <c r="X123" s="408">
        <v>1114905.811</v>
      </c>
      <c r="Y123" s="407" t="s">
        <v>511</v>
      </c>
      <c r="Z123" s="408">
        <v>3942.575</v>
      </c>
      <c r="AA123" s="408">
        <v>0</v>
      </c>
      <c r="AB123" s="408">
        <v>3942.575</v>
      </c>
      <c r="AC123" s="408"/>
      <c r="AD123" s="408">
        <v>310170.592</v>
      </c>
      <c r="AE123" s="408">
        <v>399540.122</v>
      </c>
      <c r="AF123" s="408">
        <v>709710.714</v>
      </c>
      <c r="AG123" s="408"/>
      <c r="AH123" s="408">
        <v>565380.777</v>
      </c>
      <c r="AI123" s="408">
        <v>7464.151</v>
      </c>
      <c r="AJ123" s="408">
        <v>572844.928</v>
      </c>
      <c r="AK123" s="407" t="s">
        <v>511</v>
      </c>
      <c r="AL123" s="408">
        <v>970929.322</v>
      </c>
      <c r="AM123" s="408">
        <v>54547.504</v>
      </c>
      <c r="AN123" s="408">
        <v>1025476.827</v>
      </c>
      <c r="AO123" s="408"/>
      <c r="AP123" s="408">
        <v>11478518.224000001</v>
      </c>
      <c r="AQ123" s="408">
        <v>715022.9039999999</v>
      </c>
      <c r="AR123" s="408">
        <v>12193541.131999997</v>
      </c>
    </row>
    <row r="124" spans="1:44" s="414" customFormat="1" ht="5.1" customHeight="1">
      <c r="A124" s="413"/>
      <c r="B124" s="416"/>
      <c r="C124" s="416"/>
      <c r="D124" s="416"/>
      <c r="E124" s="416"/>
      <c r="F124" s="416"/>
      <c r="G124" s="416"/>
      <c r="H124" s="416"/>
      <c r="I124" s="416"/>
      <c r="J124" s="416">
        <v>0</v>
      </c>
      <c r="K124" s="416">
        <v>0</v>
      </c>
      <c r="L124" s="416">
        <v>0</v>
      </c>
      <c r="M124" s="413"/>
      <c r="N124" s="416"/>
      <c r="O124" s="416"/>
      <c r="P124" s="416"/>
      <c r="Q124" s="416"/>
      <c r="R124" s="416"/>
      <c r="S124" s="416"/>
      <c r="T124" s="416"/>
      <c r="U124" s="416"/>
      <c r="V124" s="416">
        <v>0</v>
      </c>
      <c r="W124" s="416">
        <v>0</v>
      </c>
      <c r="X124" s="416">
        <v>0</v>
      </c>
      <c r="Y124" s="413"/>
      <c r="Z124" s="416"/>
      <c r="AA124" s="416"/>
      <c r="AB124" s="416"/>
      <c r="AC124" s="416"/>
      <c r="AD124" s="416"/>
      <c r="AE124" s="416"/>
      <c r="AF124" s="416"/>
      <c r="AG124" s="416"/>
      <c r="AH124" s="416">
        <v>0</v>
      </c>
      <c r="AI124" s="416">
        <v>0</v>
      </c>
      <c r="AJ124" s="416">
        <v>0</v>
      </c>
      <c r="AK124" s="413"/>
      <c r="AL124" s="416"/>
      <c r="AM124" s="416"/>
      <c r="AN124" s="416"/>
      <c r="AO124" s="416"/>
      <c r="AP124" s="416"/>
      <c r="AQ124" s="416"/>
      <c r="AR124" s="416"/>
    </row>
    <row r="125" spans="1:44" s="409" customFormat="1" ht="9.95" customHeight="1">
      <c r="A125" s="407" t="s">
        <v>512</v>
      </c>
      <c r="B125" s="408">
        <v>545097.971</v>
      </c>
      <c r="C125" s="408">
        <v>0</v>
      </c>
      <c r="D125" s="408">
        <v>545097.971</v>
      </c>
      <c r="E125" s="408"/>
      <c r="F125" s="408">
        <v>535298.531</v>
      </c>
      <c r="G125" s="408">
        <v>0</v>
      </c>
      <c r="H125" s="408">
        <v>535298.531</v>
      </c>
      <c r="I125" s="408"/>
      <c r="J125" s="408">
        <v>373340.812</v>
      </c>
      <c r="K125" s="408">
        <v>0</v>
      </c>
      <c r="L125" s="408">
        <v>373340.812</v>
      </c>
      <c r="M125" s="407" t="s">
        <v>512</v>
      </c>
      <c r="N125" s="408">
        <v>234378.829</v>
      </c>
      <c r="O125" s="408">
        <v>0</v>
      </c>
      <c r="P125" s="408">
        <v>234378.829</v>
      </c>
      <c r="Q125" s="408"/>
      <c r="R125" s="408">
        <v>42689.612</v>
      </c>
      <c r="S125" s="408">
        <v>0</v>
      </c>
      <c r="T125" s="408">
        <v>42689.612</v>
      </c>
      <c r="U125" s="408"/>
      <c r="V125" s="408">
        <v>282794.831</v>
      </c>
      <c r="W125" s="408">
        <v>0</v>
      </c>
      <c r="X125" s="408">
        <v>282794.831</v>
      </c>
      <c r="Y125" s="407" t="s">
        <v>512</v>
      </c>
      <c r="Z125" s="408">
        <v>17594.267</v>
      </c>
      <c r="AA125" s="408">
        <v>0</v>
      </c>
      <c r="AB125" s="408">
        <v>17594.267</v>
      </c>
      <c r="AC125" s="408"/>
      <c r="AD125" s="408">
        <v>220768.628</v>
      </c>
      <c r="AE125" s="408">
        <v>0</v>
      </c>
      <c r="AF125" s="408">
        <v>220768.628</v>
      </c>
      <c r="AG125" s="408"/>
      <c r="AH125" s="408">
        <v>77460.863</v>
      </c>
      <c r="AI125" s="408">
        <v>0</v>
      </c>
      <c r="AJ125" s="408">
        <v>77460.863</v>
      </c>
      <c r="AK125" s="407" t="s">
        <v>512</v>
      </c>
      <c r="AL125" s="408">
        <v>129592.339</v>
      </c>
      <c r="AM125" s="408">
        <v>0</v>
      </c>
      <c r="AN125" s="408">
        <v>129592.339</v>
      </c>
      <c r="AO125" s="408"/>
      <c r="AP125" s="408">
        <v>2459016.6829999997</v>
      </c>
      <c r="AQ125" s="408">
        <v>0</v>
      </c>
      <c r="AR125" s="408">
        <v>2459016.6829999997</v>
      </c>
    </row>
    <row r="126" spans="1:44" s="409" customFormat="1" ht="9.95" customHeight="1">
      <c r="A126" s="413" t="s">
        <v>513</v>
      </c>
      <c r="B126" s="411">
        <v>528768.991</v>
      </c>
      <c r="C126" s="411">
        <v>0</v>
      </c>
      <c r="D126" s="411">
        <v>528768.991</v>
      </c>
      <c r="E126" s="411"/>
      <c r="F126" s="411">
        <v>512944.95</v>
      </c>
      <c r="G126" s="411">
        <v>0</v>
      </c>
      <c r="H126" s="411">
        <v>512944.95</v>
      </c>
      <c r="I126" s="411"/>
      <c r="J126" s="411">
        <v>255699.553</v>
      </c>
      <c r="K126" s="411">
        <v>0</v>
      </c>
      <c r="L126" s="411">
        <v>255699.553</v>
      </c>
      <c r="M126" s="413" t="s">
        <v>513</v>
      </c>
      <c r="N126" s="411">
        <v>216312.476</v>
      </c>
      <c r="O126" s="411">
        <v>0</v>
      </c>
      <c r="P126" s="411">
        <v>216312.476</v>
      </c>
      <c r="Q126" s="411"/>
      <c r="R126" s="411">
        <v>82841.981</v>
      </c>
      <c r="S126" s="411">
        <v>0</v>
      </c>
      <c r="T126" s="411">
        <v>82841.981</v>
      </c>
      <c r="U126" s="411"/>
      <c r="V126" s="411">
        <v>225308.559</v>
      </c>
      <c r="W126" s="411">
        <v>0</v>
      </c>
      <c r="X126" s="411">
        <v>225308.559</v>
      </c>
      <c r="Y126" s="413" t="s">
        <v>513</v>
      </c>
      <c r="Z126" s="411">
        <v>14138.008</v>
      </c>
      <c r="AA126" s="411">
        <v>0</v>
      </c>
      <c r="AB126" s="411">
        <v>14138.008</v>
      </c>
      <c r="AC126" s="411"/>
      <c r="AD126" s="411">
        <v>156747</v>
      </c>
      <c r="AE126" s="411">
        <v>0</v>
      </c>
      <c r="AF126" s="411">
        <v>156747</v>
      </c>
      <c r="AG126" s="411"/>
      <c r="AH126" s="411">
        <v>73532.52</v>
      </c>
      <c r="AI126" s="411">
        <v>0</v>
      </c>
      <c r="AJ126" s="411">
        <v>73532.52</v>
      </c>
      <c r="AK126" s="413" t="s">
        <v>513</v>
      </c>
      <c r="AL126" s="411">
        <v>157366.579</v>
      </c>
      <c r="AM126" s="411">
        <v>0</v>
      </c>
      <c r="AN126" s="411">
        <v>157366.579</v>
      </c>
      <c r="AO126" s="411"/>
      <c r="AP126" s="411">
        <v>2223660.617</v>
      </c>
      <c r="AQ126" s="411">
        <v>0</v>
      </c>
      <c r="AR126" s="411">
        <v>2223660.617</v>
      </c>
    </row>
    <row r="127" spans="1:44" s="409" customFormat="1" ht="9.95" customHeight="1">
      <c r="A127" s="413" t="s">
        <v>514</v>
      </c>
      <c r="B127" s="411">
        <v>811.876</v>
      </c>
      <c r="C127" s="411">
        <v>0</v>
      </c>
      <c r="D127" s="411">
        <v>811.876</v>
      </c>
      <c r="E127" s="411"/>
      <c r="F127" s="411">
        <v>448.755</v>
      </c>
      <c r="G127" s="411">
        <v>0</v>
      </c>
      <c r="H127" s="411">
        <v>448.755</v>
      </c>
      <c r="I127" s="411"/>
      <c r="J127" s="411">
        <v>44471.997</v>
      </c>
      <c r="K127" s="411">
        <v>0</v>
      </c>
      <c r="L127" s="411">
        <v>44471.997</v>
      </c>
      <c r="M127" s="413" t="s">
        <v>514</v>
      </c>
      <c r="N127" s="411">
        <v>0.007</v>
      </c>
      <c r="O127" s="411">
        <v>0</v>
      </c>
      <c r="P127" s="411">
        <v>0.007</v>
      </c>
      <c r="Q127" s="411"/>
      <c r="R127" s="411">
        <v>0</v>
      </c>
      <c r="S127" s="411">
        <v>0</v>
      </c>
      <c r="T127" s="411">
        <v>0</v>
      </c>
      <c r="U127" s="411"/>
      <c r="V127" s="411">
        <v>63297.346</v>
      </c>
      <c r="W127" s="411">
        <v>0</v>
      </c>
      <c r="X127" s="411">
        <v>63297.346</v>
      </c>
      <c r="Y127" s="413" t="s">
        <v>514</v>
      </c>
      <c r="Z127" s="411">
        <v>1500</v>
      </c>
      <c r="AA127" s="411">
        <v>0</v>
      </c>
      <c r="AB127" s="411">
        <v>1500</v>
      </c>
      <c r="AC127" s="411"/>
      <c r="AD127" s="411">
        <v>0.777</v>
      </c>
      <c r="AE127" s="411">
        <v>0</v>
      </c>
      <c r="AF127" s="411">
        <v>0.777</v>
      </c>
      <c r="AG127" s="411"/>
      <c r="AH127" s="411">
        <v>4264.898</v>
      </c>
      <c r="AI127" s="411">
        <v>0</v>
      </c>
      <c r="AJ127" s="411">
        <v>4264.898</v>
      </c>
      <c r="AK127" s="413" t="s">
        <v>514</v>
      </c>
      <c r="AL127" s="411">
        <v>4848.422</v>
      </c>
      <c r="AM127" s="411">
        <v>0</v>
      </c>
      <c r="AN127" s="411">
        <v>4848.422</v>
      </c>
      <c r="AO127" s="411"/>
      <c r="AP127" s="411">
        <v>119644.07800000001</v>
      </c>
      <c r="AQ127" s="411">
        <v>0</v>
      </c>
      <c r="AR127" s="411">
        <v>119644.07800000001</v>
      </c>
    </row>
    <row r="128" spans="1:44" s="409" customFormat="1" ht="9.95" customHeight="1">
      <c r="A128" s="413" t="s">
        <v>515</v>
      </c>
      <c r="B128" s="411">
        <v>63247.943</v>
      </c>
      <c r="C128" s="411">
        <v>0</v>
      </c>
      <c r="D128" s="411">
        <v>63247.943</v>
      </c>
      <c r="E128" s="411"/>
      <c r="F128" s="411">
        <v>39512.462</v>
      </c>
      <c r="G128" s="411">
        <v>0</v>
      </c>
      <c r="H128" s="411">
        <v>39512.462</v>
      </c>
      <c r="I128" s="411"/>
      <c r="J128" s="411">
        <v>72913.182</v>
      </c>
      <c r="K128" s="411">
        <v>0</v>
      </c>
      <c r="L128" s="411">
        <v>72913.182</v>
      </c>
      <c r="M128" s="413" t="s">
        <v>515</v>
      </c>
      <c r="N128" s="411">
        <v>2115.928</v>
      </c>
      <c r="O128" s="411">
        <v>0</v>
      </c>
      <c r="P128" s="411">
        <v>2115.928</v>
      </c>
      <c r="Q128" s="411"/>
      <c r="R128" s="411">
        <v>2235.054</v>
      </c>
      <c r="S128" s="411">
        <v>0</v>
      </c>
      <c r="T128" s="411">
        <v>2235.054</v>
      </c>
      <c r="U128" s="411"/>
      <c r="V128" s="411">
        <v>16637.141</v>
      </c>
      <c r="W128" s="411">
        <v>0</v>
      </c>
      <c r="X128" s="411">
        <v>16637.141</v>
      </c>
      <c r="Y128" s="413" t="s">
        <v>515</v>
      </c>
      <c r="Z128" s="411">
        <v>4598.302</v>
      </c>
      <c r="AA128" s="411">
        <v>0</v>
      </c>
      <c r="AB128" s="411">
        <v>4598.302</v>
      </c>
      <c r="AC128" s="411"/>
      <c r="AD128" s="411">
        <v>46276.076</v>
      </c>
      <c r="AE128" s="411">
        <v>0</v>
      </c>
      <c r="AF128" s="411">
        <v>46276.076</v>
      </c>
      <c r="AG128" s="411"/>
      <c r="AH128" s="411">
        <v>7037.834</v>
      </c>
      <c r="AI128" s="411">
        <v>0</v>
      </c>
      <c r="AJ128" s="411">
        <v>7037.834</v>
      </c>
      <c r="AK128" s="413" t="s">
        <v>515</v>
      </c>
      <c r="AL128" s="411">
        <v>14486.558</v>
      </c>
      <c r="AM128" s="411">
        <v>0</v>
      </c>
      <c r="AN128" s="411">
        <v>14486.558</v>
      </c>
      <c r="AO128" s="411"/>
      <c r="AP128" s="411">
        <v>269060.48000000004</v>
      </c>
      <c r="AQ128" s="411">
        <v>0</v>
      </c>
      <c r="AR128" s="411">
        <v>269060.48000000004</v>
      </c>
    </row>
    <row r="129" spans="1:44" s="409" customFormat="1" ht="9.95" customHeight="1">
      <c r="A129" s="413" t="s">
        <v>516</v>
      </c>
      <c r="B129" s="411">
        <v>28.295</v>
      </c>
      <c r="C129" s="411">
        <v>0</v>
      </c>
      <c r="D129" s="411">
        <v>28.295</v>
      </c>
      <c r="E129" s="411"/>
      <c r="F129" s="411">
        <v>-45.416</v>
      </c>
      <c r="G129" s="411">
        <v>0</v>
      </c>
      <c r="H129" s="411">
        <v>-45.416</v>
      </c>
      <c r="I129" s="411"/>
      <c r="J129" s="411">
        <v>-38.874</v>
      </c>
      <c r="K129" s="411">
        <v>0</v>
      </c>
      <c r="L129" s="411">
        <v>-38.874</v>
      </c>
      <c r="M129" s="413" t="s">
        <v>516</v>
      </c>
      <c r="N129" s="411">
        <v>161.768</v>
      </c>
      <c r="O129" s="411">
        <v>0</v>
      </c>
      <c r="P129" s="411">
        <v>161.768</v>
      </c>
      <c r="Q129" s="411"/>
      <c r="R129" s="411">
        <v>0</v>
      </c>
      <c r="S129" s="411">
        <v>0</v>
      </c>
      <c r="T129" s="411">
        <v>0</v>
      </c>
      <c r="U129" s="411"/>
      <c r="V129" s="411">
        <v>0</v>
      </c>
      <c r="W129" s="411">
        <v>0</v>
      </c>
      <c r="X129" s="411">
        <v>0</v>
      </c>
      <c r="Y129" s="413" t="s">
        <v>516</v>
      </c>
      <c r="Z129" s="411">
        <v>-0.957</v>
      </c>
      <c r="AA129" s="411">
        <v>0</v>
      </c>
      <c r="AB129" s="411">
        <v>-0.957</v>
      </c>
      <c r="AC129" s="411"/>
      <c r="AD129" s="411">
        <v>0</v>
      </c>
      <c r="AE129" s="411">
        <v>0</v>
      </c>
      <c r="AF129" s="411">
        <v>0</v>
      </c>
      <c r="AG129" s="411"/>
      <c r="AH129" s="411">
        <v>0</v>
      </c>
      <c r="AI129" s="411">
        <v>0</v>
      </c>
      <c r="AJ129" s="411">
        <v>0</v>
      </c>
      <c r="AK129" s="413" t="s">
        <v>516</v>
      </c>
      <c r="AL129" s="411">
        <v>0</v>
      </c>
      <c r="AM129" s="411">
        <v>0</v>
      </c>
      <c r="AN129" s="411">
        <v>0</v>
      </c>
      <c r="AO129" s="411"/>
      <c r="AP129" s="411">
        <v>104.816</v>
      </c>
      <c r="AQ129" s="411">
        <v>0</v>
      </c>
      <c r="AR129" s="411">
        <v>104.816</v>
      </c>
    </row>
    <row r="130" spans="1:44" s="409" customFormat="1" ht="9.95" customHeight="1">
      <c r="A130" s="413" t="s">
        <v>517</v>
      </c>
      <c r="B130" s="411">
        <v>0</v>
      </c>
      <c r="C130" s="411">
        <v>0</v>
      </c>
      <c r="D130" s="411">
        <v>0</v>
      </c>
      <c r="E130" s="411"/>
      <c r="F130" s="411">
        <v>-14265.729</v>
      </c>
      <c r="G130" s="411">
        <v>0</v>
      </c>
      <c r="H130" s="411">
        <v>-14265.729</v>
      </c>
      <c r="I130" s="411"/>
      <c r="J130" s="411">
        <v>0</v>
      </c>
      <c r="K130" s="411">
        <v>0</v>
      </c>
      <c r="L130" s="411">
        <v>0</v>
      </c>
      <c r="M130" s="413" t="s">
        <v>517</v>
      </c>
      <c r="N130" s="411">
        <v>9891.101</v>
      </c>
      <c r="O130" s="411">
        <v>0</v>
      </c>
      <c r="P130" s="411">
        <v>9891.101</v>
      </c>
      <c r="Q130" s="411"/>
      <c r="R130" s="411">
        <v>-35437.048</v>
      </c>
      <c r="S130" s="411">
        <v>0</v>
      </c>
      <c r="T130" s="411">
        <v>-35437.048</v>
      </c>
      <c r="U130" s="411"/>
      <c r="V130" s="411">
        <v>-22897.769</v>
      </c>
      <c r="W130" s="411">
        <v>0</v>
      </c>
      <c r="X130" s="411">
        <v>-22897.769</v>
      </c>
      <c r="Y130" s="413" t="s">
        <v>517</v>
      </c>
      <c r="Z130" s="411">
        <v>-2516.292</v>
      </c>
      <c r="AA130" s="411">
        <v>0</v>
      </c>
      <c r="AB130" s="411">
        <v>-2516.292</v>
      </c>
      <c r="AC130" s="411"/>
      <c r="AD130" s="411">
        <v>8574.466</v>
      </c>
      <c r="AE130" s="411">
        <v>0</v>
      </c>
      <c r="AF130" s="411">
        <v>8574.466</v>
      </c>
      <c r="AG130" s="411"/>
      <c r="AH130" s="411">
        <v>0</v>
      </c>
      <c r="AI130" s="411">
        <v>0</v>
      </c>
      <c r="AJ130" s="411">
        <v>0</v>
      </c>
      <c r="AK130" s="413" t="s">
        <v>517</v>
      </c>
      <c r="AL130" s="411">
        <v>-24599.306</v>
      </c>
      <c r="AM130" s="411">
        <v>0</v>
      </c>
      <c r="AN130" s="411">
        <v>-24599.306</v>
      </c>
      <c r="AO130" s="411"/>
      <c r="AP130" s="411">
        <v>-81250.577</v>
      </c>
      <c r="AQ130" s="411">
        <v>0</v>
      </c>
      <c r="AR130" s="411">
        <v>-81250.577</v>
      </c>
    </row>
    <row r="131" spans="1:44" s="414" customFormat="1" ht="9.95" customHeight="1">
      <c r="A131" s="413" t="s">
        <v>518</v>
      </c>
      <c r="B131" s="411">
        <v>-47759.136</v>
      </c>
      <c r="C131" s="411">
        <v>0</v>
      </c>
      <c r="D131" s="411">
        <v>-47759.136</v>
      </c>
      <c r="E131" s="411"/>
      <c r="F131" s="411">
        <v>-3296.491</v>
      </c>
      <c r="G131" s="411">
        <v>0</v>
      </c>
      <c r="H131" s="411">
        <v>-3296.491</v>
      </c>
      <c r="I131" s="411"/>
      <c r="J131" s="411">
        <v>294.953</v>
      </c>
      <c r="K131" s="411">
        <v>0</v>
      </c>
      <c r="L131" s="411">
        <v>294.953</v>
      </c>
      <c r="M131" s="413" t="s">
        <v>518</v>
      </c>
      <c r="N131" s="411">
        <v>5897.547</v>
      </c>
      <c r="O131" s="411">
        <v>0</v>
      </c>
      <c r="P131" s="411">
        <v>5897.547</v>
      </c>
      <c r="Q131" s="411"/>
      <c r="R131" s="411">
        <v>-6950.374</v>
      </c>
      <c r="S131" s="411">
        <v>0</v>
      </c>
      <c r="T131" s="411">
        <v>-6950.374</v>
      </c>
      <c r="U131" s="411"/>
      <c r="V131" s="411">
        <v>449.554</v>
      </c>
      <c r="W131" s="411">
        <v>0</v>
      </c>
      <c r="X131" s="411">
        <v>449.554</v>
      </c>
      <c r="Y131" s="413" t="s">
        <v>518</v>
      </c>
      <c r="Z131" s="411">
        <v>-124.793</v>
      </c>
      <c r="AA131" s="411">
        <v>0</v>
      </c>
      <c r="AB131" s="411">
        <v>-124.793</v>
      </c>
      <c r="AC131" s="411"/>
      <c r="AD131" s="411">
        <v>9170.307</v>
      </c>
      <c r="AE131" s="411">
        <v>0</v>
      </c>
      <c r="AF131" s="411">
        <v>9170.307</v>
      </c>
      <c r="AG131" s="411"/>
      <c r="AH131" s="411">
        <v>-7374.389</v>
      </c>
      <c r="AI131" s="411">
        <v>0</v>
      </c>
      <c r="AJ131" s="411">
        <v>-7374.389</v>
      </c>
      <c r="AK131" s="413" t="s">
        <v>518</v>
      </c>
      <c r="AL131" s="411">
        <v>-22509.912</v>
      </c>
      <c r="AM131" s="411">
        <v>0</v>
      </c>
      <c r="AN131" s="411">
        <v>-22509.912</v>
      </c>
      <c r="AO131" s="411"/>
      <c r="AP131" s="411">
        <v>-72202.73400000001</v>
      </c>
      <c r="AQ131" s="411">
        <v>0</v>
      </c>
      <c r="AR131" s="411">
        <v>-72202.73400000001</v>
      </c>
    </row>
    <row r="132" spans="1:44" s="409" customFormat="1" ht="5.1" customHeight="1">
      <c r="A132" s="413"/>
      <c r="B132" s="416"/>
      <c r="C132" s="416"/>
      <c r="D132" s="416"/>
      <c r="E132" s="416"/>
      <c r="F132" s="416"/>
      <c r="G132" s="416"/>
      <c r="H132" s="416"/>
      <c r="I132" s="416"/>
      <c r="J132" s="416">
        <v>0</v>
      </c>
      <c r="K132" s="416">
        <v>0</v>
      </c>
      <c r="L132" s="416">
        <v>0</v>
      </c>
      <c r="M132" s="413"/>
      <c r="N132" s="416"/>
      <c r="O132" s="416"/>
      <c r="P132" s="416"/>
      <c r="Q132" s="416"/>
      <c r="R132" s="416"/>
      <c r="S132" s="416"/>
      <c r="T132" s="416"/>
      <c r="U132" s="416"/>
      <c r="V132" s="416">
        <v>0</v>
      </c>
      <c r="W132" s="416">
        <v>0</v>
      </c>
      <c r="X132" s="416">
        <v>0</v>
      </c>
      <c r="Y132" s="413"/>
      <c r="Z132" s="416"/>
      <c r="AA132" s="416"/>
      <c r="AB132" s="416"/>
      <c r="AC132" s="416"/>
      <c r="AD132" s="416"/>
      <c r="AE132" s="416"/>
      <c r="AF132" s="416"/>
      <c r="AG132" s="416"/>
      <c r="AH132" s="416">
        <v>0</v>
      </c>
      <c r="AI132" s="416">
        <v>0</v>
      </c>
      <c r="AJ132" s="416">
        <v>0</v>
      </c>
      <c r="AK132" s="413"/>
      <c r="AL132" s="416"/>
      <c r="AM132" s="416"/>
      <c r="AN132" s="416"/>
      <c r="AO132" s="416"/>
      <c r="AP132" s="416"/>
      <c r="AQ132" s="416"/>
      <c r="AR132" s="416"/>
    </row>
    <row r="133" spans="1:44" s="414" customFormat="1" ht="9.95" customHeight="1">
      <c r="A133" s="407" t="s">
        <v>519</v>
      </c>
      <c r="B133" s="408">
        <v>2916640.965</v>
      </c>
      <c r="C133" s="408">
        <v>132649.715</v>
      </c>
      <c r="D133" s="408">
        <v>3049290.681</v>
      </c>
      <c r="E133" s="408"/>
      <c r="F133" s="408">
        <v>3471357.468</v>
      </c>
      <c r="G133" s="408">
        <v>30280.667</v>
      </c>
      <c r="H133" s="408">
        <v>3501638.136</v>
      </c>
      <c r="I133" s="408"/>
      <c r="J133" s="408">
        <v>2361695.612</v>
      </c>
      <c r="K133" s="408">
        <v>81118.332</v>
      </c>
      <c r="L133" s="408">
        <v>2442813.944</v>
      </c>
      <c r="M133" s="407" t="s">
        <v>519</v>
      </c>
      <c r="N133" s="408">
        <v>1084950.93</v>
      </c>
      <c r="O133" s="408">
        <v>740.495</v>
      </c>
      <c r="P133" s="408">
        <v>1085691.425</v>
      </c>
      <c r="Q133" s="408"/>
      <c r="R133" s="408">
        <v>415749.782</v>
      </c>
      <c r="S133" s="408">
        <v>2282.066</v>
      </c>
      <c r="T133" s="408">
        <v>418031.848</v>
      </c>
      <c r="U133" s="408"/>
      <c r="V133" s="408">
        <v>1391300.789</v>
      </c>
      <c r="W133" s="408">
        <v>6399.852</v>
      </c>
      <c r="X133" s="408">
        <v>1397700.642</v>
      </c>
      <c r="Y133" s="407" t="s">
        <v>519</v>
      </c>
      <c r="Z133" s="408">
        <v>21536.843</v>
      </c>
      <c r="AA133" s="408">
        <v>0</v>
      </c>
      <c r="AB133" s="408">
        <v>21536.843</v>
      </c>
      <c r="AC133" s="408"/>
      <c r="AD133" s="408">
        <v>530939.22</v>
      </c>
      <c r="AE133" s="408">
        <v>399540.122</v>
      </c>
      <c r="AF133" s="408">
        <v>930479.342</v>
      </c>
      <c r="AG133" s="408"/>
      <c r="AH133" s="408">
        <v>642841.64</v>
      </c>
      <c r="AI133" s="408">
        <v>7464.151</v>
      </c>
      <c r="AJ133" s="408">
        <v>650305.791</v>
      </c>
      <c r="AK133" s="407" t="s">
        <v>519</v>
      </c>
      <c r="AL133" s="408">
        <v>1100521.662</v>
      </c>
      <c r="AM133" s="408">
        <v>54547.504</v>
      </c>
      <c r="AN133" s="408">
        <v>1155069.166</v>
      </c>
      <c r="AO133" s="408"/>
      <c r="AP133" s="408">
        <v>13937534.911000002</v>
      </c>
      <c r="AQ133" s="408">
        <v>715022.9039999999</v>
      </c>
      <c r="AR133" s="408">
        <v>14652557.817999998</v>
      </c>
    </row>
    <row r="134" spans="1:44" s="409" customFormat="1" ht="2.25" customHeight="1">
      <c r="A134" s="420"/>
      <c r="B134" s="408"/>
      <c r="C134" s="408"/>
      <c r="D134" s="408"/>
      <c r="E134" s="408"/>
      <c r="F134" s="408"/>
      <c r="G134" s="408"/>
      <c r="H134" s="408"/>
      <c r="I134" s="408"/>
      <c r="J134" s="408">
        <v>0</v>
      </c>
      <c r="K134" s="408">
        <v>0</v>
      </c>
      <c r="L134" s="408">
        <v>0</v>
      </c>
      <c r="M134" s="420"/>
      <c r="N134" s="408"/>
      <c r="O134" s="408"/>
      <c r="P134" s="408"/>
      <c r="Q134" s="408"/>
      <c r="R134" s="408"/>
      <c r="S134" s="408"/>
      <c r="T134" s="408"/>
      <c r="U134" s="408"/>
      <c r="V134" s="408">
        <v>0</v>
      </c>
      <c r="W134" s="408">
        <v>0</v>
      </c>
      <c r="X134" s="408">
        <v>0</v>
      </c>
      <c r="Y134" s="420"/>
      <c r="Z134" s="408"/>
      <c r="AA134" s="408"/>
      <c r="AB134" s="408"/>
      <c r="AC134" s="408"/>
      <c r="AD134" s="408"/>
      <c r="AE134" s="408"/>
      <c r="AF134" s="408"/>
      <c r="AG134" s="408"/>
      <c r="AH134" s="408">
        <v>0</v>
      </c>
      <c r="AI134" s="408">
        <v>0</v>
      </c>
      <c r="AJ134" s="408">
        <v>0</v>
      </c>
      <c r="AK134" s="420"/>
      <c r="AL134" s="408"/>
      <c r="AM134" s="408"/>
      <c r="AN134" s="408"/>
      <c r="AO134" s="408"/>
      <c r="AP134" s="408"/>
      <c r="AQ134" s="408"/>
      <c r="AR134" s="408"/>
    </row>
    <row r="135" spans="1:44" s="409" customFormat="1" ht="12.75" customHeight="1">
      <c r="A135" s="420" t="s">
        <v>520</v>
      </c>
      <c r="B135" s="421">
        <v>2789156.083</v>
      </c>
      <c r="C135" s="421">
        <v>0</v>
      </c>
      <c r="D135" s="421">
        <v>2789156.083</v>
      </c>
      <c r="E135" s="421"/>
      <c r="F135" s="421">
        <v>0</v>
      </c>
      <c r="G135" s="421">
        <v>0</v>
      </c>
      <c r="H135" s="421">
        <v>0</v>
      </c>
      <c r="I135" s="408"/>
      <c r="J135" s="421">
        <v>147.54</v>
      </c>
      <c r="K135" s="421">
        <v>0</v>
      </c>
      <c r="L135" s="421">
        <v>147.54</v>
      </c>
      <c r="M135" s="407" t="s">
        <v>520</v>
      </c>
      <c r="N135" s="421">
        <v>96797.692</v>
      </c>
      <c r="O135" s="421">
        <v>408.996</v>
      </c>
      <c r="P135" s="421">
        <v>97206.688</v>
      </c>
      <c r="Q135" s="421"/>
      <c r="R135" s="421">
        <v>0</v>
      </c>
      <c r="S135" s="421">
        <v>0</v>
      </c>
      <c r="T135" s="421">
        <v>0</v>
      </c>
      <c r="U135" s="408"/>
      <c r="V135" s="421">
        <v>3347464.36</v>
      </c>
      <c r="W135" s="421">
        <v>0</v>
      </c>
      <c r="X135" s="421">
        <v>3347464.36</v>
      </c>
      <c r="Y135" s="407" t="s">
        <v>520</v>
      </c>
      <c r="Z135" s="421">
        <v>0</v>
      </c>
      <c r="AA135" s="421">
        <v>0</v>
      </c>
      <c r="AB135" s="421">
        <v>0</v>
      </c>
      <c r="AC135" s="421"/>
      <c r="AD135" s="421">
        <v>0</v>
      </c>
      <c r="AE135" s="421">
        <v>0</v>
      </c>
      <c r="AF135" s="421">
        <v>0</v>
      </c>
      <c r="AG135" s="408"/>
      <c r="AH135" s="421">
        <v>0</v>
      </c>
      <c r="AI135" s="421">
        <v>0</v>
      </c>
      <c r="AJ135" s="421">
        <v>0</v>
      </c>
      <c r="AK135" s="407" t="s">
        <v>520</v>
      </c>
      <c r="AL135" s="421">
        <v>3798.711</v>
      </c>
      <c r="AM135" s="421">
        <v>0</v>
      </c>
      <c r="AN135" s="421">
        <v>3798.711</v>
      </c>
      <c r="AO135" s="421"/>
      <c r="AP135" s="421">
        <v>6237364.386</v>
      </c>
      <c r="AQ135" s="421">
        <v>408.996</v>
      </c>
      <c r="AR135" s="421">
        <v>6237773.382</v>
      </c>
    </row>
    <row r="136" spans="1:44" s="409" customFormat="1" ht="9.95" customHeight="1">
      <c r="A136" s="413" t="s">
        <v>521</v>
      </c>
      <c r="B136" s="411">
        <v>120000</v>
      </c>
      <c r="C136" s="411">
        <v>0</v>
      </c>
      <c r="D136" s="411">
        <v>120000</v>
      </c>
      <c r="E136" s="411"/>
      <c r="F136" s="411">
        <v>0</v>
      </c>
      <c r="G136" s="411">
        <v>0</v>
      </c>
      <c r="H136" s="411">
        <v>0</v>
      </c>
      <c r="I136" s="411"/>
      <c r="J136" s="411">
        <v>0</v>
      </c>
      <c r="K136" s="411">
        <v>0</v>
      </c>
      <c r="L136" s="411">
        <v>0</v>
      </c>
      <c r="M136" s="413" t="s">
        <v>521</v>
      </c>
      <c r="N136" s="411">
        <v>7000</v>
      </c>
      <c r="O136" s="411">
        <v>408.996</v>
      </c>
      <c r="P136" s="411">
        <v>7408.996</v>
      </c>
      <c r="Q136" s="411"/>
      <c r="R136" s="411">
        <v>0</v>
      </c>
      <c r="S136" s="411">
        <v>0</v>
      </c>
      <c r="T136" s="411">
        <v>0</v>
      </c>
      <c r="U136" s="411"/>
      <c r="V136" s="411">
        <v>0</v>
      </c>
      <c r="W136" s="411">
        <v>0</v>
      </c>
      <c r="X136" s="411">
        <v>0</v>
      </c>
      <c r="Y136" s="413" t="s">
        <v>521</v>
      </c>
      <c r="Z136" s="411">
        <v>0</v>
      </c>
      <c r="AA136" s="411">
        <v>0</v>
      </c>
      <c r="AB136" s="411">
        <v>0</v>
      </c>
      <c r="AC136" s="411"/>
      <c r="AD136" s="411">
        <v>0</v>
      </c>
      <c r="AE136" s="411">
        <v>0</v>
      </c>
      <c r="AF136" s="411">
        <v>0</v>
      </c>
      <c r="AG136" s="411"/>
      <c r="AH136" s="411">
        <v>0</v>
      </c>
      <c r="AI136" s="411">
        <v>0</v>
      </c>
      <c r="AJ136" s="411">
        <v>0</v>
      </c>
      <c r="AK136" s="413" t="s">
        <v>521</v>
      </c>
      <c r="AL136" s="411">
        <v>3798.711</v>
      </c>
      <c r="AM136" s="411">
        <v>0</v>
      </c>
      <c r="AN136" s="411">
        <v>3798.711</v>
      </c>
      <c r="AO136" s="411"/>
      <c r="AP136" s="411">
        <v>130798.711</v>
      </c>
      <c r="AQ136" s="411">
        <v>408.996</v>
      </c>
      <c r="AR136" s="411">
        <v>131207.707</v>
      </c>
    </row>
    <row r="137" spans="1:44" s="409" customFormat="1" ht="9.95" customHeight="1">
      <c r="A137" s="413" t="s">
        <v>522</v>
      </c>
      <c r="B137" s="411">
        <v>2669156.083</v>
      </c>
      <c r="C137" s="411">
        <v>0</v>
      </c>
      <c r="D137" s="411">
        <v>2669156.083</v>
      </c>
      <c r="E137" s="411"/>
      <c r="F137" s="411">
        <v>0</v>
      </c>
      <c r="G137" s="411">
        <v>0</v>
      </c>
      <c r="H137" s="411">
        <v>0</v>
      </c>
      <c r="I137" s="411"/>
      <c r="J137" s="411">
        <v>147.54</v>
      </c>
      <c r="K137" s="411">
        <v>0</v>
      </c>
      <c r="L137" s="411">
        <v>147.54</v>
      </c>
      <c r="M137" s="413" t="s">
        <v>522</v>
      </c>
      <c r="N137" s="411">
        <v>89797.692</v>
      </c>
      <c r="O137" s="411">
        <v>0</v>
      </c>
      <c r="P137" s="411">
        <v>89797.692</v>
      </c>
      <c r="Q137" s="411"/>
      <c r="R137" s="411">
        <v>0</v>
      </c>
      <c r="S137" s="411">
        <v>0</v>
      </c>
      <c r="T137" s="411">
        <v>0</v>
      </c>
      <c r="U137" s="411"/>
      <c r="V137" s="411">
        <v>3347464.36</v>
      </c>
      <c r="W137" s="411">
        <v>0</v>
      </c>
      <c r="X137" s="411">
        <v>3347464.36</v>
      </c>
      <c r="Y137" s="413" t="s">
        <v>522</v>
      </c>
      <c r="Z137" s="411">
        <v>0</v>
      </c>
      <c r="AA137" s="411">
        <v>0</v>
      </c>
      <c r="AB137" s="411">
        <v>0</v>
      </c>
      <c r="AC137" s="411"/>
      <c r="AD137" s="411">
        <v>0</v>
      </c>
      <c r="AE137" s="411">
        <v>0</v>
      </c>
      <c r="AF137" s="411">
        <v>0</v>
      </c>
      <c r="AG137" s="411"/>
      <c r="AH137" s="411">
        <v>0</v>
      </c>
      <c r="AI137" s="411">
        <v>0</v>
      </c>
      <c r="AJ137" s="411">
        <v>0</v>
      </c>
      <c r="AK137" s="413" t="s">
        <v>522</v>
      </c>
      <c r="AL137" s="411">
        <v>0</v>
      </c>
      <c r="AM137" s="411">
        <v>0</v>
      </c>
      <c r="AN137" s="411">
        <v>0</v>
      </c>
      <c r="AO137" s="411"/>
      <c r="AP137" s="411">
        <v>6106565.675</v>
      </c>
      <c r="AQ137" s="411">
        <v>0</v>
      </c>
      <c r="AR137" s="411">
        <v>6106565.675</v>
      </c>
    </row>
    <row r="138" spans="1:44" s="409" customFormat="1" ht="9.95" customHeight="1">
      <c r="A138" s="413" t="s">
        <v>523</v>
      </c>
      <c r="B138" s="411">
        <v>0</v>
      </c>
      <c r="C138" s="411">
        <v>0</v>
      </c>
      <c r="D138" s="411">
        <v>0</v>
      </c>
      <c r="E138" s="411"/>
      <c r="F138" s="411">
        <v>0</v>
      </c>
      <c r="G138" s="411">
        <v>0</v>
      </c>
      <c r="H138" s="411">
        <v>0</v>
      </c>
      <c r="I138" s="411"/>
      <c r="J138" s="411">
        <v>0</v>
      </c>
      <c r="K138" s="411">
        <v>0</v>
      </c>
      <c r="L138" s="411">
        <v>0</v>
      </c>
      <c r="M138" s="413" t="s">
        <v>523</v>
      </c>
      <c r="N138" s="411">
        <v>0</v>
      </c>
      <c r="O138" s="411">
        <v>0</v>
      </c>
      <c r="P138" s="411">
        <v>0</v>
      </c>
      <c r="Q138" s="411"/>
      <c r="R138" s="411">
        <v>0</v>
      </c>
      <c r="S138" s="411">
        <v>0</v>
      </c>
      <c r="T138" s="411">
        <v>0</v>
      </c>
      <c r="U138" s="411"/>
      <c r="V138" s="411">
        <v>0</v>
      </c>
      <c r="W138" s="411">
        <v>0</v>
      </c>
      <c r="X138" s="411">
        <v>0</v>
      </c>
      <c r="Y138" s="413" t="s">
        <v>523</v>
      </c>
      <c r="Z138" s="411">
        <v>0</v>
      </c>
      <c r="AA138" s="411">
        <v>0</v>
      </c>
      <c r="AB138" s="411">
        <v>0</v>
      </c>
      <c r="AC138" s="411"/>
      <c r="AD138" s="411">
        <v>0</v>
      </c>
      <c r="AE138" s="411">
        <v>0</v>
      </c>
      <c r="AF138" s="411">
        <v>0</v>
      </c>
      <c r="AG138" s="411"/>
      <c r="AH138" s="411">
        <v>0</v>
      </c>
      <c r="AI138" s="411">
        <v>0</v>
      </c>
      <c r="AJ138" s="411">
        <v>0</v>
      </c>
      <c r="AK138" s="413" t="s">
        <v>523</v>
      </c>
      <c r="AL138" s="411">
        <v>0</v>
      </c>
      <c r="AM138" s="411">
        <v>0</v>
      </c>
      <c r="AN138" s="411">
        <v>0</v>
      </c>
      <c r="AO138" s="411"/>
      <c r="AP138" s="411">
        <v>0</v>
      </c>
      <c r="AQ138" s="411">
        <v>0</v>
      </c>
      <c r="AR138" s="411">
        <v>0</v>
      </c>
    </row>
    <row r="139" spans="1:44" s="409" customFormat="1" ht="9.95" customHeight="1">
      <c r="A139" s="413" t="s">
        <v>524</v>
      </c>
      <c r="B139" s="411">
        <v>0</v>
      </c>
      <c r="C139" s="411">
        <v>0</v>
      </c>
      <c r="D139" s="411">
        <v>0</v>
      </c>
      <c r="E139" s="411"/>
      <c r="F139" s="411">
        <v>0</v>
      </c>
      <c r="G139" s="411">
        <v>0</v>
      </c>
      <c r="H139" s="411">
        <v>0</v>
      </c>
      <c r="I139" s="411"/>
      <c r="J139" s="411">
        <v>0</v>
      </c>
      <c r="K139" s="411">
        <v>0</v>
      </c>
      <c r="L139" s="411">
        <v>0</v>
      </c>
      <c r="M139" s="413" t="s">
        <v>524</v>
      </c>
      <c r="N139" s="411">
        <v>0</v>
      </c>
      <c r="O139" s="411">
        <v>0</v>
      </c>
      <c r="P139" s="411">
        <v>0</v>
      </c>
      <c r="Q139" s="411"/>
      <c r="R139" s="411">
        <v>0</v>
      </c>
      <c r="S139" s="411">
        <v>0</v>
      </c>
      <c r="T139" s="411">
        <v>0</v>
      </c>
      <c r="U139" s="411"/>
      <c r="V139" s="411">
        <v>0</v>
      </c>
      <c r="W139" s="411">
        <v>0</v>
      </c>
      <c r="X139" s="411">
        <v>0</v>
      </c>
      <c r="Y139" s="413" t="s">
        <v>524</v>
      </c>
      <c r="Z139" s="411">
        <v>0</v>
      </c>
      <c r="AA139" s="411">
        <v>0</v>
      </c>
      <c r="AB139" s="411">
        <v>0</v>
      </c>
      <c r="AC139" s="411"/>
      <c r="AD139" s="411">
        <v>0</v>
      </c>
      <c r="AE139" s="411">
        <v>0</v>
      </c>
      <c r="AF139" s="411">
        <v>0</v>
      </c>
      <c r="AG139" s="411"/>
      <c r="AH139" s="411">
        <v>0</v>
      </c>
      <c r="AI139" s="411">
        <v>0</v>
      </c>
      <c r="AJ139" s="411">
        <v>0</v>
      </c>
      <c r="AK139" s="413" t="s">
        <v>524</v>
      </c>
      <c r="AL139" s="411">
        <v>0</v>
      </c>
      <c r="AM139" s="411">
        <v>0</v>
      </c>
      <c r="AN139" s="411">
        <v>0</v>
      </c>
      <c r="AO139" s="411"/>
      <c r="AP139" s="411">
        <v>0</v>
      </c>
      <c r="AQ139" s="411">
        <v>0</v>
      </c>
      <c r="AR139" s="411">
        <v>0</v>
      </c>
    </row>
    <row r="140" spans="1:44" s="384" customFormat="1" ht="8.25" customHeight="1" thickBot="1">
      <c r="A140" s="462"/>
      <c r="B140" s="422"/>
      <c r="C140" s="422"/>
      <c r="D140" s="422"/>
      <c r="E140" s="422"/>
      <c r="F140" s="422"/>
      <c r="G140" s="422"/>
      <c r="H140" s="422"/>
      <c r="I140" s="422"/>
      <c r="J140" s="422"/>
      <c r="K140" s="422"/>
      <c r="L140" s="422"/>
      <c r="M140" s="462"/>
      <c r="N140" s="424"/>
      <c r="O140" s="424"/>
      <c r="P140" s="424"/>
      <c r="Q140" s="424"/>
      <c r="R140" s="424"/>
      <c r="S140" s="424"/>
      <c r="T140" s="424"/>
      <c r="U140" s="424"/>
      <c r="V140" s="424"/>
      <c r="W140" s="424"/>
      <c r="X140" s="424"/>
      <c r="Y140" s="462"/>
      <c r="Z140" s="424"/>
      <c r="AA140" s="424"/>
      <c r="AB140" s="424"/>
      <c r="AC140" s="424"/>
      <c r="AD140" s="424"/>
      <c r="AE140" s="424"/>
      <c r="AF140" s="424"/>
      <c r="AG140" s="424"/>
      <c r="AH140" s="424"/>
      <c r="AI140" s="424"/>
      <c r="AJ140" s="424"/>
      <c r="AK140" s="462"/>
      <c r="AL140" s="424"/>
      <c r="AM140" s="424"/>
      <c r="AN140" s="424"/>
      <c r="AO140" s="424"/>
      <c r="AP140" s="424"/>
      <c r="AQ140" s="424"/>
      <c r="AR140" s="424"/>
    </row>
    <row r="141" spans="1:44" s="431" customFormat="1" ht="13.5" customHeight="1" thickTop="1">
      <c r="A141" s="463" t="s">
        <v>473</v>
      </c>
      <c r="B141" s="464"/>
      <c r="C141" s="464"/>
      <c r="D141" s="464"/>
      <c r="E141" s="427"/>
      <c r="F141" s="427"/>
      <c r="G141" s="427"/>
      <c r="H141" s="427"/>
      <c r="I141" s="427"/>
      <c r="J141" s="427"/>
      <c r="K141" s="427"/>
      <c r="L141" s="427"/>
      <c r="M141" s="465" t="s">
        <v>473</v>
      </c>
      <c r="N141" s="429"/>
      <c r="O141" s="429"/>
      <c r="P141" s="429"/>
      <c r="Q141" s="429"/>
      <c r="R141" s="429"/>
      <c r="S141" s="429"/>
      <c r="T141" s="429"/>
      <c r="U141" s="429"/>
      <c r="V141" s="429"/>
      <c r="W141" s="429"/>
      <c r="X141" s="429"/>
      <c r="Y141" s="428" t="s">
        <v>473</v>
      </c>
      <c r="Z141" s="430"/>
      <c r="AA141" s="430"/>
      <c r="AB141" s="430"/>
      <c r="AC141" s="430"/>
      <c r="AD141" s="430"/>
      <c r="AE141" s="430"/>
      <c r="AF141" s="430"/>
      <c r="AG141" s="430"/>
      <c r="AH141" s="430"/>
      <c r="AI141" s="430"/>
      <c r="AJ141" s="430"/>
      <c r="AK141" s="428" t="s">
        <v>473</v>
      </c>
      <c r="AL141" s="430"/>
      <c r="AM141" s="430"/>
      <c r="AN141" s="430"/>
      <c r="AO141" s="430"/>
      <c r="AP141" s="430"/>
      <c r="AQ141" s="430"/>
      <c r="AR141" s="430"/>
    </row>
    <row r="142" spans="1:44" s="431" customFormat="1" ht="13.5" customHeight="1">
      <c r="A142" s="465" t="s">
        <v>525</v>
      </c>
      <c r="B142" s="466"/>
      <c r="C142" s="466"/>
      <c r="D142" s="466"/>
      <c r="E142" s="467"/>
      <c r="F142" s="467"/>
      <c r="G142" s="467"/>
      <c r="H142" s="467"/>
      <c r="I142" s="467"/>
      <c r="J142" s="467"/>
      <c r="K142" s="467"/>
      <c r="L142" s="467"/>
      <c r="M142" s="465" t="s">
        <v>525</v>
      </c>
      <c r="N142" s="429"/>
      <c r="O142" s="429"/>
      <c r="P142" s="429"/>
      <c r="Q142" s="429"/>
      <c r="R142" s="429"/>
      <c r="S142" s="429"/>
      <c r="T142" s="429"/>
      <c r="U142" s="429"/>
      <c r="V142" s="429"/>
      <c r="W142" s="429"/>
      <c r="X142" s="429"/>
      <c r="Y142" s="465" t="s">
        <v>525</v>
      </c>
      <c r="Z142" s="429"/>
      <c r="AA142" s="429"/>
      <c r="AB142" s="429"/>
      <c r="AC142" s="429"/>
      <c r="AD142" s="429"/>
      <c r="AE142" s="429"/>
      <c r="AF142" s="429"/>
      <c r="AG142" s="429"/>
      <c r="AH142" s="429"/>
      <c r="AI142" s="429"/>
      <c r="AJ142" s="429"/>
      <c r="AK142" s="465" t="s">
        <v>525</v>
      </c>
      <c r="AL142" s="429"/>
      <c r="AM142" s="429"/>
      <c r="AN142" s="429"/>
      <c r="AO142" s="429"/>
      <c r="AP142" s="429"/>
      <c r="AQ142" s="429"/>
      <c r="AR142" s="429"/>
    </row>
    <row r="143" spans="4:44" ht="13.5">
      <c r="D143" s="469"/>
      <c r="M143" s="465"/>
      <c r="AK143" s="428"/>
      <c r="AR143" s="469"/>
    </row>
    <row r="200" ht="15">
      <c r="C200" s="468" t="s">
        <v>63</v>
      </c>
    </row>
  </sheetData>
  <mergeCells count="57">
    <mergeCell ref="M1:T1"/>
    <mergeCell ref="Y1:AF1"/>
    <mergeCell ref="AK1:AR1"/>
    <mergeCell ref="A2:L2"/>
    <mergeCell ref="M2:X2"/>
    <mergeCell ref="Y2:AJ2"/>
    <mergeCell ref="AK2:AR2"/>
    <mergeCell ref="Y3:AJ3"/>
    <mergeCell ref="AK3:AR3"/>
    <mergeCell ref="A4:L4"/>
    <mergeCell ref="M4:X4"/>
    <mergeCell ref="Y4:AJ4"/>
    <mergeCell ref="AK4:AR4"/>
    <mergeCell ref="J6:L6"/>
    <mergeCell ref="M6:M7"/>
    <mergeCell ref="N6:P6"/>
    <mergeCell ref="A3:L3"/>
    <mergeCell ref="M3:X3"/>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P72:AR72"/>
    <mergeCell ref="R72:T72"/>
    <mergeCell ref="V72:X72"/>
    <mergeCell ref="Y72:Y73"/>
    <mergeCell ref="Z72:AB72"/>
    <mergeCell ref="AD72:AF72"/>
    <mergeCell ref="AH72:AJ7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28125" defaultRowHeight="15"/>
  <cols>
    <col min="1" max="1" width="32.140625" style="5" customWidth="1"/>
    <col min="2" max="14" width="12.7109375" style="5" customWidth="1"/>
    <col min="15" max="15" width="14.28125" style="5" customWidth="1"/>
    <col min="16" max="16384" width="12.28125" style="5" customWidth="1"/>
  </cols>
  <sheetData>
    <row r="1" spans="1:14" s="357" customFormat="1" ht="18" customHeight="1">
      <c r="A1" s="1189" t="s">
        <v>1053</v>
      </c>
      <c r="B1" s="174"/>
      <c r="C1" s="174"/>
      <c r="D1" s="174"/>
      <c r="E1" s="174"/>
      <c r="F1" s="174"/>
      <c r="G1" s="174"/>
      <c r="H1" s="174"/>
      <c r="I1" s="174"/>
      <c r="J1" s="174"/>
      <c r="K1" s="174"/>
      <c r="L1" s="174"/>
      <c r="M1" s="174"/>
      <c r="N1" s="174"/>
    </row>
    <row r="2" spans="1:19" s="504" customFormat="1" ht="24.95" customHeight="1">
      <c r="A2" s="358" t="s">
        <v>703</v>
      </c>
      <c r="B2" s="358"/>
      <c r="C2" s="358"/>
      <c r="D2" s="358"/>
      <c r="E2" s="358"/>
      <c r="F2" s="358"/>
      <c r="G2" s="358"/>
      <c r="H2" s="358"/>
      <c r="I2" s="358"/>
      <c r="J2" s="358"/>
      <c r="K2" s="358"/>
      <c r="L2" s="358"/>
      <c r="M2" s="358"/>
      <c r="N2" s="358"/>
      <c r="O2" s="645"/>
      <c r="P2" s="540"/>
      <c r="Q2" s="540"/>
      <c r="R2" s="540"/>
      <c r="S2" s="540"/>
    </row>
    <row r="3" spans="1:19" s="505" customFormat="1" ht="18" customHeight="1">
      <c r="A3" s="94">
        <v>44316</v>
      </c>
      <c r="B3" s="94"/>
      <c r="C3" s="94"/>
      <c r="D3" s="94"/>
      <c r="E3" s="94"/>
      <c r="F3" s="94"/>
      <c r="G3" s="94"/>
      <c r="H3" s="94"/>
      <c r="I3" s="94"/>
      <c r="J3" s="94"/>
      <c r="K3" s="94"/>
      <c r="L3" s="94"/>
      <c r="M3" s="94"/>
      <c r="N3" s="94"/>
      <c r="O3" s="646"/>
      <c r="P3" s="541"/>
      <c r="Q3" s="541"/>
      <c r="R3" s="541"/>
      <c r="S3" s="541"/>
    </row>
    <row r="4" spans="1:15" s="98" customFormat="1" ht="18" customHeight="1">
      <c r="A4" s="184" t="s">
        <v>65</v>
      </c>
      <c r="B4" s="184"/>
      <c r="C4" s="184"/>
      <c r="D4" s="184"/>
      <c r="E4" s="184"/>
      <c r="F4" s="184"/>
      <c r="G4" s="184"/>
      <c r="H4" s="184"/>
      <c r="I4" s="184"/>
      <c r="J4" s="184"/>
      <c r="K4" s="184"/>
      <c r="L4" s="184"/>
      <c r="M4" s="184"/>
      <c r="N4" s="184"/>
      <c r="O4" s="597"/>
    </row>
    <row r="5" spans="1:14" ht="11.25" customHeight="1" thickBot="1">
      <c r="A5" s="688"/>
      <c r="B5" s="688"/>
      <c r="C5" s="688"/>
      <c r="D5" s="688"/>
      <c r="E5" s="688"/>
      <c r="F5" s="688"/>
      <c r="G5" s="688"/>
      <c r="H5" s="688"/>
      <c r="I5" s="688"/>
      <c r="J5" s="688"/>
      <c r="K5" s="688"/>
      <c r="L5" s="688"/>
      <c r="M5" s="688"/>
      <c r="N5" s="688"/>
    </row>
    <row r="6" spans="1:15" ht="35.1" customHeight="1">
      <c r="A6" s="1345" t="s">
        <v>1</v>
      </c>
      <c r="B6" s="1397" t="s">
        <v>601</v>
      </c>
      <c r="C6" s="1397"/>
      <c r="D6" s="1397"/>
      <c r="E6" s="1397"/>
      <c r="F6" s="1397"/>
      <c r="G6" s="689"/>
      <c r="H6" s="1347" t="s">
        <v>602</v>
      </c>
      <c r="I6" s="1347" t="s">
        <v>603</v>
      </c>
      <c r="J6" s="1347" t="s">
        <v>704</v>
      </c>
      <c r="K6" s="1347" t="s">
        <v>604</v>
      </c>
      <c r="L6" s="1347" t="s">
        <v>605</v>
      </c>
      <c r="M6" s="1347" t="s">
        <v>606</v>
      </c>
      <c r="N6" s="1343" t="s">
        <v>705</v>
      </c>
      <c r="O6" s="88"/>
    </row>
    <row r="7" spans="1:15" ht="81.75" customHeight="1">
      <c r="A7" s="1432"/>
      <c r="B7" s="690" t="s">
        <v>706</v>
      </c>
      <c r="C7" s="690" t="s">
        <v>707</v>
      </c>
      <c r="D7" s="690" t="s">
        <v>608</v>
      </c>
      <c r="E7" s="690" t="s">
        <v>708</v>
      </c>
      <c r="F7" s="690" t="s">
        <v>709</v>
      </c>
      <c r="G7" s="690" t="s">
        <v>710</v>
      </c>
      <c r="H7" s="1348"/>
      <c r="I7" s="1348"/>
      <c r="J7" s="1348"/>
      <c r="K7" s="1348"/>
      <c r="L7" s="1348"/>
      <c r="M7" s="1348"/>
      <c r="N7" s="1431"/>
      <c r="O7" s="88"/>
    </row>
    <row r="8" spans="1:15" ht="9.75" customHeight="1">
      <c r="A8" s="691"/>
      <c r="B8" s="614"/>
      <c r="C8" s="614"/>
      <c r="D8" s="614"/>
      <c r="E8" s="614"/>
      <c r="F8" s="614"/>
      <c r="G8" s="614"/>
      <c r="H8" s="614"/>
      <c r="I8" s="614"/>
      <c r="J8" s="614"/>
      <c r="K8" s="614"/>
      <c r="L8" s="614"/>
      <c r="M8" s="614"/>
      <c r="N8" s="614"/>
      <c r="O8" s="88"/>
    </row>
    <row r="9" spans="1:15" s="82" customFormat="1" ht="20.1" customHeight="1">
      <c r="A9" s="78" t="s">
        <v>28</v>
      </c>
      <c r="B9" s="692">
        <v>65.07138425925713</v>
      </c>
      <c r="C9" s="692" t="s">
        <v>39</v>
      </c>
      <c r="D9" s="692">
        <v>0.020349490227678048</v>
      </c>
      <c r="E9" s="692">
        <v>14.137719133694752</v>
      </c>
      <c r="F9" s="692" t="s">
        <v>39</v>
      </c>
      <c r="G9" s="692">
        <v>15.96000664690173</v>
      </c>
      <c r="H9" s="692" t="s">
        <v>39</v>
      </c>
      <c r="I9" s="692" t="s">
        <v>39</v>
      </c>
      <c r="J9" s="692">
        <v>4.8080399300496515</v>
      </c>
      <c r="K9" s="692" t="s">
        <v>39</v>
      </c>
      <c r="L9" s="692" t="s">
        <v>39</v>
      </c>
      <c r="M9" s="692">
        <v>0.002500539869059115</v>
      </c>
      <c r="N9" s="693">
        <v>20108.85754</v>
      </c>
      <c r="O9" s="653"/>
    </row>
    <row r="10" spans="1:15" s="82" customFormat="1" ht="20.1" customHeight="1">
      <c r="A10" s="21" t="s">
        <v>389</v>
      </c>
      <c r="B10" s="692">
        <v>66.50957449998683</v>
      </c>
      <c r="C10" s="692">
        <v>0.009560693557212566</v>
      </c>
      <c r="D10" s="692" t="s">
        <v>39</v>
      </c>
      <c r="E10" s="692">
        <v>19.334454555208495</v>
      </c>
      <c r="F10" s="692">
        <v>5.968920122718316</v>
      </c>
      <c r="G10" s="692" t="s">
        <v>39</v>
      </c>
      <c r="H10" s="692" t="s">
        <v>39</v>
      </c>
      <c r="I10" s="692">
        <v>2.8506077873265157</v>
      </c>
      <c r="J10" s="692">
        <v>5.326882341202627</v>
      </c>
      <c r="K10" s="692" t="s">
        <v>39</v>
      </c>
      <c r="L10" s="692" t="s">
        <v>39</v>
      </c>
      <c r="M10" s="692" t="s">
        <v>39</v>
      </c>
      <c r="N10" s="693">
        <v>39583.007000000005</v>
      </c>
      <c r="O10" s="653"/>
    </row>
    <row r="11" spans="1:15" s="82" customFormat="1" ht="20.1" customHeight="1">
      <c r="A11" s="21" t="s">
        <v>30</v>
      </c>
      <c r="B11" s="692">
        <v>78.21598391674759</v>
      </c>
      <c r="C11" s="692">
        <v>0.09060163451160239</v>
      </c>
      <c r="D11" s="692">
        <v>1.705696766300846E-05</v>
      </c>
      <c r="E11" s="692">
        <v>12.629960695244472</v>
      </c>
      <c r="F11" s="692">
        <v>2.164480846237554</v>
      </c>
      <c r="G11" s="692" t="s">
        <v>39</v>
      </c>
      <c r="H11" s="692" t="s">
        <v>39</v>
      </c>
      <c r="I11" s="692" t="s">
        <v>39</v>
      </c>
      <c r="J11" s="692">
        <v>6.898955850291122</v>
      </c>
      <c r="K11" s="692" t="s">
        <v>39</v>
      </c>
      <c r="L11" s="692" t="s">
        <v>39</v>
      </c>
      <c r="M11" s="692" t="s">
        <v>39</v>
      </c>
      <c r="N11" s="693">
        <v>30134.312860000002</v>
      </c>
      <c r="O11" s="653"/>
    </row>
    <row r="12" spans="1:15" s="82" customFormat="1" ht="20.1" customHeight="1">
      <c r="A12" s="21" t="s">
        <v>31</v>
      </c>
      <c r="B12" s="692">
        <v>48.87529125363973</v>
      </c>
      <c r="C12" s="692" t="s">
        <v>39</v>
      </c>
      <c r="D12" s="692" t="s">
        <v>39</v>
      </c>
      <c r="E12" s="692">
        <v>13.153110885824887</v>
      </c>
      <c r="F12" s="692">
        <v>8.006838324926562</v>
      </c>
      <c r="G12" s="692" t="s">
        <v>39</v>
      </c>
      <c r="H12" s="692" t="s">
        <v>39</v>
      </c>
      <c r="I12" s="692">
        <v>25.56665708986393</v>
      </c>
      <c r="J12" s="692">
        <v>4.398102445744878</v>
      </c>
      <c r="K12" s="692" t="s">
        <v>39</v>
      </c>
      <c r="L12" s="692" t="s">
        <v>39</v>
      </c>
      <c r="M12" s="692" t="s">
        <v>39</v>
      </c>
      <c r="N12" s="693">
        <v>22412.003180000003</v>
      </c>
      <c r="O12" s="653"/>
    </row>
    <row r="13" spans="1:15" s="82" customFormat="1" ht="20.1" customHeight="1">
      <c r="A13" s="21" t="s">
        <v>32</v>
      </c>
      <c r="B13" s="692">
        <v>81.21987871033835</v>
      </c>
      <c r="C13" s="692" t="s">
        <v>39</v>
      </c>
      <c r="D13" s="692" t="s">
        <v>39</v>
      </c>
      <c r="E13" s="692">
        <v>4.432542033879602</v>
      </c>
      <c r="F13" s="692" t="s">
        <v>39</v>
      </c>
      <c r="G13" s="692" t="s">
        <v>39</v>
      </c>
      <c r="H13" s="692" t="s">
        <v>39</v>
      </c>
      <c r="I13" s="692" t="s">
        <v>39</v>
      </c>
      <c r="J13" s="692">
        <v>7.9345471533606355</v>
      </c>
      <c r="K13" s="692" t="s">
        <v>39</v>
      </c>
      <c r="L13" s="692" t="s">
        <v>39</v>
      </c>
      <c r="M13" s="692">
        <v>6.413032102421419</v>
      </c>
      <c r="N13" s="693">
        <v>5917.193520000001</v>
      </c>
      <c r="O13" s="653"/>
    </row>
    <row r="14" spans="1:15" s="82" customFormat="1" ht="20.1" customHeight="1">
      <c r="A14" s="21" t="s">
        <v>33</v>
      </c>
      <c r="B14" s="692">
        <v>38.090653581944736</v>
      </c>
      <c r="C14" s="692" t="s">
        <v>39</v>
      </c>
      <c r="D14" s="692" t="s">
        <v>39</v>
      </c>
      <c r="E14" s="692">
        <v>2.4596101771832073</v>
      </c>
      <c r="F14" s="692">
        <v>52.65189160028066</v>
      </c>
      <c r="G14" s="692" t="s">
        <v>39</v>
      </c>
      <c r="H14" s="692" t="s">
        <v>39</v>
      </c>
      <c r="I14" s="692" t="s">
        <v>39</v>
      </c>
      <c r="J14" s="692">
        <v>3.369661222483901</v>
      </c>
      <c r="K14" s="692" t="s">
        <v>39</v>
      </c>
      <c r="L14" s="692" t="s">
        <v>39</v>
      </c>
      <c r="M14" s="692">
        <v>3.4281834181074866</v>
      </c>
      <c r="N14" s="693">
        <v>20795.477460000002</v>
      </c>
      <c r="O14" s="653"/>
    </row>
    <row r="15" spans="1:15" s="82" customFormat="1" ht="20.1" customHeight="1">
      <c r="A15" s="21" t="s">
        <v>34</v>
      </c>
      <c r="B15" s="692" t="s">
        <v>39</v>
      </c>
      <c r="C15" s="692" t="s">
        <v>39</v>
      </c>
      <c r="D15" s="692" t="s">
        <v>39</v>
      </c>
      <c r="E15" s="692" t="s">
        <v>39</v>
      </c>
      <c r="F15" s="692" t="s">
        <v>39</v>
      </c>
      <c r="G15" s="692" t="s">
        <v>39</v>
      </c>
      <c r="H15" s="692" t="s">
        <v>39</v>
      </c>
      <c r="I15" s="692" t="s">
        <v>39</v>
      </c>
      <c r="J15" s="692" t="s">
        <v>39</v>
      </c>
      <c r="K15" s="692">
        <v>100</v>
      </c>
      <c r="L15" s="692" t="s">
        <v>39</v>
      </c>
      <c r="M15" s="692" t="s">
        <v>39</v>
      </c>
      <c r="N15" s="693">
        <v>2.44288</v>
      </c>
      <c r="O15" s="653"/>
    </row>
    <row r="16" spans="1:15" s="82" customFormat="1" ht="20.1" customHeight="1">
      <c r="A16" s="21" t="s">
        <v>35</v>
      </c>
      <c r="B16" s="692" t="s">
        <v>39</v>
      </c>
      <c r="C16" s="692" t="s">
        <v>39</v>
      </c>
      <c r="D16" s="692" t="s">
        <v>39</v>
      </c>
      <c r="E16" s="692">
        <v>100</v>
      </c>
      <c r="F16" s="692" t="s">
        <v>39</v>
      </c>
      <c r="G16" s="692" t="s">
        <v>39</v>
      </c>
      <c r="H16" s="692" t="s">
        <v>39</v>
      </c>
      <c r="I16" s="692" t="s">
        <v>39</v>
      </c>
      <c r="J16" s="692" t="s">
        <v>39</v>
      </c>
      <c r="K16" s="692" t="s">
        <v>39</v>
      </c>
      <c r="L16" s="692" t="s">
        <v>39</v>
      </c>
      <c r="M16" s="692" t="s">
        <v>39</v>
      </c>
      <c r="N16" s="693">
        <v>8793.50273</v>
      </c>
      <c r="O16" s="653"/>
    </row>
    <row r="17" spans="1:15" s="82" customFormat="1" ht="20.1" customHeight="1">
      <c r="A17" s="21" t="s">
        <v>36</v>
      </c>
      <c r="B17" s="692">
        <v>87.88343790786847</v>
      </c>
      <c r="C17" s="692">
        <v>0.0011295224910640598</v>
      </c>
      <c r="D17" s="692" t="s">
        <v>39</v>
      </c>
      <c r="E17" s="692">
        <v>3.854228541676452</v>
      </c>
      <c r="F17" s="692" t="s">
        <v>39</v>
      </c>
      <c r="G17" s="692" t="s">
        <v>39</v>
      </c>
      <c r="H17" s="692" t="s">
        <v>39</v>
      </c>
      <c r="I17" s="692" t="s">
        <v>39</v>
      </c>
      <c r="J17" s="692">
        <v>8.204243552723417</v>
      </c>
      <c r="K17" s="692" t="s">
        <v>39</v>
      </c>
      <c r="L17" s="692" t="s">
        <v>39</v>
      </c>
      <c r="M17" s="692">
        <v>0.056960475240603256</v>
      </c>
      <c r="N17" s="693">
        <v>10067.08595</v>
      </c>
      <c r="O17" s="653"/>
    </row>
    <row r="18" spans="1:15" s="82" customFormat="1" ht="20.1" customHeight="1">
      <c r="A18" s="21" t="s">
        <v>37</v>
      </c>
      <c r="B18" s="692">
        <v>73.3180055131777</v>
      </c>
      <c r="C18" s="692">
        <v>0.14200754993402737</v>
      </c>
      <c r="D18" s="692" t="s">
        <v>39</v>
      </c>
      <c r="E18" s="692">
        <v>15.096792650028162</v>
      </c>
      <c r="F18" s="692" t="s">
        <v>39</v>
      </c>
      <c r="G18" s="692">
        <v>4.461412638908993</v>
      </c>
      <c r="H18" s="692" t="s">
        <v>39</v>
      </c>
      <c r="I18" s="692" t="s">
        <v>39</v>
      </c>
      <c r="J18" s="692">
        <v>6.981781647951138</v>
      </c>
      <c r="K18" s="692" t="s">
        <v>39</v>
      </c>
      <c r="L18" s="692" t="s">
        <v>39</v>
      </c>
      <c r="M18" s="692" t="s">
        <v>39</v>
      </c>
      <c r="N18" s="693">
        <v>16688.535229999998</v>
      </c>
      <c r="O18" s="653"/>
    </row>
    <row r="19" spans="1:15" s="82" customFormat="1" ht="20.1" customHeight="1" thickBot="1">
      <c r="A19" s="84" t="s">
        <v>38</v>
      </c>
      <c r="B19" s="694">
        <v>61.74439112579782</v>
      </c>
      <c r="C19" s="694">
        <v>0.03146046944168324</v>
      </c>
      <c r="D19" s="694">
        <v>0.0023479273460739404</v>
      </c>
      <c r="E19" s="694">
        <v>17.033938349428034</v>
      </c>
      <c r="F19" s="694">
        <v>9.030611013305764</v>
      </c>
      <c r="G19" s="694">
        <v>2.2658249996682636</v>
      </c>
      <c r="H19" s="694" t="s">
        <v>39</v>
      </c>
      <c r="I19" s="694">
        <v>3.930235663693883</v>
      </c>
      <c r="J19" s="694">
        <v>5.330220055371513</v>
      </c>
      <c r="K19" s="694">
        <v>0.0013999118310786434</v>
      </c>
      <c r="L19" s="694" t="s">
        <v>39</v>
      </c>
      <c r="M19" s="694">
        <v>0.6295704841158724</v>
      </c>
      <c r="N19" s="695">
        <v>174502.41835000002</v>
      </c>
      <c r="O19" s="653"/>
    </row>
    <row r="20" spans="1:15" ht="9.75" customHeight="1">
      <c r="A20" s="15"/>
      <c r="B20" s="696"/>
      <c r="C20" s="696"/>
      <c r="D20" s="696"/>
      <c r="E20" s="696"/>
      <c r="F20" s="696"/>
      <c r="G20" s="696"/>
      <c r="H20" s="696"/>
      <c r="I20" s="696"/>
      <c r="J20" s="696"/>
      <c r="K20" s="696"/>
      <c r="L20" s="696"/>
      <c r="M20" s="696"/>
      <c r="N20" s="696"/>
      <c r="O20" s="697"/>
    </row>
    <row r="21" spans="1:15" ht="13.5">
      <c r="A21" s="558" t="s">
        <v>586</v>
      </c>
      <c r="B21" s="698"/>
      <c r="C21" s="27"/>
      <c r="D21" s="27"/>
      <c r="E21" s="27"/>
      <c r="F21" s="27"/>
      <c r="G21" s="27"/>
      <c r="H21" s="27"/>
      <c r="I21" s="27"/>
      <c r="J21" s="27"/>
      <c r="K21" s="27"/>
      <c r="L21" s="27"/>
      <c r="M21" s="27"/>
      <c r="N21" s="27"/>
      <c r="O21" s="88"/>
    </row>
    <row r="22" spans="1:15" ht="13.5">
      <c r="A22" s="217"/>
      <c r="B22" s="88"/>
      <c r="C22" s="88"/>
      <c r="D22" s="88"/>
      <c r="E22" s="88"/>
      <c r="F22" s="88"/>
      <c r="G22" s="88"/>
      <c r="H22" s="88"/>
      <c r="I22" s="88"/>
      <c r="J22" s="88"/>
      <c r="K22" s="88"/>
      <c r="L22" s="88"/>
      <c r="M22" s="88"/>
      <c r="N22" s="88"/>
      <c r="O22" s="88"/>
    </row>
    <row r="23" spans="1:15" ht="15">
      <c r="A23" s="88"/>
      <c r="B23" s="88"/>
      <c r="C23" s="88"/>
      <c r="D23" s="88"/>
      <c r="E23" s="88"/>
      <c r="F23" s="88"/>
      <c r="G23" s="88"/>
      <c r="H23" s="88"/>
      <c r="I23" s="88"/>
      <c r="J23" s="88"/>
      <c r="K23" s="88"/>
      <c r="L23" s="88"/>
      <c r="M23" s="88"/>
      <c r="N23" s="88"/>
      <c r="O23" s="88"/>
    </row>
    <row r="24" spans="1:15" ht="15">
      <c r="A24" s="88"/>
      <c r="B24" s="88"/>
      <c r="C24" s="88"/>
      <c r="D24" s="88"/>
      <c r="E24" s="88"/>
      <c r="F24" s="88"/>
      <c r="G24" s="88"/>
      <c r="H24" s="88"/>
      <c r="I24" s="88"/>
      <c r="J24" s="88"/>
      <c r="K24" s="88"/>
      <c r="L24" s="88"/>
      <c r="M24" s="88"/>
      <c r="N24" s="88"/>
      <c r="O24" s="88"/>
    </row>
    <row r="25" spans="1:15" ht="15">
      <c r="A25" s="88"/>
      <c r="B25" s="88"/>
      <c r="C25" s="88"/>
      <c r="D25" s="88"/>
      <c r="E25" s="88"/>
      <c r="F25" s="88"/>
      <c r="G25" s="88"/>
      <c r="H25" s="88"/>
      <c r="I25" s="88"/>
      <c r="J25" s="88"/>
      <c r="K25" s="88"/>
      <c r="L25" s="88"/>
      <c r="M25" s="88"/>
      <c r="N25" s="88"/>
      <c r="O25" s="88"/>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28125" style="5" customWidth="1"/>
    <col min="8" max="8" width="17.00390625" style="5" customWidth="1"/>
    <col min="9" max="9" width="16.8515625" style="5" bestFit="1" customWidth="1"/>
    <col min="10" max="16384" width="10.8515625" style="5" customWidth="1"/>
  </cols>
  <sheetData>
    <row r="1" spans="1:8" s="2" customFormat="1" ht="26.25" customHeight="1">
      <c r="A1" s="1189" t="s">
        <v>1053</v>
      </c>
      <c r="B1" s="64"/>
      <c r="C1" s="64"/>
      <c r="D1" s="64"/>
      <c r="E1" s="64"/>
      <c r="F1" s="64"/>
      <c r="G1" s="64"/>
      <c r="H1" s="64"/>
    </row>
    <row r="2" spans="1:8" s="504" customFormat="1" ht="26.25" customHeight="1">
      <c r="A2" s="1323" t="s">
        <v>611</v>
      </c>
      <c r="B2" s="1323"/>
      <c r="C2" s="1323"/>
      <c r="D2" s="1323"/>
      <c r="E2" s="1323"/>
      <c r="F2" s="1323"/>
      <c r="G2" s="1323"/>
      <c r="H2" s="1323"/>
    </row>
    <row r="3" spans="1:8" s="505" customFormat="1" ht="21.75" customHeight="1">
      <c r="A3" s="1324">
        <v>44316</v>
      </c>
      <c r="B3" s="1324"/>
      <c r="C3" s="1324"/>
      <c r="D3" s="1324"/>
      <c r="E3" s="1324"/>
      <c r="F3" s="1324"/>
      <c r="G3" s="1324"/>
      <c r="H3" s="1324"/>
    </row>
    <row r="4" spans="1:8" s="506" customFormat="1" ht="21.75" customHeight="1">
      <c r="A4" s="1325" t="s">
        <v>612</v>
      </c>
      <c r="B4" s="1325"/>
      <c r="C4" s="1325"/>
      <c r="D4" s="1325"/>
      <c r="E4" s="1325"/>
      <c r="F4" s="1325"/>
      <c r="G4" s="1325"/>
      <c r="H4" s="1325"/>
    </row>
    <row r="5" s="508" customFormat="1" ht="9.75" customHeight="1" thickBot="1"/>
    <row r="6" spans="1:8" s="508" customFormat="1" ht="77.25" customHeight="1">
      <c r="A6" s="550" t="s">
        <v>1</v>
      </c>
      <c r="B6" s="551" t="s">
        <v>613</v>
      </c>
      <c r="C6" s="551" t="s">
        <v>614</v>
      </c>
      <c r="D6" s="551" t="s">
        <v>615</v>
      </c>
      <c r="E6" s="551" t="s">
        <v>616</v>
      </c>
      <c r="F6" s="551" t="s">
        <v>617</v>
      </c>
      <c r="G6" s="551" t="s">
        <v>618</v>
      </c>
      <c r="H6" s="161" t="s">
        <v>619</v>
      </c>
    </row>
    <row r="7" spans="1:8" s="508" customFormat="1" ht="12" customHeight="1">
      <c r="A7" s="552"/>
      <c r="B7" s="14"/>
      <c r="C7" s="14"/>
      <c r="D7" s="14"/>
      <c r="E7" s="14"/>
      <c r="F7" s="14"/>
      <c r="G7" s="14"/>
      <c r="H7" s="15"/>
    </row>
    <row r="8" spans="1:9" s="14" customFormat="1" ht="21.95" customHeight="1">
      <c r="A8" s="78" t="s">
        <v>28</v>
      </c>
      <c r="B8" s="553">
        <v>22.070841728562804</v>
      </c>
      <c r="C8" s="553">
        <v>8.393264083695883</v>
      </c>
      <c r="D8" s="553">
        <v>0.1199870064237594</v>
      </c>
      <c r="E8" s="553">
        <v>0.9354951157520719</v>
      </c>
      <c r="F8" s="553">
        <v>65.63801593835873</v>
      </c>
      <c r="G8" s="553">
        <v>2.84239612720674</v>
      </c>
      <c r="H8" s="554">
        <v>121774.01900000001</v>
      </c>
      <c r="I8" s="555"/>
    </row>
    <row r="9" spans="1:9" s="14" customFormat="1" ht="21.95" customHeight="1">
      <c r="A9" s="21" t="s">
        <v>389</v>
      </c>
      <c r="B9" s="553">
        <v>57.16960268592736</v>
      </c>
      <c r="C9" s="553">
        <v>16.306441639600553</v>
      </c>
      <c r="D9" s="553">
        <v>0.1164721357399103</v>
      </c>
      <c r="E9" s="553">
        <v>4.130182719457325</v>
      </c>
      <c r="F9" s="553">
        <v>21.766449518475493</v>
      </c>
      <c r="G9" s="553">
        <v>0.5108513007993597</v>
      </c>
      <c r="H9" s="554">
        <v>136879.949</v>
      </c>
      <c r="I9" s="555"/>
    </row>
    <row r="10" spans="1:9" s="14" customFormat="1" ht="21.95" customHeight="1">
      <c r="A10" s="21" t="s">
        <v>30</v>
      </c>
      <c r="B10" s="553">
        <v>55.800139632057466</v>
      </c>
      <c r="C10" s="553">
        <v>17.193327225170677</v>
      </c>
      <c r="D10" s="553">
        <v>0.2475677649375097</v>
      </c>
      <c r="E10" s="553">
        <v>0.47619949800292793</v>
      </c>
      <c r="F10" s="553">
        <v>25.82779122347178</v>
      </c>
      <c r="G10" s="553">
        <v>0.45497465635964857</v>
      </c>
      <c r="H10" s="554">
        <v>61385.617</v>
      </c>
      <c r="I10" s="555"/>
    </row>
    <row r="11" spans="1:9" s="14" customFormat="1" ht="21.95" customHeight="1">
      <c r="A11" s="21" t="s">
        <v>31</v>
      </c>
      <c r="B11" s="553">
        <v>53.559980006014776</v>
      </c>
      <c r="C11" s="553">
        <v>16.92327895795027</v>
      </c>
      <c r="D11" s="553">
        <v>1.4304545174056933</v>
      </c>
      <c r="E11" s="553">
        <v>5.874352511214712</v>
      </c>
      <c r="F11" s="553">
        <v>20.95158270128164</v>
      </c>
      <c r="G11" s="553">
        <v>1.2603513061329075</v>
      </c>
      <c r="H11" s="554">
        <v>36673.029</v>
      </c>
      <c r="I11" s="555"/>
    </row>
    <row r="12" spans="1:9" s="14" customFormat="1" ht="21.95" customHeight="1">
      <c r="A12" s="21" t="s">
        <v>32</v>
      </c>
      <c r="B12" s="553">
        <v>51.45563151410811</v>
      </c>
      <c r="C12" s="553">
        <v>15.397797057529989</v>
      </c>
      <c r="D12" s="553">
        <v>0.9342895297532035</v>
      </c>
      <c r="E12" s="553">
        <v>2.322943694025679</v>
      </c>
      <c r="F12" s="553">
        <v>29.341832620026054</v>
      </c>
      <c r="G12" s="553">
        <v>0.5475055845569625</v>
      </c>
      <c r="H12" s="554">
        <v>14999.847</v>
      </c>
      <c r="I12" s="555"/>
    </row>
    <row r="13" spans="1:9" s="14" customFormat="1" ht="21.95" customHeight="1">
      <c r="A13" s="21" t="s">
        <v>33</v>
      </c>
      <c r="B13" s="553">
        <v>22.12025666627019</v>
      </c>
      <c r="C13" s="553">
        <v>6.054484901455361</v>
      </c>
      <c r="D13" s="553">
        <v>0.06089921538928635</v>
      </c>
      <c r="E13" s="553">
        <v>1.5635032961194089</v>
      </c>
      <c r="F13" s="553">
        <v>68.79393193851038</v>
      </c>
      <c r="G13" s="553">
        <v>1.4069239822553568</v>
      </c>
      <c r="H13" s="554">
        <v>84940.339</v>
      </c>
      <c r="I13" s="555"/>
    </row>
    <row r="14" spans="1:9" s="14" customFormat="1" ht="21.95" customHeight="1">
      <c r="A14" s="21" t="s">
        <v>34</v>
      </c>
      <c r="B14" s="553">
        <v>26.919393837830075</v>
      </c>
      <c r="C14" s="553">
        <v>8.74769576979244</v>
      </c>
      <c r="D14" s="553" t="s">
        <v>39</v>
      </c>
      <c r="E14" s="553">
        <v>38.59495822460559</v>
      </c>
      <c r="F14" s="553">
        <v>23.62643939575303</v>
      </c>
      <c r="G14" s="553">
        <v>2.1115127720188647</v>
      </c>
      <c r="H14" s="554">
        <v>83.542</v>
      </c>
      <c r="I14" s="555"/>
    </row>
    <row r="15" spans="1:9" s="14" customFormat="1" ht="21.95" customHeight="1">
      <c r="A15" s="21" t="s">
        <v>35</v>
      </c>
      <c r="B15" s="553">
        <v>23.395997516365508</v>
      </c>
      <c r="C15" s="553">
        <v>9.750522953250087</v>
      </c>
      <c r="D15" s="553">
        <v>0.473669849260521</v>
      </c>
      <c r="E15" s="553">
        <v>10.405262810192916</v>
      </c>
      <c r="F15" s="553">
        <v>47.96203984220339</v>
      </c>
      <c r="G15" s="553">
        <v>8.012507028727569</v>
      </c>
      <c r="H15" s="554">
        <v>27640.138000000003</v>
      </c>
      <c r="I15" s="555"/>
    </row>
    <row r="16" spans="1:9" s="14" customFormat="1" ht="21.95" customHeight="1">
      <c r="A16" s="21" t="s">
        <v>36</v>
      </c>
      <c r="B16" s="553">
        <v>58.164150984662214</v>
      </c>
      <c r="C16" s="553">
        <v>16.864286480513492</v>
      </c>
      <c r="D16" s="553">
        <v>1.4072874063844483</v>
      </c>
      <c r="E16" s="553">
        <v>2.0559698888850706</v>
      </c>
      <c r="F16" s="553">
        <v>20.90117238800763</v>
      </c>
      <c r="G16" s="553">
        <v>0.6071328515471627</v>
      </c>
      <c r="H16" s="554">
        <v>19203.539999999997</v>
      </c>
      <c r="I16" s="555"/>
    </row>
    <row r="17" spans="1:9" s="14" customFormat="1" ht="21.95" customHeight="1">
      <c r="A17" s="21" t="s">
        <v>37</v>
      </c>
      <c r="B17" s="553">
        <v>52.51869424314404</v>
      </c>
      <c r="C17" s="553">
        <v>14.216324942298417</v>
      </c>
      <c r="D17" s="553">
        <v>0.38799011943979583</v>
      </c>
      <c r="E17" s="553">
        <v>0.20904448927885824</v>
      </c>
      <c r="F17" s="553">
        <v>31.768286949082697</v>
      </c>
      <c r="G17" s="553">
        <v>0.8996592567561886</v>
      </c>
      <c r="H17" s="554">
        <v>26160.46</v>
      </c>
      <c r="I17" s="555"/>
    </row>
    <row r="18" spans="1:9" s="14" customFormat="1" ht="28.5" customHeight="1" thickBot="1">
      <c r="A18" s="84" t="s">
        <v>38</v>
      </c>
      <c r="B18" s="556">
        <v>40.950385932372036</v>
      </c>
      <c r="C18" s="556">
        <v>12.537059844850823</v>
      </c>
      <c r="D18" s="556">
        <v>0.316502903459445</v>
      </c>
      <c r="E18" s="556">
        <v>2.694425768632974</v>
      </c>
      <c r="F18" s="556">
        <v>41.850326408886126</v>
      </c>
      <c r="G18" s="556">
        <v>1.6512991417986411</v>
      </c>
      <c r="H18" s="557">
        <v>529740.4799999999</v>
      </c>
      <c r="I18" s="555"/>
    </row>
    <row r="19" spans="1:8" s="508" customFormat="1" ht="6" customHeight="1">
      <c r="A19" s="14"/>
      <c r="B19" s="14"/>
      <c r="C19" s="14"/>
      <c r="D19" s="14"/>
      <c r="E19" s="14"/>
      <c r="F19" s="14"/>
      <c r="G19" s="14"/>
      <c r="H19" s="14"/>
    </row>
    <row r="20" spans="1:8" s="526" customFormat="1" ht="11.1" customHeight="1">
      <c r="A20" s="558" t="s">
        <v>586</v>
      </c>
      <c r="B20" s="14"/>
      <c r="C20" s="14"/>
      <c r="D20" s="14"/>
      <c r="E20" s="14"/>
      <c r="F20" s="14"/>
      <c r="G20" s="14"/>
      <c r="H20" s="559"/>
    </row>
    <row r="21" spans="1:8" s="526" customFormat="1" ht="11.1" customHeight="1">
      <c r="A21" s="558" t="s">
        <v>620</v>
      </c>
      <c r="B21" s="14"/>
      <c r="C21" s="14"/>
      <c r="D21" s="14"/>
      <c r="E21" s="14"/>
      <c r="F21" s="14"/>
      <c r="G21" s="14"/>
      <c r="H21" s="14"/>
    </row>
    <row r="22" spans="1:8" s="526" customFormat="1" ht="11.1" customHeight="1">
      <c r="A22" s="558" t="s">
        <v>621</v>
      </c>
      <c r="B22" s="14"/>
      <c r="C22" s="14"/>
      <c r="D22" s="14"/>
      <c r="E22" s="14"/>
      <c r="F22" s="14"/>
      <c r="G22" s="14"/>
      <c r="H22" s="14"/>
    </row>
    <row r="23" spans="1:8" s="526" customFormat="1" ht="11.1" customHeight="1">
      <c r="A23" s="558" t="s">
        <v>622</v>
      </c>
      <c r="B23" s="14"/>
      <c r="C23" s="14"/>
      <c r="D23" s="14"/>
      <c r="E23" s="14"/>
      <c r="F23" s="14"/>
      <c r="G23" s="14"/>
      <c r="H23" s="14"/>
    </row>
    <row r="24" spans="1:8" s="508" customFormat="1" ht="13.5">
      <c r="A24" s="217"/>
      <c r="B24" s="14"/>
      <c r="C24" s="14"/>
      <c r="D24" s="14"/>
      <c r="E24" s="14"/>
      <c r="F24" s="14"/>
      <c r="G24" s="14"/>
      <c r="H24" s="14"/>
    </row>
    <row r="25" spans="1:8" s="508" customFormat="1" ht="13.5">
      <c r="A25" s="14"/>
      <c r="B25" s="14"/>
      <c r="C25" s="14"/>
      <c r="D25" s="14"/>
      <c r="E25" s="14"/>
      <c r="F25" s="14"/>
      <c r="G25" s="14"/>
      <c r="H25" s="14"/>
    </row>
    <row r="26" spans="1:8" s="508" customFormat="1" ht="13.5">
      <c r="A26" s="14"/>
      <c r="B26" s="14"/>
      <c r="C26" s="14"/>
      <c r="D26" s="14"/>
      <c r="E26" s="14"/>
      <c r="F26" s="14"/>
      <c r="G26" s="14"/>
      <c r="H26" s="14"/>
    </row>
    <row r="27" s="508" customFormat="1" ht="15"/>
    <row r="28" s="508" customFormat="1" ht="15"/>
    <row r="29" s="508" customFormat="1" ht="15"/>
    <row r="30" s="7" customFormat="1" ht="15">
      <c r="A30" s="549"/>
    </row>
    <row r="31" s="7" customFormat="1" ht="15">
      <c r="A31" s="549"/>
    </row>
    <row r="32" s="7" customFormat="1" ht="15">
      <c r="A32" s="549"/>
    </row>
    <row r="33" s="7" customFormat="1" ht="15">
      <c r="A33" s="549"/>
    </row>
    <row r="34" s="7" customFormat="1" ht="15">
      <c r="A34" s="549"/>
    </row>
    <row r="35" s="7" customFormat="1" ht="15">
      <c r="A35" s="549"/>
    </row>
    <row r="36" s="7" customFormat="1" ht="15">
      <c r="A36" s="549"/>
    </row>
    <row r="37" s="7" customFormat="1" ht="15">
      <c r="A37" s="549"/>
    </row>
    <row r="38" s="7" customFormat="1" ht="15">
      <c r="A38" s="549"/>
    </row>
    <row r="39" s="7" customFormat="1" ht="15">
      <c r="A39" s="549"/>
    </row>
    <row r="40" s="7" customFormat="1" ht="15">
      <c r="A40" s="549"/>
    </row>
    <row r="41" s="7" customFormat="1" ht="15">
      <c r="A41" s="549"/>
    </row>
    <row r="42" s="7" customFormat="1" ht="15">
      <c r="A42" s="549"/>
    </row>
    <row r="43" s="7" customFormat="1" ht="15">
      <c r="A43" s="549"/>
    </row>
    <row r="44" s="7" customFormat="1" ht="15">
      <c r="A44" s="549"/>
    </row>
    <row r="45" s="7" customFormat="1" ht="15">
      <c r="A45" s="549"/>
    </row>
    <row r="46" s="7" customFormat="1" ht="15">
      <c r="A46" s="549"/>
    </row>
    <row r="47" s="7" customFormat="1" ht="15">
      <c r="A47" s="549"/>
    </row>
    <row r="48" s="7" customFormat="1" ht="15">
      <c r="A48" s="549"/>
    </row>
    <row r="49" s="7" customFormat="1" ht="15">
      <c r="A49" s="549"/>
    </row>
    <row r="50" s="7" customFormat="1" ht="15">
      <c r="A50" s="549"/>
    </row>
    <row r="51" s="7" customFormat="1" ht="15">
      <c r="A51" s="549"/>
    </row>
    <row r="52" s="7" customFormat="1" ht="15">
      <c r="A52" s="549"/>
    </row>
    <row r="53" s="7" customFormat="1" ht="15">
      <c r="A53" s="549"/>
    </row>
    <row r="54" s="7" customFormat="1" ht="15">
      <c r="A54" s="549"/>
    </row>
    <row r="55" s="7" customFormat="1" ht="15">
      <c r="A55" s="549"/>
    </row>
    <row r="56" s="7" customFormat="1" ht="15">
      <c r="A56" s="549"/>
    </row>
    <row r="57" s="7" customFormat="1" ht="15">
      <c r="A57" s="549"/>
    </row>
    <row r="58" s="7" customFormat="1" ht="15">
      <c r="A58" s="549"/>
    </row>
    <row r="59" s="7" customFormat="1" ht="15">
      <c r="A59" s="549"/>
    </row>
    <row r="60" s="7" customFormat="1" ht="15">
      <c r="A60" s="549"/>
    </row>
    <row r="61" s="7" customFormat="1" ht="15">
      <c r="A61" s="549"/>
    </row>
    <row r="62" s="7" customFormat="1" ht="15">
      <c r="A62" s="549"/>
    </row>
    <row r="63" s="7" customFormat="1" ht="15">
      <c r="A63" s="549"/>
    </row>
    <row r="64" s="7" customFormat="1" ht="15">
      <c r="A64" s="549"/>
    </row>
    <row r="65" s="7" customFormat="1" ht="15">
      <c r="A65" s="549"/>
    </row>
    <row r="66" s="7" customFormat="1" ht="15">
      <c r="A66" s="549"/>
    </row>
    <row r="67" s="7" customFormat="1" ht="15">
      <c r="A67" s="549"/>
    </row>
    <row r="68" s="7" customFormat="1" ht="15">
      <c r="A68" s="549"/>
    </row>
    <row r="69" s="7" customFormat="1" ht="15">
      <c r="A69" s="549"/>
    </row>
    <row r="70" s="7" customFormat="1" ht="15">
      <c r="A70" s="549"/>
    </row>
    <row r="71" s="7" customFormat="1" ht="15">
      <c r="A71" s="549"/>
    </row>
    <row r="72" s="7" customFormat="1" ht="15">
      <c r="A72" s="549"/>
    </row>
    <row r="73" s="7" customFormat="1" ht="15">
      <c r="A73" s="549"/>
    </row>
    <row r="74" s="7" customFormat="1" ht="15">
      <c r="A74" s="549"/>
    </row>
    <row r="75" s="7" customFormat="1" ht="15">
      <c r="A75" s="549"/>
    </row>
    <row r="76" s="7" customFormat="1" ht="15">
      <c r="A76" s="549"/>
    </row>
    <row r="77" s="7" customFormat="1" ht="15">
      <c r="A77" s="549"/>
    </row>
    <row r="78" s="7" customFormat="1" ht="15">
      <c r="A78" s="549"/>
    </row>
    <row r="79" s="7" customFormat="1" ht="15">
      <c r="A79" s="549"/>
    </row>
    <row r="80" s="7" customFormat="1" ht="15">
      <c r="A80" s="549"/>
    </row>
    <row r="81" s="7" customFormat="1" ht="15">
      <c r="A81" s="549"/>
    </row>
    <row r="82" s="7" customFormat="1" ht="15">
      <c r="A82" s="549"/>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28125" style="5" customWidth="1"/>
    <col min="2" max="9" width="15.7109375" style="5" customWidth="1"/>
    <col min="10" max="16384" width="10.8515625" style="5" customWidth="1"/>
  </cols>
  <sheetData>
    <row r="1" spans="1:9" s="609" customFormat="1" ht="18.75" customHeight="1">
      <c r="A1" s="1189" t="s">
        <v>1053</v>
      </c>
      <c r="B1" s="664"/>
      <c r="C1" s="664"/>
      <c r="D1" s="664"/>
      <c r="E1" s="664"/>
      <c r="F1" s="664"/>
      <c r="G1" s="664"/>
      <c r="H1" s="664"/>
      <c r="I1" s="664"/>
    </row>
    <row r="2" spans="1:9" s="504" customFormat="1" ht="24.95" customHeight="1">
      <c r="A2" s="1398" t="s">
        <v>681</v>
      </c>
      <c r="B2" s="1398"/>
      <c r="C2" s="1398"/>
      <c r="D2" s="1398"/>
      <c r="E2" s="1398"/>
      <c r="F2" s="1398"/>
      <c r="G2" s="1398"/>
      <c r="H2" s="1398"/>
      <c r="I2" s="1398"/>
    </row>
    <row r="3" spans="1:9" s="610" customFormat="1" ht="18" customHeight="1">
      <c r="A3" s="1434">
        <v>44316</v>
      </c>
      <c r="B3" s="1434"/>
      <c r="C3" s="1434"/>
      <c r="D3" s="1434"/>
      <c r="E3" s="1434"/>
      <c r="F3" s="1434"/>
      <c r="G3" s="1434"/>
      <c r="H3" s="1434"/>
      <c r="I3" s="1434"/>
    </row>
    <row r="4" spans="1:9" s="98" customFormat="1" ht="18" customHeight="1">
      <c r="A4" s="1403" t="s">
        <v>70</v>
      </c>
      <c r="B4" s="1403"/>
      <c r="C4" s="1403"/>
      <c r="D4" s="1403"/>
      <c r="E4" s="1403"/>
      <c r="F4" s="1403"/>
      <c r="G4" s="1403"/>
      <c r="H4" s="1403"/>
      <c r="I4" s="1403"/>
    </row>
    <row r="5" spans="1:6" ht="6.75" customHeight="1" thickBot="1">
      <c r="A5" s="611"/>
      <c r="B5" s="611"/>
      <c r="C5" s="611"/>
      <c r="D5" s="611"/>
      <c r="E5" s="611"/>
      <c r="F5" s="611"/>
    </row>
    <row r="6" spans="1:32" ht="27" customHeight="1">
      <c r="A6" s="1343" t="s">
        <v>1</v>
      </c>
      <c r="B6" s="1347" t="s">
        <v>682</v>
      </c>
      <c r="C6" s="1347" t="s">
        <v>683</v>
      </c>
      <c r="D6" s="1347" t="s">
        <v>684</v>
      </c>
      <c r="E6" s="1347" t="s">
        <v>685</v>
      </c>
      <c r="F6" s="1347" t="s">
        <v>686</v>
      </c>
      <c r="G6" s="1347" t="s">
        <v>687</v>
      </c>
      <c r="H6" s="1433" t="s">
        <v>688</v>
      </c>
      <c r="I6" s="1433"/>
      <c r="J6" s="611"/>
      <c r="K6" s="611"/>
      <c r="L6" s="611"/>
      <c r="M6" s="611"/>
      <c r="N6" s="611"/>
      <c r="O6" s="611"/>
      <c r="P6" s="611"/>
      <c r="Q6" s="611"/>
      <c r="R6" s="611"/>
      <c r="S6" s="611"/>
      <c r="T6" s="611"/>
      <c r="U6" s="611"/>
      <c r="V6" s="611"/>
      <c r="W6" s="611"/>
      <c r="X6" s="611"/>
      <c r="Y6" s="611"/>
      <c r="Z6" s="611"/>
      <c r="AA6" s="611"/>
      <c r="AB6" s="611"/>
      <c r="AC6" s="611"/>
      <c r="AD6" s="611"/>
      <c r="AE6" s="611"/>
      <c r="AF6" s="611"/>
    </row>
    <row r="7" spans="1:32" ht="26.25" customHeight="1">
      <c r="A7" s="1344"/>
      <c r="B7" s="1348"/>
      <c r="C7" s="1348"/>
      <c r="D7" s="1348"/>
      <c r="E7" s="1348"/>
      <c r="F7" s="1348"/>
      <c r="G7" s="1348"/>
      <c r="H7" s="665" t="s">
        <v>689</v>
      </c>
      <c r="I7" s="665" t="s">
        <v>690</v>
      </c>
      <c r="J7" s="612"/>
      <c r="K7" s="612"/>
      <c r="L7" s="612"/>
      <c r="M7" s="612"/>
      <c r="N7" s="612"/>
      <c r="O7" s="612"/>
      <c r="P7" s="612"/>
      <c r="Q7" s="612"/>
      <c r="R7" s="612"/>
      <c r="S7" s="612"/>
      <c r="T7" s="611"/>
      <c r="U7" s="611"/>
      <c r="V7" s="611"/>
      <c r="W7" s="611"/>
      <c r="X7" s="611"/>
      <c r="Y7" s="611"/>
      <c r="Z7" s="611"/>
      <c r="AA7" s="611"/>
      <c r="AB7" s="611"/>
      <c r="AC7" s="611"/>
      <c r="AD7" s="611"/>
      <c r="AE7" s="611"/>
      <c r="AF7" s="611"/>
    </row>
    <row r="8" spans="1:19" s="82" customFormat="1" ht="9" customHeight="1">
      <c r="A8" s="615"/>
      <c r="B8" s="616"/>
      <c r="C8" s="616"/>
      <c r="D8" s="616"/>
      <c r="E8" s="616"/>
      <c r="F8" s="616"/>
      <c r="G8" s="616"/>
      <c r="H8" s="616"/>
      <c r="I8" s="616"/>
      <c r="J8" s="618"/>
      <c r="K8" s="618"/>
      <c r="L8" s="618"/>
      <c r="M8" s="618"/>
      <c r="N8" s="618"/>
      <c r="O8" s="618"/>
      <c r="P8" s="619"/>
      <c r="Q8" s="619"/>
      <c r="R8" s="20"/>
      <c r="S8" s="20"/>
    </row>
    <row r="9" spans="1:19" s="82" customFormat="1" ht="18" customHeight="1">
      <c r="A9" s="78" t="s">
        <v>28</v>
      </c>
      <c r="B9" s="666" t="s">
        <v>39</v>
      </c>
      <c r="C9" s="666" t="s">
        <v>39</v>
      </c>
      <c r="D9" s="666" t="s">
        <v>39</v>
      </c>
      <c r="E9" s="666" t="s">
        <v>39</v>
      </c>
      <c r="F9" s="666" t="s">
        <v>39</v>
      </c>
      <c r="G9" s="666" t="s">
        <v>39</v>
      </c>
      <c r="H9" s="666" t="s">
        <v>39</v>
      </c>
      <c r="I9" s="666" t="s">
        <v>39</v>
      </c>
      <c r="J9" s="618"/>
      <c r="K9" s="618"/>
      <c r="L9" s="618"/>
      <c r="M9" s="618"/>
      <c r="N9" s="618"/>
      <c r="O9" s="618"/>
      <c r="P9" s="619"/>
      <c r="Q9" s="619"/>
      <c r="R9" s="20"/>
      <c r="S9" s="20"/>
    </row>
    <row r="10" spans="1:19" s="82" customFormat="1" ht="18" customHeight="1">
      <c r="A10" s="21" t="s">
        <v>389</v>
      </c>
      <c r="B10" s="666" t="s">
        <v>39</v>
      </c>
      <c r="C10" s="666" t="s">
        <v>39</v>
      </c>
      <c r="D10" s="666" t="s">
        <v>39</v>
      </c>
      <c r="E10" s="666" t="s">
        <v>39</v>
      </c>
      <c r="F10" s="666" t="s">
        <v>39</v>
      </c>
      <c r="G10" s="666" t="s">
        <v>39</v>
      </c>
      <c r="H10" s="666" t="s">
        <v>39</v>
      </c>
      <c r="I10" s="666" t="s">
        <v>39</v>
      </c>
      <c r="J10" s="618"/>
      <c r="K10" s="618"/>
      <c r="L10" s="618"/>
      <c r="M10" s="618"/>
      <c r="N10" s="618"/>
      <c r="O10" s="618"/>
      <c r="P10" s="619"/>
      <c r="Q10" s="619"/>
      <c r="R10" s="20"/>
      <c r="S10" s="20"/>
    </row>
    <row r="11" spans="1:19" s="82" customFormat="1" ht="18" customHeight="1">
      <c r="A11" s="21" t="s">
        <v>30</v>
      </c>
      <c r="B11" s="666" t="s">
        <v>39</v>
      </c>
      <c r="C11" s="666" t="s">
        <v>39</v>
      </c>
      <c r="D11" s="666" t="s">
        <v>39</v>
      </c>
      <c r="E11" s="666" t="s">
        <v>39</v>
      </c>
      <c r="F11" s="666" t="s">
        <v>39</v>
      </c>
      <c r="G11" s="666" t="s">
        <v>39</v>
      </c>
      <c r="H11" s="666" t="s">
        <v>39</v>
      </c>
      <c r="I11" s="666" t="s">
        <v>39</v>
      </c>
      <c r="J11" s="618"/>
      <c r="K11" s="618"/>
      <c r="L11" s="618"/>
      <c r="M11" s="618"/>
      <c r="N11" s="618"/>
      <c r="O11" s="618"/>
      <c r="P11" s="619"/>
      <c r="Q11" s="619"/>
      <c r="R11" s="20"/>
      <c r="S11" s="20"/>
    </row>
    <row r="12" spans="1:19" s="82" customFormat="1" ht="18" customHeight="1">
      <c r="A12" s="21" t="s">
        <v>31</v>
      </c>
      <c r="B12" s="666" t="s">
        <v>39</v>
      </c>
      <c r="C12" s="666" t="s">
        <v>39</v>
      </c>
      <c r="D12" s="666" t="s">
        <v>39</v>
      </c>
      <c r="E12" s="666" t="s">
        <v>39</v>
      </c>
      <c r="F12" s="666" t="s">
        <v>39</v>
      </c>
      <c r="G12" s="666" t="s">
        <v>39</v>
      </c>
      <c r="H12" s="666" t="s">
        <v>39</v>
      </c>
      <c r="I12" s="666" t="s">
        <v>39</v>
      </c>
      <c r="J12" s="618"/>
      <c r="K12" s="618"/>
      <c r="L12" s="618"/>
      <c r="M12" s="618"/>
      <c r="N12" s="618"/>
      <c r="O12" s="618"/>
      <c r="P12" s="619"/>
      <c r="Q12" s="619"/>
      <c r="R12" s="20"/>
      <c r="S12" s="20"/>
    </row>
    <row r="13" spans="1:19" s="82" customFormat="1" ht="18" customHeight="1">
      <c r="A13" s="21" t="s">
        <v>32</v>
      </c>
      <c r="B13" s="666" t="s">
        <v>39</v>
      </c>
      <c r="C13" s="666" t="s">
        <v>39</v>
      </c>
      <c r="D13" s="666" t="s">
        <v>39</v>
      </c>
      <c r="E13" s="666" t="s">
        <v>39</v>
      </c>
      <c r="F13" s="666" t="s">
        <v>39</v>
      </c>
      <c r="G13" s="666" t="s">
        <v>39</v>
      </c>
      <c r="H13" s="666" t="s">
        <v>39</v>
      </c>
      <c r="I13" s="666" t="s">
        <v>39</v>
      </c>
      <c r="J13" s="618"/>
      <c r="K13" s="618"/>
      <c r="L13" s="618"/>
      <c r="M13" s="618"/>
      <c r="N13" s="618"/>
      <c r="O13" s="618"/>
      <c r="P13" s="619"/>
      <c r="Q13" s="619"/>
      <c r="R13" s="20"/>
      <c r="S13" s="20"/>
    </row>
    <row r="14" spans="1:19" s="82" customFormat="1" ht="18" customHeight="1">
      <c r="A14" s="21" t="s">
        <v>33</v>
      </c>
      <c r="B14" s="666" t="s">
        <v>39</v>
      </c>
      <c r="C14" s="666" t="s">
        <v>39</v>
      </c>
      <c r="D14" s="666" t="s">
        <v>39</v>
      </c>
      <c r="E14" s="666" t="s">
        <v>39</v>
      </c>
      <c r="F14" s="666" t="s">
        <v>39</v>
      </c>
      <c r="G14" s="666" t="s">
        <v>39</v>
      </c>
      <c r="H14" s="666" t="s">
        <v>39</v>
      </c>
      <c r="I14" s="666" t="s">
        <v>39</v>
      </c>
      <c r="J14" s="618"/>
      <c r="K14" s="618"/>
      <c r="L14" s="618"/>
      <c r="M14" s="618"/>
      <c r="N14" s="618"/>
      <c r="O14" s="618"/>
      <c r="P14" s="619"/>
      <c r="Q14" s="619"/>
      <c r="R14" s="20"/>
      <c r="S14" s="20"/>
    </row>
    <row r="15" spans="1:19" s="82" customFormat="1" ht="18" customHeight="1">
      <c r="A15" s="21" t="s">
        <v>34</v>
      </c>
      <c r="B15" s="666" t="s">
        <v>39</v>
      </c>
      <c r="C15" s="666" t="s">
        <v>39</v>
      </c>
      <c r="D15" s="666" t="s">
        <v>39</v>
      </c>
      <c r="E15" s="666" t="s">
        <v>39</v>
      </c>
      <c r="F15" s="666" t="s">
        <v>39</v>
      </c>
      <c r="G15" s="666" t="s">
        <v>39</v>
      </c>
      <c r="H15" s="666" t="s">
        <v>39</v>
      </c>
      <c r="I15" s="666" t="s">
        <v>39</v>
      </c>
      <c r="J15" s="618"/>
      <c r="K15" s="618"/>
      <c r="L15" s="618"/>
      <c r="M15" s="618"/>
      <c r="N15" s="618"/>
      <c r="O15" s="618"/>
      <c r="P15" s="619"/>
      <c r="Q15" s="619"/>
      <c r="R15" s="20"/>
      <c r="S15" s="20"/>
    </row>
    <row r="16" spans="1:19" s="82" customFormat="1" ht="18" customHeight="1">
      <c r="A16" s="21" t="s">
        <v>35</v>
      </c>
      <c r="B16" s="666" t="s">
        <v>39</v>
      </c>
      <c r="C16" s="666" t="s">
        <v>39</v>
      </c>
      <c r="D16" s="666" t="s">
        <v>39</v>
      </c>
      <c r="E16" s="666" t="s">
        <v>39</v>
      </c>
      <c r="F16" s="666" t="s">
        <v>39</v>
      </c>
      <c r="G16" s="666" t="s">
        <v>39</v>
      </c>
      <c r="H16" s="666" t="s">
        <v>39</v>
      </c>
      <c r="I16" s="666" t="s">
        <v>39</v>
      </c>
      <c r="J16" s="618"/>
      <c r="K16" s="618"/>
      <c r="L16" s="618"/>
      <c r="M16" s="618"/>
      <c r="N16" s="618"/>
      <c r="O16" s="618"/>
      <c r="P16" s="619"/>
      <c r="Q16" s="619"/>
      <c r="R16" s="20"/>
      <c r="S16" s="20"/>
    </row>
    <row r="17" spans="1:19" s="82" customFormat="1" ht="18" customHeight="1">
      <c r="A17" s="21" t="s">
        <v>36</v>
      </c>
      <c r="B17" s="666">
        <v>60712.0295</v>
      </c>
      <c r="C17" s="666">
        <v>164.85911</v>
      </c>
      <c r="D17" s="666">
        <v>4103.89182</v>
      </c>
      <c r="E17" s="666">
        <v>8.24079</v>
      </c>
      <c r="F17" s="666">
        <v>56608.13768</v>
      </c>
      <c r="G17" s="666" t="s">
        <v>39</v>
      </c>
      <c r="H17" s="666">
        <v>303.07711</v>
      </c>
      <c r="I17" s="666" t="s">
        <v>39</v>
      </c>
      <c r="J17" s="618"/>
      <c r="K17" s="618"/>
      <c r="L17" s="618"/>
      <c r="M17" s="618"/>
      <c r="N17" s="618"/>
      <c r="O17" s="618"/>
      <c r="P17" s="619"/>
      <c r="Q17" s="619"/>
      <c r="R17" s="20"/>
      <c r="S17" s="20"/>
    </row>
    <row r="18" spans="1:19" s="82" customFormat="1" ht="18" customHeight="1">
      <c r="A18" s="21" t="s">
        <v>37</v>
      </c>
      <c r="B18" s="666" t="s">
        <v>39</v>
      </c>
      <c r="C18" s="666" t="s">
        <v>39</v>
      </c>
      <c r="D18" s="666" t="s">
        <v>39</v>
      </c>
      <c r="E18" s="666" t="s">
        <v>39</v>
      </c>
      <c r="F18" s="666" t="s">
        <v>39</v>
      </c>
      <c r="G18" s="666" t="s">
        <v>39</v>
      </c>
      <c r="H18" s="666">
        <v>0.01056</v>
      </c>
      <c r="I18" s="666" t="s">
        <v>39</v>
      </c>
      <c r="J18" s="618"/>
      <c r="K18" s="618"/>
      <c r="L18" s="618"/>
      <c r="M18" s="618"/>
      <c r="N18" s="618"/>
      <c r="O18" s="618"/>
      <c r="P18" s="619"/>
      <c r="Q18" s="619"/>
      <c r="R18" s="20"/>
      <c r="S18" s="20"/>
    </row>
    <row r="19" spans="1:19" s="626" customFormat="1" ht="24.75" customHeight="1" thickBot="1">
      <c r="A19" s="84" t="s">
        <v>38</v>
      </c>
      <c r="B19" s="623">
        <v>60712.0295</v>
      </c>
      <c r="C19" s="623">
        <v>164.85911</v>
      </c>
      <c r="D19" s="623">
        <v>4103.89182</v>
      </c>
      <c r="E19" s="623">
        <v>8.24079</v>
      </c>
      <c r="F19" s="623">
        <v>56608.13768</v>
      </c>
      <c r="G19" s="623" t="s">
        <v>39</v>
      </c>
      <c r="H19" s="623">
        <v>303.08767</v>
      </c>
      <c r="I19" s="623" t="s">
        <v>39</v>
      </c>
      <c r="J19" s="624"/>
      <c r="K19" s="624"/>
      <c r="L19" s="624"/>
      <c r="M19" s="624"/>
      <c r="N19" s="624"/>
      <c r="O19" s="624"/>
      <c r="P19" s="625"/>
      <c r="Q19" s="625"/>
      <c r="R19" s="625"/>
      <c r="S19" s="625"/>
    </row>
    <row r="20" spans="1:18" s="69" customFormat="1" ht="6" customHeight="1">
      <c r="A20" s="122"/>
      <c r="B20" s="627"/>
      <c r="C20" s="627"/>
      <c r="D20" s="628"/>
      <c r="E20" s="628"/>
      <c r="F20" s="628"/>
      <c r="G20" s="627"/>
      <c r="H20" s="627"/>
      <c r="I20" s="627"/>
      <c r="J20" s="625"/>
      <c r="K20" s="630"/>
      <c r="L20" s="630"/>
      <c r="M20" s="630"/>
      <c r="N20" s="630"/>
      <c r="O20" s="630"/>
      <c r="P20" s="630"/>
      <c r="Q20" s="630"/>
      <c r="R20" s="630"/>
    </row>
    <row r="21" spans="1:10" s="173" customFormat="1" ht="11.25" customHeight="1">
      <c r="A21" s="133" t="s">
        <v>664</v>
      </c>
      <c r="B21" s="122"/>
      <c r="C21" s="122"/>
      <c r="D21" s="122"/>
      <c r="E21" s="122"/>
      <c r="F21" s="122"/>
      <c r="G21" s="122"/>
      <c r="H21" s="631"/>
      <c r="I21" s="631"/>
      <c r="J21" s="626"/>
    </row>
    <row r="22" spans="1:18" s="69" customFormat="1" ht="13.5">
      <c r="A22" s="217"/>
      <c r="B22" s="71"/>
      <c r="C22" s="71"/>
      <c r="D22" s="71"/>
      <c r="E22" s="71"/>
      <c r="F22" s="71"/>
      <c r="G22" s="71"/>
      <c r="H22" s="71"/>
      <c r="I22" s="667"/>
      <c r="J22" s="630"/>
      <c r="K22" s="630"/>
      <c r="L22" s="630"/>
      <c r="M22" s="630"/>
      <c r="N22" s="630"/>
      <c r="O22" s="630"/>
      <c r="P22" s="630"/>
      <c r="Q22" s="630"/>
      <c r="R22" s="630"/>
    </row>
    <row r="23" spans="1:18" s="69" customFormat="1" ht="15">
      <c r="A23" s="71"/>
      <c r="B23" s="71"/>
      <c r="C23" s="71"/>
      <c r="D23" s="71"/>
      <c r="E23" s="71"/>
      <c r="F23" s="71"/>
      <c r="G23" s="71"/>
      <c r="H23" s="71"/>
      <c r="I23" s="71"/>
      <c r="J23" s="630"/>
      <c r="K23" s="630"/>
      <c r="L23" s="630"/>
      <c r="M23" s="630"/>
      <c r="N23" s="630"/>
      <c r="O23" s="630"/>
      <c r="P23" s="630"/>
      <c r="Q23" s="630"/>
      <c r="R23" s="630"/>
    </row>
    <row r="24" spans="1:9" s="69" customFormat="1" ht="15">
      <c r="A24" s="71"/>
      <c r="B24" s="71"/>
      <c r="C24" s="71"/>
      <c r="D24" s="71"/>
      <c r="E24" s="71"/>
      <c r="F24" s="71"/>
      <c r="G24" s="71"/>
      <c r="H24" s="71"/>
      <c r="I24" s="71"/>
    </row>
    <row r="25" s="69" customFormat="1" ht="15"/>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row r="44" s="69" customFormat="1" ht="15"/>
    <row r="45" s="69" customFormat="1" ht="15"/>
    <row r="46" s="69" customFormat="1" ht="15"/>
    <row r="47" s="69" customFormat="1" ht="15"/>
    <row r="48" s="69" customFormat="1" ht="15"/>
    <row r="49" s="69" customFormat="1" ht="15"/>
    <row r="50" s="69" customFormat="1" ht="15"/>
    <row r="51" s="69" customFormat="1" ht="15"/>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c r="C200" s="69" t="s">
        <v>63</v>
      </c>
    </row>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7109375" style="5" customWidth="1"/>
    <col min="7" max="7" width="14.28125" style="5" bestFit="1" customWidth="1"/>
    <col min="8" max="16384" width="11.421875" style="5" customWidth="1"/>
  </cols>
  <sheetData>
    <row r="1" spans="1:6" s="176" customFormat="1" ht="18" customHeight="1">
      <c r="A1" s="1189" t="s">
        <v>1053</v>
      </c>
      <c r="B1" s="174"/>
      <c r="C1" s="175"/>
      <c r="D1" s="175"/>
      <c r="E1" s="175"/>
      <c r="F1" s="175"/>
    </row>
    <row r="2" spans="1:6" s="179" customFormat="1" ht="24" customHeight="1">
      <c r="A2" s="177" t="s">
        <v>371</v>
      </c>
      <c r="B2" s="177"/>
      <c r="C2" s="178"/>
      <c r="D2" s="178"/>
      <c r="E2" s="178"/>
      <c r="F2" s="178"/>
    </row>
    <row r="3" spans="1:6" s="182" customFormat="1" ht="18" customHeight="1">
      <c r="A3" s="94">
        <v>44316</v>
      </c>
      <c r="B3" s="180"/>
      <c r="C3" s="181"/>
      <c r="D3" s="181"/>
      <c r="E3" s="181"/>
      <c r="F3" s="181"/>
    </row>
    <row r="4" spans="1:6" s="186" customFormat="1" ht="18" customHeight="1">
      <c r="A4" s="183" t="s">
        <v>70</v>
      </c>
      <c r="B4" s="184"/>
      <c r="C4" s="185"/>
      <c r="D4" s="185"/>
      <c r="E4" s="185"/>
      <c r="F4" s="185"/>
    </row>
    <row r="5" spans="1:2" s="69" customFormat="1" ht="6" customHeight="1">
      <c r="A5" s="93"/>
      <c r="B5" s="93"/>
    </row>
    <row r="6" spans="1:6" s="69" customFormat="1" ht="12.75" customHeight="1">
      <c r="A6" s="187" t="s">
        <v>93</v>
      </c>
      <c r="B6" s="187"/>
      <c r="C6" s="188"/>
      <c r="D6" s="188"/>
      <c r="E6" s="188"/>
      <c r="F6" s="188"/>
    </row>
    <row r="7" s="69" customFormat="1" ht="6.95" customHeight="1" thickBot="1"/>
    <row r="8" spans="1:6" s="69" customFormat="1" ht="12.2" customHeight="1">
      <c r="A8" s="1343" t="s">
        <v>1</v>
      </c>
      <c r="B8" s="1343"/>
      <c r="C8" s="1343"/>
      <c r="D8" s="1347" t="s">
        <v>372</v>
      </c>
      <c r="E8" s="189" t="s">
        <v>373</v>
      </c>
      <c r="F8" s="189" t="s">
        <v>374</v>
      </c>
    </row>
    <row r="9" spans="1:6" s="69" customFormat="1" ht="12.2" customHeight="1">
      <c r="A9" s="1344"/>
      <c r="B9" s="1344"/>
      <c r="C9" s="1344"/>
      <c r="D9" s="1348"/>
      <c r="E9" s="190" t="s">
        <v>375</v>
      </c>
      <c r="F9" s="190" t="s">
        <v>376</v>
      </c>
    </row>
    <row r="10" spans="1:6" s="192" customFormat="1" ht="6" customHeight="1">
      <c r="A10" s="20"/>
      <c r="B10" s="20"/>
      <c r="C10" s="20"/>
      <c r="D10" s="191"/>
      <c r="E10" s="20"/>
      <c r="F10" s="20"/>
    </row>
    <row r="11" spans="1:8" s="82" customFormat="1" ht="14.1" customHeight="1">
      <c r="A11" s="193">
        <v>1</v>
      </c>
      <c r="B11" s="193"/>
      <c r="C11" s="83" t="s">
        <v>28</v>
      </c>
      <c r="D11" s="194">
        <v>2809522.556</v>
      </c>
      <c r="E11" s="195">
        <v>23.100855484280288</v>
      </c>
      <c r="F11" s="196">
        <v>23.100855484280288</v>
      </c>
      <c r="G11" s="197"/>
      <c r="H11" s="192"/>
    </row>
    <row r="12" spans="1:8" s="82" customFormat="1" ht="14.1" customHeight="1">
      <c r="A12" s="193">
        <v>2</v>
      </c>
      <c r="B12" s="193"/>
      <c r="C12" s="83" t="s">
        <v>29</v>
      </c>
      <c r="D12" s="194">
        <v>2644412.344</v>
      </c>
      <c r="E12" s="195">
        <v>21.743262843407795</v>
      </c>
      <c r="F12" s="196">
        <v>44.84411832768808</v>
      </c>
      <c r="G12" s="197"/>
      <c r="H12" s="192"/>
    </row>
    <row r="13" spans="1:8" s="82" customFormat="1" ht="14.1" customHeight="1">
      <c r="A13" s="193">
        <v>3</v>
      </c>
      <c r="B13" s="193"/>
      <c r="C13" s="83" t="s">
        <v>30</v>
      </c>
      <c r="D13" s="194">
        <v>2040986.664</v>
      </c>
      <c r="E13" s="195">
        <v>16.781690493894487</v>
      </c>
      <c r="F13" s="196">
        <v>61.62580882158257</v>
      </c>
      <c r="G13" s="197"/>
      <c r="H13" s="192"/>
    </row>
    <row r="14" spans="1:8" s="82" customFormat="1" ht="14.1" customHeight="1">
      <c r="A14" s="193">
        <v>4</v>
      </c>
      <c r="B14" s="193"/>
      <c r="C14" s="83" t="s">
        <v>33</v>
      </c>
      <c r="D14" s="194">
        <v>1144884.012</v>
      </c>
      <c r="E14" s="195">
        <v>9.413627967140984</v>
      </c>
      <c r="F14" s="196">
        <v>71.03943678872355</v>
      </c>
      <c r="G14" s="197"/>
      <c r="H14" s="192"/>
    </row>
    <row r="15" spans="1:8" s="82" customFormat="1" ht="14.1" customHeight="1">
      <c r="A15" s="193">
        <v>5</v>
      </c>
      <c r="B15" s="193"/>
      <c r="C15" s="83" t="s">
        <v>35</v>
      </c>
      <c r="D15" s="194">
        <v>952634.743</v>
      </c>
      <c r="E15" s="195">
        <v>7.832888716394237</v>
      </c>
      <c r="F15" s="196">
        <v>78.87232550511779</v>
      </c>
      <c r="G15" s="197"/>
      <c r="H15" s="192"/>
    </row>
    <row r="16" spans="1:8" s="82" customFormat="1" ht="14.1" customHeight="1">
      <c r="A16" s="193">
        <v>6</v>
      </c>
      <c r="B16" s="193"/>
      <c r="C16" s="83" t="s">
        <v>31</v>
      </c>
      <c r="D16" s="194">
        <v>929521.415</v>
      </c>
      <c r="E16" s="195">
        <v>7.642843027403952</v>
      </c>
      <c r="F16" s="196">
        <v>86.51516853252174</v>
      </c>
      <c r="G16" s="197"/>
      <c r="H16" s="192"/>
    </row>
    <row r="17" spans="1:8" s="82" customFormat="1" ht="14.1" customHeight="1">
      <c r="A17" s="193">
        <v>7</v>
      </c>
      <c r="B17" s="193"/>
      <c r="C17" s="83" t="s">
        <v>37</v>
      </c>
      <c r="D17" s="194">
        <v>821318.102</v>
      </c>
      <c r="E17" s="195">
        <v>6.7531583757554925</v>
      </c>
      <c r="F17" s="196">
        <v>93.26832690827723</v>
      </c>
      <c r="G17" s="197"/>
      <c r="H17" s="192"/>
    </row>
    <row r="18" spans="1:8" s="82" customFormat="1" ht="14.1" customHeight="1">
      <c r="A18" s="193">
        <v>8</v>
      </c>
      <c r="B18" s="193"/>
      <c r="C18" s="83" t="s">
        <v>36</v>
      </c>
      <c r="D18" s="194">
        <v>571908.255</v>
      </c>
      <c r="E18" s="195">
        <v>4.702425300272949</v>
      </c>
      <c r="F18" s="196">
        <v>97.97075220855018</v>
      </c>
      <c r="G18" s="197"/>
      <c r="H18" s="192"/>
    </row>
    <row r="19" spans="1:8" s="82" customFormat="1" ht="14.1" customHeight="1">
      <c r="A19" s="193">
        <v>9</v>
      </c>
      <c r="B19" s="193"/>
      <c r="C19" s="83" t="s">
        <v>32</v>
      </c>
      <c r="D19" s="194">
        <v>246796.81</v>
      </c>
      <c r="E19" s="195">
        <v>2.0292477914497944</v>
      </c>
      <c r="F19" s="196">
        <v>99.99999999999997</v>
      </c>
      <c r="G19" s="197"/>
      <c r="H19" s="192"/>
    </row>
    <row r="20" spans="1:8" s="82" customFormat="1" ht="14.1" customHeight="1">
      <c r="A20" s="193">
        <v>10</v>
      </c>
      <c r="B20" s="193"/>
      <c r="C20" s="83" t="s">
        <v>34</v>
      </c>
      <c r="D20" s="194">
        <v>0</v>
      </c>
      <c r="E20" s="195" t="s">
        <v>39</v>
      </c>
      <c r="F20" s="196" t="s">
        <v>39</v>
      </c>
      <c r="G20" s="197"/>
      <c r="H20" s="192"/>
    </row>
    <row r="21" spans="1:7" s="202" customFormat="1" ht="6.75" customHeight="1">
      <c r="A21" s="198"/>
      <c r="B21" s="198"/>
      <c r="C21" s="198"/>
      <c r="D21" s="199"/>
      <c r="E21" s="200"/>
      <c r="F21" s="201"/>
      <c r="G21" s="197"/>
    </row>
    <row r="22" spans="4:7" s="192" customFormat="1" ht="9.75" customHeight="1">
      <c r="D22" s="203"/>
      <c r="E22" s="204"/>
      <c r="G22" s="197"/>
    </row>
    <row r="23" spans="1:7" s="192" customFormat="1" ht="15" customHeight="1">
      <c r="A23" s="205" t="s">
        <v>75</v>
      </c>
      <c r="B23" s="205"/>
      <c r="C23" s="206"/>
      <c r="D23" s="206"/>
      <c r="E23" s="206"/>
      <c r="F23" s="206"/>
      <c r="G23" s="197"/>
    </row>
    <row r="24" s="192" customFormat="1" ht="6.95" customHeight="1" thickBot="1">
      <c r="G24" s="197"/>
    </row>
    <row r="25" spans="1:7" s="192" customFormat="1" ht="12.2" customHeight="1">
      <c r="A25" s="1435" t="s">
        <v>1</v>
      </c>
      <c r="B25" s="1435"/>
      <c r="C25" s="1435"/>
      <c r="D25" s="1437" t="s">
        <v>372</v>
      </c>
      <c r="E25" s="207" t="s">
        <v>373</v>
      </c>
      <c r="F25" s="207" t="s">
        <v>374</v>
      </c>
      <c r="G25" s="197"/>
    </row>
    <row r="26" spans="1:7" s="192" customFormat="1" ht="12.2" customHeight="1">
      <c r="A26" s="1436"/>
      <c r="B26" s="1436"/>
      <c r="C26" s="1436"/>
      <c r="D26" s="1438"/>
      <c r="E26" s="208" t="s">
        <v>375</v>
      </c>
      <c r="F26" s="208" t="s">
        <v>376</v>
      </c>
      <c r="G26" s="197"/>
    </row>
    <row r="27" spans="1:7" s="192" customFormat="1" ht="8.25" customHeight="1">
      <c r="A27" s="20"/>
      <c r="B27" s="20"/>
      <c r="C27" s="20"/>
      <c r="D27" s="191"/>
      <c r="E27" s="193"/>
      <c r="F27" s="193"/>
      <c r="G27" s="197"/>
    </row>
    <row r="28" spans="1:7" s="82" customFormat="1" ht="14.1" customHeight="1">
      <c r="A28" s="193">
        <v>1</v>
      </c>
      <c r="B28" s="193"/>
      <c r="C28" s="83" t="s">
        <v>29</v>
      </c>
      <c r="D28" s="194">
        <v>1949433.356</v>
      </c>
      <c r="E28" s="195">
        <v>24.202126775768374</v>
      </c>
      <c r="F28" s="196">
        <v>24.202126775768374</v>
      </c>
      <c r="G28" s="197"/>
    </row>
    <row r="29" spans="1:7" s="82" customFormat="1" ht="14.1" customHeight="1">
      <c r="A29" s="193">
        <v>2</v>
      </c>
      <c r="B29" s="193"/>
      <c r="C29" s="83" t="s">
        <v>28</v>
      </c>
      <c r="D29" s="194">
        <v>1939064.305</v>
      </c>
      <c r="E29" s="195">
        <v>24.073395477479043</v>
      </c>
      <c r="F29" s="196">
        <v>24.073395477479043</v>
      </c>
      <c r="G29" s="197"/>
    </row>
    <row r="30" spans="1:7" s="82" customFormat="1" ht="14.1" customHeight="1">
      <c r="A30" s="193">
        <v>3</v>
      </c>
      <c r="B30" s="193"/>
      <c r="C30" s="83" t="s">
        <v>30</v>
      </c>
      <c r="D30" s="194">
        <v>1642872.451</v>
      </c>
      <c r="E30" s="195">
        <v>20.396187032063544</v>
      </c>
      <c r="F30" s="196">
        <v>44.46958250954259</v>
      </c>
      <c r="G30" s="197"/>
    </row>
    <row r="31" spans="1:7" s="82" customFormat="1" ht="14.1" customHeight="1">
      <c r="A31" s="193">
        <v>4</v>
      </c>
      <c r="B31" s="193"/>
      <c r="C31" s="83" t="s">
        <v>37</v>
      </c>
      <c r="D31" s="194">
        <v>785791.156</v>
      </c>
      <c r="E31" s="195">
        <v>9.755561593452894</v>
      </c>
      <c r="F31" s="196">
        <v>54.225144102995486</v>
      </c>
      <c r="G31" s="197"/>
    </row>
    <row r="32" spans="1:7" s="82" customFormat="1" ht="14.1" customHeight="1">
      <c r="A32" s="193">
        <v>5</v>
      </c>
      <c r="B32" s="193"/>
      <c r="C32" s="83" t="s">
        <v>33</v>
      </c>
      <c r="D32" s="194">
        <v>491380.759</v>
      </c>
      <c r="E32" s="195">
        <v>6.100469855965309</v>
      </c>
      <c r="F32" s="196">
        <v>60.325613958960794</v>
      </c>
      <c r="G32" s="197"/>
    </row>
    <row r="33" spans="1:7" s="82" customFormat="1" ht="14.1" customHeight="1">
      <c r="A33" s="193">
        <v>6</v>
      </c>
      <c r="B33" s="193"/>
      <c r="C33" s="83" t="s">
        <v>31</v>
      </c>
      <c r="D33" s="194">
        <v>478822.531</v>
      </c>
      <c r="E33" s="195">
        <v>5.944560024423981</v>
      </c>
      <c r="F33" s="196">
        <v>66.27017398338478</v>
      </c>
      <c r="G33" s="197"/>
    </row>
    <row r="34" spans="1:7" s="82" customFormat="1" ht="14.1" customHeight="1">
      <c r="A34" s="193">
        <v>7</v>
      </c>
      <c r="B34" s="193"/>
      <c r="C34" s="83" t="s">
        <v>36</v>
      </c>
      <c r="D34" s="194">
        <v>473302.897</v>
      </c>
      <c r="E34" s="195">
        <v>5.876034018437325</v>
      </c>
      <c r="F34" s="196">
        <v>72.1462080018221</v>
      </c>
      <c r="G34" s="197"/>
    </row>
    <row r="35" spans="1:7" s="82" customFormat="1" ht="14.1" customHeight="1">
      <c r="A35" s="193">
        <v>8</v>
      </c>
      <c r="B35" s="193"/>
      <c r="C35" s="83" t="s">
        <v>32</v>
      </c>
      <c r="D35" s="194">
        <v>294134.398</v>
      </c>
      <c r="E35" s="195">
        <v>3.651665222409538</v>
      </c>
      <c r="F35" s="196">
        <v>75.79787322423164</v>
      </c>
      <c r="G35" s="197"/>
    </row>
    <row r="36" spans="1:7" s="82" customFormat="1" ht="14.1" customHeight="1">
      <c r="A36" s="193">
        <v>9</v>
      </c>
      <c r="B36" s="193"/>
      <c r="C36" s="83" t="s">
        <v>34</v>
      </c>
      <c r="D36" s="194">
        <v>0</v>
      </c>
      <c r="E36" s="195" t="s">
        <v>39</v>
      </c>
      <c r="F36" s="196" t="s">
        <v>39</v>
      </c>
      <c r="G36" s="197"/>
    </row>
    <row r="37" spans="1:7" s="82" customFormat="1" ht="14.1" customHeight="1">
      <c r="A37" s="193">
        <v>10</v>
      </c>
      <c r="B37" s="193"/>
      <c r="C37" s="83" t="s">
        <v>35</v>
      </c>
      <c r="D37" s="194">
        <v>0</v>
      </c>
      <c r="E37" s="195" t="s">
        <v>39</v>
      </c>
      <c r="F37" s="196" t="s">
        <v>39</v>
      </c>
      <c r="G37" s="197"/>
    </row>
    <row r="38" spans="1:7" s="202" customFormat="1" ht="6.75" customHeight="1">
      <c r="A38" s="198"/>
      <c r="B38" s="198"/>
      <c r="C38" s="198"/>
      <c r="D38" s="199"/>
      <c r="E38" s="200"/>
      <c r="F38" s="200"/>
      <c r="G38" s="197"/>
    </row>
    <row r="39" spans="4:6" s="192" customFormat="1" ht="9.75" customHeight="1">
      <c r="D39" s="204"/>
      <c r="E39" s="204"/>
      <c r="F39" s="197"/>
    </row>
    <row r="40" spans="1:6" s="192" customFormat="1" ht="12.75" customHeight="1">
      <c r="A40" s="205" t="s">
        <v>377</v>
      </c>
      <c r="B40" s="205"/>
      <c r="C40" s="206"/>
      <c r="D40" s="206"/>
      <c r="E40" s="206"/>
      <c r="F40" s="206"/>
    </row>
    <row r="41" s="192" customFormat="1" ht="6.95" customHeight="1" thickBot="1"/>
    <row r="42" spans="1:6" s="192" customFormat="1" ht="12.2" customHeight="1">
      <c r="A42" s="1439" t="s">
        <v>1</v>
      </c>
      <c r="B42" s="1439"/>
      <c r="C42" s="1439"/>
      <c r="D42" s="1437" t="s">
        <v>372</v>
      </c>
      <c r="E42" s="207" t="s">
        <v>373</v>
      </c>
      <c r="F42" s="207" t="s">
        <v>374</v>
      </c>
    </row>
    <row r="43" spans="1:6" s="192" customFormat="1" ht="12.2" customHeight="1">
      <c r="A43" s="1440"/>
      <c r="B43" s="1440"/>
      <c r="C43" s="1440"/>
      <c r="D43" s="1438"/>
      <c r="E43" s="208" t="s">
        <v>375</v>
      </c>
      <c r="F43" s="208" t="s">
        <v>376</v>
      </c>
    </row>
    <row r="44" spans="1:6" s="192" customFormat="1" ht="6" customHeight="1">
      <c r="A44" s="20"/>
      <c r="B44" s="20"/>
      <c r="C44" s="20"/>
      <c r="D44" s="191"/>
      <c r="E44" s="193"/>
      <c r="F44" s="193"/>
    </row>
    <row r="45" spans="1:7" s="82" customFormat="1" ht="14.1" customHeight="1">
      <c r="A45" s="193">
        <v>1</v>
      </c>
      <c r="B45" s="193"/>
      <c r="C45" s="83" t="s">
        <v>28</v>
      </c>
      <c r="D45" s="194">
        <v>545097.971</v>
      </c>
      <c r="E45" s="209">
        <v>22.167314850013998</v>
      </c>
      <c r="F45" s="196">
        <v>22.167314850013998</v>
      </c>
      <c r="G45" s="197"/>
    </row>
    <row r="46" spans="1:7" s="82" customFormat="1" ht="14.1" customHeight="1">
      <c r="A46" s="193">
        <v>2</v>
      </c>
      <c r="B46" s="193"/>
      <c r="C46" s="83" t="s">
        <v>29</v>
      </c>
      <c r="D46" s="194">
        <v>535298.531</v>
      </c>
      <c r="E46" s="209">
        <v>21.768804337426122</v>
      </c>
      <c r="F46" s="196">
        <v>43.93611918744012</v>
      </c>
      <c r="G46" s="197"/>
    </row>
    <row r="47" spans="1:7" s="82" customFormat="1" ht="14.1" customHeight="1">
      <c r="A47" s="193">
        <v>3</v>
      </c>
      <c r="B47" s="193"/>
      <c r="C47" s="83" t="s">
        <v>30</v>
      </c>
      <c r="D47" s="194">
        <v>373340.812</v>
      </c>
      <c r="E47" s="209">
        <v>15.182524548351115</v>
      </c>
      <c r="F47" s="196">
        <v>59.11864373579124</v>
      </c>
      <c r="G47" s="197"/>
    </row>
    <row r="48" spans="1:7" s="82" customFormat="1" ht="14.1" customHeight="1">
      <c r="A48" s="193">
        <v>4</v>
      </c>
      <c r="B48" s="193"/>
      <c r="C48" s="83" t="s">
        <v>33</v>
      </c>
      <c r="D48" s="194">
        <v>282794.831</v>
      </c>
      <c r="E48" s="209">
        <v>11.500321759101721</v>
      </c>
      <c r="F48" s="196">
        <v>70.61896549489296</v>
      </c>
      <c r="G48" s="197"/>
    </row>
    <row r="49" spans="1:7" s="82" customFormat="1" ht="14.1" customHeight="1">
      <c r="A49" s="193">
        <v>5</v>
      </c>
      <c r="B49" s="193"/>
      <c r="C49" s="83" t="s">
        <v>31</v>
      </c>
      <c r="D49" s="194">
        <v>234378.83</v>
      </c>
      <c r="E49" s="209">
        <v>9.531404619350354</v>
      </c>
      <c r="F49" s="196">
        <v>80.15037011424332</v>
      </c>
      <c r="G49" s="197"/>
    </row>
    <row r="50" spans="1:7" s="82" customFormat="1" ht="14.1" customHeight="1">
      <c r="A50" s="193">
        <v>6</v>
      </c>
      <c r="B50" s="193"/>
      <c r="C50" s="83" t="s">
        <v>35</v>
      </c>
      <c r="D50" s="194">
        <v>220768.628</v>
      </c>
      <c r="E50" s="209">
        <v>8.977923137199891</v>
      </c>
      <c r="F50" s="196">
        <v>89.12829325144321</v>
      </c>
      <c r="G50" s="197"/>
    </row>
    <row r="51" spans="1:7" s="82" customFormat="1" ht="14.1" customHeight="1">
      <c r="A51" s="193">
        <v>7</v>
      </c>
      <c r="B51" s="193"/>
      <c r="C51" s="83" t="s">
        <v>37</v>
      </c>
      <c r="D51" s="194">
        <v>129592.34</v>
      </c>
      <c r="E51" s="209">
        <v>5.270087866333413</v>
      </c>
      <c r="F51" s="196">
        <v>94.39838111777662</v>
      </c>
      <c r="G51" s="197"/>
    </row>
    <row r="52" spans="1:7" s="82" customFormat="1" ht="14.1" customHeight="1">
      <c r="A52" s="193">
        <v>8</v>
      </c>
      <c r="B52" s="193"/>
      <c r="C52" s="83" t="s">
        <v>36</v>
      </c>
      <c r="D52" s="194">
        <v>77460.863</v>
      </c>
      <c r="E52" s="209">
        <v>3.150074720558444</v>
      </c>
      <c r="F52" s="196">
        <v>97.54845583833507</v>
      </c>
      <c r="G52" s="197"/>
    </row>
    <row r="53" spans="1:7" s="82" customFormat="1" ht="14.1" customHeight="1">
      <c r="A53" s="193">
        <v>9</v>
      </c>
      <c r="B53" s="193"/>
      <c r="C53" s="83" t="s">
        <v>32</v>
      </c>
      <c r="D53" s="194">
        <v>42689.612</v>
      </c>
      <c r="E53" s="209">
        <v>1.7360440147903902</v>
      </c>
      <c r="F53" s="196">
        <v>99.28449985312547</v>
      </c>
      <c r="G53" s="197"/>
    </row>
    <row r="54" spans="1:7" s="82" customFormat="1" ht="14.1" customHeight="1">
      <c r="A54" s="193">
        <v>10</v>
      </c>
      <c r="B54" s="193"/>
      <c r="C54" s="83" t="s">
        <v>34</v>
      </c>
      <c r="D54" s="194">
        <v>17594.268</v>
      </c>
      <c r="E54" s="209">
        <v>0.7155001468745625</v>
      </c>
      <c r="F54" s="196">
        <v>100.00000000000003</v>
      </c>
      <c r="G54" s="197"/>
    </row>
    <row r="55" spans="1:6" ht="4.5" customHeight="1">
      <c r="A55" s="210"/>
      <c r="B55" s="210"/>
      <c r="C55" s="210"/>
      <c r="D55" s="199"/>
      <c r="E55" s="210"/>
      <c r="F55" s="210"/>
    </row>
    <row r="56" spans="1:6" ht="13.5">
      <c r="A56" s="211" t="s">
        <v>378</v>
      </c>
      <c r="B56" s="90"/>
      <c r="C56" s="27"/>
      <c r="D56" s="212"/>
      <c r="E56" s="27"/>
      <c r="F56" s="27"/>
    </row>
    <row r="57" spans="1:6" ht="13.5">
      <c r="A57" s="83"/>
      <c r="B57" s="27"/>
      <c r="C57" s="27"/>
      <c r="D57" s="213"/>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28515625" style="5" customWidth="1"/>
    <col min="3" max="3" width="19.140625" style="5" customWidth="1"/>
    <col min="4" max="4" width="12.00390625" style="5" bestFit="1" customWidth="1"/>
    <col min="5" max="6" width="9.7109375" style="5" customWidth="1"/>
    <col min="7" max="7" width="1.8515625" style="5" customWidth="1"/>
    <col min="8" max="8" width="3.28125" style="5" customWidth="1"/>
    <col min="9" max="9" width="0.9921875" style="5" customWidth="1"/>
    <col min="10" max="10" width="19.00390625" style="5" customWidth="1"/>
    <col min="11" max="11" width="12.00390625" style="5" bestFit="1" customWidth="1"/>
    <col min="12" max="12" width="9.7109375" style="5" customWidth="1"/>
    <col min="13" max="13" width="10.7109375" style="5" customWidth="1"/>
    <col min="14" max="14" width="1.28515625" style="5" customWidth="1"/>
    <col min="15" max="15" width="2.57421875" style="5" customWidth="1"/>
    <col min="16" max="16" width="1.1484375" style="5" customWidth="1"/>
    <col min="17" max="17" width="17.57421875" style="5" customWidth="1"/>
    <col min="18" max="20" width="9.7109375" style="5" customWidth="1"/>
    <col min="21" max="16384" width="11.421875" style="5" customWidth="1"/>
  </cols>
  <sheetData>
    <row r="1" ht="15">
      <c r="A1" s="1189" t="s">
        <v>1053</v>
      </c>
    </row>
    <row r="2" spans="1:20" s="214" customFormat="1" ht="24.95" customHeight="1">
      <c r="A2" s="1398" t="s">
        <v>379</v>
      </c>
      <c r="B2" s="1398"/>
      <c r="C2" s="1398"/>
      <c r="D2" s="1398"/>
      <c r="E2" s="1398"/>
      <c r="F2" s="1398"/>
      <c r="G2" s="1398"/>
      <c r="H2" s="1398"/>
      <c r="I2" s="1398"/>
      <c r="J2" s="1398"/>
      <c r="K2" s="1398"/>
      <c r="L2" s="1398"/>
      <c r="M2" s="1398"/>
      <c r="N2" s="1398"/>
      <c r="O2" s="1398"/>
      <c r="P2" s="1398"/>
      <c r="Q2" s="1398"/>
      <c r="R2" s="1398"/>
      <c r="S2" s="1398"/>
      <c r="T2" s="1398"/>
    </row>
    <row r="3" spans="1:20" s="215" customFormat="1" ht="18" customHeight="1">
      <c r="A3" s="1434">
        <v>44316</v>
      </c>
      <c r="B3" s="1434"/>
      <c r="C3" s="1434"/>
      <c r="D3" s="1434"/>
      <c r="E3" s="1434"/>
      <c r="F3" s="1434"/>
      <c r="G3" s="1434"/>
      <c r="H3" s="1434"/>
      <c r="I3" s="1434"/>
      <c r="J3" s="1434"/>
      <c r="K3" s="1434"/>
      <c r="L3" s="1434"/>
      <c r="M3" s="1434"/>
      <c r="N3" s="1434"/>
      <c r="O3" s="1434"/>
      <c r="P3" s="1434"/>
      <c r="Q3" s="1434"/>
      <c r="R3" s="1434"/>
      <c r="S3" s="1434"/>
      <c r="T3" s="1434"/>
    </row>
    <row r="4" spans="1:20" s="216" customFormat="1" ht="18" customHeight="1">
      <c r="A4" s="1403" t="s">
        <v>70</v>
      </c>
      <c r="B4" s="1403"/>
      <c r="C4" s="1403"/>
      <c r="D4" s="1403"/>
      <c r="E4" s="1403"/>
      <c r="F4" s="1403"/>
      <c r="G4" s="1403"/>
      <c r="H4" s="1403"/>
      <c r="I4" s="1403"/>
      <c r="J4" s="1403"/>
      <c r="K4" s="1403"/>
      <c r="L4" s="1403"/>
      <c r="M4" s="1403"/>
      <c r="N4" s="1403"/>
      <c r="O4" s="1403"/>
      <c r="P4" s="1403"/>
      <c r="Q4" s="1403"/>
      <c r="R4" s="1403"/>
      <c r="S4" s="1403"/>
      <c r="T4" s="1403"/>
    </row>
    <row r="5" s="217" customFormat="1" ht="9.75" customHeight="1"/>
    <row r="6" spans="1:20" s="218" customFormat="1" ht="12" customHeight="1">
      <c r="A6" s="187" t="s">
        <v>380</v>
      </c>
      <c r="B6" s="187"/>
      <c r="C6" s="187"/>
      <c r="D6" s="187"/>
      <c r="E6" s="187"/>
      <c r="F6" s="187"/>
      <c r="H6" s="187" t="s">
        <v>363</v>
      </c>
      <c r="I6" s="187"/>
      <c r="J6" s="187"/>
      <c r="K6" s="187"/>
      <c r="L6" s="187"/>
      <c r="M6" s="187"/>
      <c r="Q6" s="1444" t="s">
        <v>381</v>
      </c>
      <c r="R6" s="1444"/>
      <c r="S6" s="1444"/>
      <c r="T6" s="1444"/>
    </row>
    <row r="7" s="217" customFormat="1" ht="9" customHeight="1" thickBot="1"/>
    <row r="8" spans="1:20" s="220" customFormat="1" ht="12.95" customHeight="1">
      <c r="A8" s="1345" t="s">
        <v>1</v>
      </c>
      <c r="B8" s="1345"/>
      <c r="C8" s="1441"/>
      <c r="D8" s="1441" t="s">
        <v>372</v>
      </c>
      <c r="E8" s="1347" t="s">
        <v>382</v>
      </c>
      <c r="F8" s="1347" t="s">
        <v>383</v>
      </c>
      <c r="G8" s="219"/>
      <c r="H8" s="1345" t="s">
        <v>1</v>
      </c>
      <c r="I8" s="1345"/>
      <c r="J8" s="1441"/>
      <c r="K8" s="1441" t="s">
        <v>372</v>
      </c>
      <c r="L8" s="1347" t="s">
        <v>382</v>
      </c>
      <c r="M8" s="1347" t="s">
        <v>383</v>
      </c>
      <c r="N8" s="219"/>
      <c r="O8" s="1435" t="s">
        <v>1</v>
      </c>
      <c r="P8" s="1435"/>
      <c r="Q8" s="1441"/>
      <c r="R8" s="1443" t="s">
        <v>372</v>
      </c>
      <c r="S8" s="1347" t="s">
        <v>382</v>
      </c>
      <c r="T8" s="1437" t="s">
        <v>383</v>
      </c>
    </row>
    <row r="9" spans="1:20" s="220" customFormat="1" ht="12.95" customHeight="1">
      <c r="A9" s="1442"/>
      <c r="B9" s="1442"/>
      <c r="C9" s="1442"/>
      <c r="D9" s="1442"/>
      <c r="E9" s="1348" t="s">
        <v>384</v>
      </c>
      <c r="F9" s="1348" t="s">
        <v>385</v>
      </c>
      <c r="G9" s="219"/>
      <c r="H9" s="1442"/>
      <c r="I9" s="1442"/>
      <c r="J9" s="1442"/>
      <c r="K9" s="1442"/>
      <c r="L9" s="1348" t="s">
        <v>384</v>
      </c>
      <c r="M9" s="1348" t="s">
        <v>385</v>
      </c>
      <c r="N9" s="219"/>
      <c r="O9" s="1442"/>
      <c r="P9" s="1442"/>
      <c r="Q9" s="1442"/>
      <c r="R9" s="1309"/>
      <c r="S9" s="1348" t="s">
        <v>384</v>
      </c>
      <c r="T9" s="1438" t="s">
        <v>385</v>
      </c>
    </row>
    <row r="10" spans="1:20" s="222" customFormat="1" ht="4.5" customHeight="1">
      <c r="A10" s="21"/>
      <c r="B10" s="21"/>
      <c r="C10" s="34"/>
      <c r="D10" s="34"/>
      <c r="E10" s="100"/>
      <c r="F10" s="100"/>
      <c r="G10" s="21"/>
      <c r="H10" s="34"/>
      <c r="I10" s="34"/>
      <c r="J10" s="34"/>
      <c r="K10" s="34"/>
      <c r="L10" s="100"/>
      <c r="M10" s="100"/>
      <c r="N10" s="21"/>
      <c r="O10" s="20"/>
      <c r="P10" s="20"/>
      <c r="Q10" s="32"/>
      <c r="R10" s="32"/>
      <c r="S10" s="221"/>
      <c r="T10" s="221"/>
    </row>
    <row r="11" spans="1:20" s="20" customFormat="1" ht="9.95" customHeight="1">
      <c r="A11" s="193">
        <v>1</v>
      </c>
      <c r="B11" s="191"/>
      <c r="C11" s="83" t="s">
        <v>37</v>
      </c>
      <c r="D11" s="166">
        <v>15500</v>
      </c>
      <c r="E11" s="223">
        <v>97.36913619504784</v>
      </c>
      <c r="F11" s="224">
        <v>97.36913619504784</v>
      </c>
      <c r="H11" s="193">
        <v>1</v>
      </c>
      <c r="I11" s="191"/>
      <c r="J11" s="83" t="s">
        <v>35</v>
      </c>
      <c r="K11" s="166">
        <v>8499.172</v>
      </c>
      <c r="L11" s="223">
        <v>99.98823553217512</v>
      </c>
      <c r="M11" s="224">
        <v>99.98823553217512</v>
      </c>
      <c r="O11" s="193">
        <v>1</v>
      </c>
      <c r="P11" s="191"/>
      <c r="Q11" s="83" t="s">
        <v>35</v>
      </c>
      <c r="R11" s="166">
        <v>117280.7193</v>
      </c>
      <c r="S11" s="223">
        <v>49.48290473060663</v>
      </c>
      <c r="T11" s="224">
        <v>49.48290473060663</v>
      </c>
    </row>
    <row r="12" spans="1:20" s="20" customFormat="1" ht="9.95" customHeight="1">
      <c r="A12" s="193">
        <v>2</v>
      </c>
      <c r="B12" s="191"/>
      <c r="C12" s="83" t="s">
        <v>35</v>
      </c>
      <c r="D12" s="166">
        <v>418.802</v>
      </c>
      <c r="E12" s="223">
        <v>2.6308638049521567</v>
      </c>
      <c r="F12" s="224">
        <v>100</v>
      </c>
      <c r="H12" s="193">
        <v>2</v>
      </c>
      <c r="I12" s="191"/>
      <c r="J12" s="83" t="s">
        <v>36</v>
      </c>
      <c r="K12" s="166">
        <v>1</v>
      </c>
      <c r="L12" s="223">
        <v>0.011764467824886366</v>
      </c>
      <c r="M12" s="224">
        <v>100.00000000000001</v>
      </c>
      <c r="O12" s="193">
        <v>2</v>
      </c>
      <c r="P12" s="191"/>
      <c r="Q12" s="83" t="s">
        <v>386</v>
      </c>
      <c r="R12" s="166">
        <v>59702.623159999996</v>
      </c>
      <c r="S12" s="223">
        <v>25.189640988103907</v>
      </c>
      <c r="T12" s="224">
        <v>74.67254571871054</v>
      </c>
    </row>
    <row r="13" spans="1:20" s="20" customFormat="1" ht="9.95" customHeight="1">
      <c r="A13" s="193">
        <v>3</v>
      </c>
      <c r="B13" s="191"/>
      <c r="C13" s="83" t="s">
        <v>36</v>
      </c>
      <c r="D13" s="166" t="s">
        <v>39</v>
      </c>
      <c r="E13" s="223" t="s">
        <v>39</v>
      </c>
      <c r="F13" s="224" t="s">
        <v>39</v>
      </c>
      <c r="H13" s="193">
        <v>3</v>
      </c>
      <c r="I13" s="191"/>
      <c r="J13" s="83" t="s">
        <v>37</v>
      </c>
      <c r="K13" s="166" t="s">
        <v>39</v>
      </c>
      <c r="L13" s="223" t="s">
        <v>39</v>
      </c>
      <c r="M13" s="224" t="s">
        <v>39</v>
      </c>
      <c r="O13" s="193">
        <v>3</v>
      </c>
      <c r="P13" s="191"/>
      <c r="Q13" s="83" t="s">
        <v>36</v>
      </c>
      <c r="R13" s="166">
        <v>28980.602079999997</v>
      </c>
      <c r="S13" s="223">
        <v>12.227452051108457</v>
      </c>
      <c r="T13" s="224">
        <v>86.899997769819</v>
      </c>
    </row>
    <row r="14" spans="1:20" s="20" customFormat="1" ht="9.95" customHeight="1">
      <c r="A14" s="193">
        <v>4</v>
      </c>
      <c r="B14" s="191"/>
      <c r="C14" s="83" t="s">
        <v>32</v>
      </c>
      <c r="D14" s="166" t="s">
        <v>39</v>
      </c>
      <c r="E14" s="223" t="s">
        <v>39</v>
      </c>
      <c r="F14" s="224" t="s">
        <v>39</v>
      </c>
      <c r="H14" s="193">
        <v>4</v>
      </c>
      <c r="I14" s="191"/>
      <c r="J14" s="83" t="s">
        <v>31</v>
      </c>
      <c r="K14" s="166" t="s">
        <v>39</v>
      </c>
      <c r="L14" s="223" t="s">
        <v>39</v>
      </c>
      <c r="M14" s="224" t="s">
        <v>39</v>
      </c>
      <c r="O14" s="193">
        <v>4</v>
      </c>
      <c r="P14" s="191"/>
      <c r="Q14" s="83" t="s">
        <v>28</v>
      </c>
      <c r="R14" s="166">
        <v>13083.76456</v>
      </c>
      <c r="S14" s="223">
        <v>5.520282268938705</v>
      </c>
      <c r="T14" s="224">
        <v>92.4202800387577</v>
      </c>
    </row>
    <row r="15" spans="1:20" s="20" customFormat="1" ht="9.95" customHeight="1">
      <c r="A15" s="193">
        <v>5</v>
      </c>
      <c r="B15" s="191"/>
      <c r="C15" s="83" t="s">
        <v>34</v>
      </c>
      <c r="D15" s="166" t="s">
        <v>39</v>
      </c>
      <c r="E15" s="223" t="s">
        <v>39</v>
      </c>
      <c r="F15" s="224" t="s">
        <v>39</v>
      </c>
      <c r="H15" s="193">
        <v>5</v>
      </c>
      <c r="I15" s="191"/>
      <c r="J15" s="83" t="s">
        <v>32</v>
      </c>
      <c r="K15" s="166" t="s">
        <v>39</v>
      </c>
      <c r="L15" s="223" t="s">
        <v>39</v>
      </c>
      <c r="M15" s="224" t="s">
        <v>39</v>
      </c>
      <c r="O15" s="193">
        <v>5</v>
      </c>
      <c r="P15" s="191"/>
      <c r="Q15" s="83" t="s">
        <v>29</v>
      </c>
      <c r="R15" s="166">
        <v>8687.4213</v>
      </c>
      <c r="S15" s="223">
        <v>3.6653837315145354</v>
      </c>
      <c r="T15" s="224">
        <v>96.08566377027223</v>
      </c>
    </row>
    <row r="16" spans="1:20" s="20" customFormat="1" ht="9.95" customHeight="1">
      <c r="A16" s="193">
        <v>6</v>
      </c>
      <c r="B16" s="191"/>
      <c r="C16" s="83" t="s">
        <v>30</v>
      </c>
      <c r="D16" s="166" t="s">
        <v>39</v>
      </c>
      <c r="E16" s="223" t="s">
        <v>39</v>
      </c>
      <c r="F16" s="224" t="s">
        <v>39</v>
      </c>
      <c r="H16" s="193">
        <v>6</v>
      </c>
      <c r="I16" s="191"/>
      <c r="J16" s="83" t="s">
        <v>34</v>
      </c>
      <c r="K16" s="166" t="s">
        <v>39</v>
      </c>
      <c r="L16" s="223" t="s">
        <v>39</v>
      </c>
      <c r="M16" s="224" t="s">
        <v>39</v>
      </c>
      <c r="O16" s="193">
        <v>6</v>
      </c>
      <c r="P16" s="191"/>
      <c r="Q16" s="83" t="s">
        <v>30</v>
      </c>
      <c r="R16" s="166">
        <v>5995.15751</v>
      </c>
      <c r="S16" s="223">
        <v>2.5294678416276635</v>
      </c>
      <c r="T16" s="224">
        <v>98.6151316118999</v>
      </c>
    </row>
    <row r="17" spans="1:20" s="20" customFormat="1" ht="9.95" customHeight="1">
      <c r="A17" s="193">
        <v>7</v>
      </c>
      <c r="B17" s="191"/>
      <c r="C17" s="83" t="s">
        <v>29</v>
      </c>
      <c r="D17" s="166" t="s">
        <v>39</v>
      </c>
      <c r="E17" s="223" t="s">
        <v>39</v>
      </c>
      <c r="F17" s="224" t="s">
        <v>39</v>
      </c>
      <c r="H17" s="193">
        <v>7</v>
      </c>
      <c r="I17" s="191"/>
      <c r="J17" s="83" t="s">
        <v>33</v>
      </c>
      <c r="K17" s="166" t="s">
        <v>39</v>
      </c>
      <c r="L17" s="223" t="s">
        <v>39</v>
      </c>
      <c r="M17" s="224" t="s">
        <v>39</v>
      </c>
      <c r="O17" s="193">
        <v>7</v>
      </c>
      <c r="P17" s="191"/>
      <c r="Q17" s="83" t="s">
        <v>33</v>
      </c>
      <c r="R17" s="166">
        <v>2566.09</v>
      </c>
      <c r="S17" s="223">
        <v>1.0826808341391403</v>
      </c>
      <c r="T17" s="224">
        <v>99.69781244603904</v>
      </c>
    </row>
    <row r="18" spans="1:20" s="20" customFormat="1" ht="9.95" customHeight="1">
      <c r="A18" s="193">
        <v>8</v>
      </c>
      <c r="B18" s="191"/>
      <c r="C18" s="83" t="s">
        <v>28</v>
      </c>
      <c r="D18" s="166" t="s">
        <v>39</v>
      </c>
      <c r="E18" s="223" t="s">
        <v>39</v>
      </c>
      <c r="F18" s="224" t="s">
        <v>39</v>
      </c>
      <c r="H18" s="193">
        <v>8</v>
      </c>
      <c r="I18" s="191"/>
      <c r="J18" s="83" t="s">
        <v>30</v>
      </c>
      <c r="K18" s="166" t="s">
        <v>39</v>
      </c>
      <c r="L18" s="223" t="s">
        <v>39</v>
      </c>
      <c r="M18" s="224" t="s">
        <v>39</v>
      </c>
      <c r="O18" s="193">
        <v>8</v>
      </c>
      <c r="P18" s="191"/>
      <c r="Q18" s="83" t="s">
        <v>32</v>
      </c>
      <c r="R18" s="166">
        <v>570.70637</v>
      </c>
      <c r="S18" s="223">
        <v>0.2407915734522643</v>
      </c>
      <c r="T18" s="224">
        <v>99.93860401949131</v>
      </c>
    </row>
    <row r="19" spans="1:20" s="20" customFormat="1" ht="9.95" customHeight="1">
      <c r="A19" s="193">
        <v>9</v>
      </c>
      <c r="B19" s="191"/>
      <c r="C19" s="83" t="s">
        <v>31</v>
      </c>
      <c r="D19" s="166" t="s">
        <v>39</v>
      </c>
      <c r="E19" s="223" t="s">
        <v>39</v>
      </c>
      <c r="F19" s="224" t="s">
        <v>39</v>
      </c>
      <c r="H19" s="193">
        <v>9</v>
      </c>
      <c r="I19" s="191"/>
      <c r="J19" s="83" t="s">
        <v>29</v>
      </c>
      <c r="K19" s="166" t="s">
        <v>39</v>
      </c>
      <c r="L19" s="223" t="s">
        <v>39</v>
      </c>
      <c r="M19" s="224" t="s">
        <v>39</v>
      </c>
      <c r="O19" s="193">
        <v>9</v>
      </c>
      <c r="P19" s="191"/>
      <c r="Q19" s="83" t="s">
        <v>31</v>
      </c>
      <c r="R19" s="166">
        <v>145.51621</v>
      </c>
      <c r="S19" s="223">
        <v>0.061395980508698565</v>
      </c>
      <c r="T19" s="224">
        <v>100</v>
      </c>
    </row>
    <row r="20" spans="1:20" s="20" customFormat="1" ht="9.95" customHeight="1">
      <c r="A20" s="193">
        <v>10</v>
      </c>
      <c r="B20" s="191"/>
      <c r="C20" s="83" t="s">
        <v>33</v>
      </c>
      <c r="D20" s="166" t="s">
        <v>39</v>
      </c>
      <c r="E20" s="223" t="s">
        <v>39</v>
      </c>
      <c r="F20" s="224" t="s">
        <v>39</v>
      </c>
      <c r="H20" s="193">
        <v>10</v>
      </c>
      <c r="I20" s="191"/>
      <c r="J20" s="83" t="s">
        <v>28</v>
      </c>
      <c r="K20" s="166" t="s">
        <v>39</v>
      </c>
      <c r="L20" s="223" t="s">
        <v>39</v>
      </c>
      <c r="M20" s="224" t="s">
        <v>39</v>
      </c>
      <c r="O20" s="193">
        <v>10</v>
      </c>
      <c r="P20" s="191"/>
      <c r="Q20" s="83" t="s">
        <v>34</v>
      </c>
      <c r="R20" s="166" t="s">
        <v>39</v>
      </c>
      <c r="S20" s="223" t="s">
        <v>39</v>
      </c>
      <c r="T20" s="224" t="s">
        <v>39</v>
      </c>
    </row>
    <row r="21" spans="1:20" s="230" customFormat="1" ht="6.75" customHeight="1">
      <c r="A21" s="225"/>
      <c r="B21" s="225"/>
      <c r="C21" s="226"/>
      <c r="D21" s="227"/>
      <c r="E21" s="228"/>
      <c r="F21" s="228"/>
      <c r="G21" s="229"/>
      <c r="H21" s="225"/>
      <c r="I21" s="225"/>
      <c r="J21" s="226"/>
      <c r="K21" s="227"/>
      <c r="L21" s="225"/>
      <c r="M21" s="228"/>
      <c r="O21" s="231"/>
      <c r="P21" s="231"/>
      <c r="Q21" s="232"/>
      <c r="R21" s="227"/>
      <c r="S21" s="233"/>
      <c r="T21" s="233"/>
    </row>
    <row r="22" spans="4:9" s="234" customFormat="1" ht="13.5" customHeight="1">
      <c r="D22" s="235"/>
      <c r="H22" s="229"/>
      <c r="I22" s="229"/>
    </row>
    <row r="23" spans="1:20" s="236" customFormat="1" ht="12" customHeight="1">
      <c r="A23" s="205" t="s">
        <v>365</v>
      </c>
      <c r="B23" s="205"/>
      <c r="C23" s="205"/>
      <c r="D23" s="205"/>
      <c r="E23" s="205"/>
      <c r="F23" s="205"/>
      <c r="H23" s="187" t="s">
        <v>387</v>
      </c>
      <c r="I23" s="205"/>
      <c r="J23" s="205"/>
      <c r="K23" s="205"/>
      <c r="L23" s="205"/>
      <c r="M23" s="205"/>
      <c r="O23" s="205" t="s">
        <v>388</v>
      </c>
      <c r="P23" s="205"/>
      <c r="Q23" s="205"/>
      <c r="R23" s="205"/>
      <c r="S23" s="205"/>
      <c r="T23" s="205"/>
    </row>
    <row r="24" s="234" customFormat="1" ht="9" customHeight="1" thickBot="1"/>
    <row r="25" spans="1:20" s="238" customFormat="1" ht="12.95" customHeight="1">
      <c r="A25" s="1435" t="s">
        <v>1</v>
      </c>
      <c r="B25" s="1435"/>
      <c r="C25" s="1441"/>
      <c r="D25" s="1443" t="s">
        <v>372</v>
      </c>
      <c r="E25" s="1347" t="s">
        <v>382</v>
      </c>
      <c r="F25" s="1437" t="s">
        <v>383</v>
      </c>
      <c r="G25" s="237"/>
      <c r="H25" s="1435" t="s">
        <v>1</v>
      </c>
      <c r="I25" s="1435"/>
      <c r="J25" s="1441"/>
      <c r="K25" s="1443" t="s">
        <v>372</v>
      </c>
      <c r="L25" s="1347" t="s">
        <v>382</v>
      </c>
      <c r="M25" s="1437" t="s">
        <v>383</v>
      </c>
      <c r="N25" s="237"/>
      <c r="O25" s="1435" t="s">
        <v>1</v>
      </c>
      <c r="P25" s="1435"/>
      <c r="Q25" s="1441"/>
      <c r="R25" s="1443" t="s">
        <v>372</v>
      </c>
      <c r="S25" s="1347" t="s">
        <v>382</v>
      </c>
      <c r="T25" s="1437" t="s">
        <v>383</v>
      </c>
    </row>
    <row r="26" spans="1:20" s="229" customFormat="1" ht="12.95" customHeight="1">
      <c r="A26" s="1442"/>
      <c r="B26" s="1442"/>
      <c r="C26" s="1442"/>
      <c r="D26" s="1309"/>
      <c r="E26" s="1348" t="s">
        <v>384</v>
      </c>
      <c r="F26" s="1438" t="s">
        <v>385</v>
      </c>
      <c r="G26" s="237"/>
      <c r="H26" s="1442"/>
      <c r="I26" s="1442"/>
      <c r="J26" s="1442"/>
      <c r="K26" s="1309"/>
      <c r="L26" s="1348" t="s">
        <v>384</v>
      </c>
      <c r="M26" s="1438" t="s">
        <v>385</v>
      </c>
      <c r="N26" s="237"/>
      <c r="O26" s="1442"/>
      <c r="P26" s="1442"/>
      <c r="Q26" s="1442"/>
      <c r="R26" s="1309"/>
      <c r="S26" s="1348" t="s">
        <v>384</v>
      </c>
      <c r="T26" s="1438" t="s">
        <v>385</v>
      </c>
    </row>
    <row r="27" spans="1:20" s="229" customFormat="1" ht="5.25" customHeight="1">
      <c r="A27" s="20"/>
      <c r="B27" s="20"/>
      <c r="C27" s="32"/>
      <c r="D27" s="32"/>
      <c r="E27" s="221"/>
      <c r="F27" s="221"/>
      <c r="G27" s="20"/>
      <c r="H27" s="32"/>
      <c r="I27" s="32"/>
      <c r="J27" s="32"/>
      <c r="K27" s="32"/>
      <c r="L27" s="221"/>
      <c r="M27" s="221"/>
      <c r="N27" s="20"/>
      <c r="O27" s="32"/>
      <c r="P27" s="32"/>
      <c r="Q27" s="32"/>
      <c r="R27" s="32"/>
      <c r="S27" s="221"/>
      <c r="T27" s="221"/>
    </row>
    <row r="28" spans="1:20" s="20" customFormat="1" ht="9.95" customHeight="1">
      <c r="A28" s="193">
        <v>1</v>
      </c>
      <c r="B28" s="191"/>
      <c r="C28" s="83" t="s">
        <v>389</v>
      </c>
      <c r="D28" s="166">
        <v>1408379.555</v>
      </c>
      <c r="E28" s="223">
        <v>38.53855041889953</v>
      </c>
      <c r="F28" s="224">
        <v>38.53855041889953</v>
      </c>
      <c r="H28" s="193">
        <v>1</v>
      </c>
      <c r="I28" s="191"/>
      <c r="J28" s="83" t="s">
        <v>29</v>
      </c>
      <c r="K28" s="166">
        <v>1069711.95667</v>
      </c>
      <c r="L28" s="223">
        <v>43.7296431273552</v>
      </c>
      <c r="M28" s="224">
        <v>43.7296431273552</v>
      </c>
      <c r="O28" s="193">
        <v>1</v>
      </c>
      <c r="P28" s="191"/>
      <c r="Q28" s="83" t="s">
        <v>31</v>
      </c>
      <c r="R28" s="166">
        <v>169517.15581999999</v>
      </c>
      <c r="S28" s="223">
        <v>85.1640315580453</v>
      </c>
      <c r="T28" s="224">
        <v>85.1640315580453</v>
      </c>
    </row>
    <row r="29" spans="1:20" s="20" customFormat="1" ht="9.95" customHeight="1">
      <c r="A29" s="193">
        <v>2</v>
      </c>
      <c r="B29" s="191"/>
      <c r="C29" s="83" t="s">
        <v>30</v>
      </c>
      <c r="D29" s="166">
        <v>932678.603</v>
      </c>
      <c r="E29" s="223">
        <v>25.521587017318126</v>
      </c>
      <c r="F29" s="224">
        <v>64.06013743621766</v>
      </c>
      <c r="H29" s="193">
        <v>2</v>
      </c>
      <c r="I29" s="191"/>
      <c r="J29" s="83" t="s">
        <v>30</v>
      </c>
      <c r="K29" s="166">
        <v>694964.56489</v>
      </c>
      <c r="L29" s="223">
        <v>28.410033391982264</v>
      </c>
      <c r="M29" s="224">
        <v>72.13967651933747</v>
      </c>
      <c r="O29" s="193">
        <v>2</v>
      </c>
      <c r="P29" s="191"/>
      <c r="Q29" s="83" t="s">
        <v>37</v>
      </c>
      <c r="R29" s="166">
        <v>27850.64252</v>
      </c>
      <c r="S29" s="223">
        <v>13.991934839938363</v>
      </c>
      <c r="T29" s="224">
        <v>99.15596639798366</v>
      </c>
    </row>
    <row r="30" spans="1:20" s="20" customFormat="1" ht="9.95" customHeight="1">
      <c r="A30" s="193">
        <v>3</v>
      </c>
      <c r="B30" s="191"/>
      <c r="C30" s="83" t="s">
        <v>37</v>
      </c>
      <c r="D30" s="166">
        <v>443568.575</v>
      </c>
      <c r="E30" s="223">
        <v>12.137700970727964</v>
      </c>
      <c r="F30" s="224">
        <v>76.19783840694562</v>
      </c>
      <c r="H30" s="193">
        <v>3</v>
      </c>
      <c r="I30" s="191"/>
      <c r="J30" s="83" t="s">
        <v>36</v>
      </c>
      <c r="K30" s="166">
        <v>216764.88882</v>
      </c>
      <c r="L30" s="223">
        <v>8.86131184337473</v>
      </c>
      <c r="M30" s="224">
        <v>81.0009883627122</v>
      </c>
      <c r="O30" s="193">
        <v>3</v>
      </c>
      <c r="P30" s="191"/>
      <c r="Q30" s="83" t="s">
        <v>30</v>
      </c>
      <c r="R30" s="166">
        <v>994.90372</v>
      </c>
      <c r="S30" s="223">
        <v>0.499831485476705</v>
      </c>
      <c r="T30" s="224">
        <v>99.65579788346037</v>
      </c>
    </row>
    <row r="31" spans="1:20" s="20" customFormat="1" ht="9.95" customHeight="1">
      <c r="A31" s="193">
        <v>4</v>
      </c>
      <c r="B31" s="191"/>
      <c r="C31" s="83" t="s">
        <v>36</v>
      </c>
      <c r="D31" s="166">
        <v>266140.167</v>
      </c>
      <c r="E31" s="223">
        <v>7.282593820686244</v>
      </c>
      <c r="F31" s="224">
        <v>83.48043222763187</v>
      </c>
      <c r="H31" s="193">
        <v>4</v>
      </c>
      <c r="I31" s="191"/>
      <c r="J31" s="83" t="s">
        <v>37</v>
      </c>
      <c r="K31" s="166">
        <v>203142.03988</v>
      </c>
      <c r="L31" s="223">
        <v>8.304412092175777</v>
      </c>
      <c r="M31" s="224">
        <v>89.30540045488799</v>
      </c>
      <c r="O31" s="193">
        <v>4</v>
      </c>
      <c r="P31" s="191"/>
      <c r="Q31" s="83" t="s">
        <v>28</v>
      </c>
      <c r="R31" s="166">
        <v>685.12684</v>
      </c>
      <c r="S31" s="223">
        <v>0.3442021165396394</v>
      </c>
      <c r="T31" s="224">
        <v>100</v>
      </c>
    </row>
    <row r="32" spans="1:20" s="20" customFormat="1" ht="9.95" customHeight="1">
      <c r="A32" s="193">
        <v>5</v>
      </c>
      <c r="B32" s="191"/>
      <c r="C32" s="83" t="s">
        <v>28</v>
      </c>
      <c r="D32" s="166">
        <v>251928.378</v>
      </c>
      <c r="E32" s="223">
        <v>6.893705935332594</v>
      </c>
      <c r="F32" s="224">
        <v>90.37413816296446</v>
      </c>
      <c r="H32" s="193">
        <v>5</v>
      </c>
      <c r="I32" s="191"/>
      <c r="J32" s="83" t="s">
        <v>28</v>
      </c>
      <c r="K32" s="166">
        <v>91489.9404</v>
      </c>
      <c r="L32" s="223">
        <v>3.740093226488286</v>
      </c>
      <c r="M32" s="224">
        <v>93.04549368137627</v>
      </c>
      <c r="O32" s="193">
        <v>5</v>
      </c>
      <c r="P32" s="191"/>
      <c r="Q32" s="83" t="s">
        <v>29</v>
      </c>
      <c r="R32" s="166" t="s">
        <v>39</v>
      </c>
      <c r="S32" s="223" t="s">
        <v>39</v>
      </c>
      <c r="T32" s="224" t="s">
        <v>39</v>
      </c>
    </row>
    <row r="33" spans="1:20" s="20" customFormat="1" ht="9.95" customHeight="1">
      <c r="A33" s="193">
        <v>6</v>
      </c>
      <c r="B33" s="191"/>
      <c r="C33" s="83" t="s">
        <v>35</v>
      </c>
      <c r="D33" s="166">
        <v>228215.841</v>
      </c>
      <c r="E33" s="223">
        <v>6.244841927409304</v>
      </c>
      <c r="F33" s="224">
        <v>96.61898009037375</v>
      </c>
      <c r="H33" s="193">
        <v>6</v>
      </c>
      <c r="I33" s="191"/>
      <c r="J33" s="83" t="s">
        <v>31</v>
      </c>
      <c r="K33" s="166">
        <v>84864.31908</v>
      </c>
      <c r="L33" s="223">
        <v>3.4692389521072258</v>
      </c>
      <c r="M33" s="224">
        <v>96.5147326334835</v>
      </c>
      <c r="O33" s="193">
        <v>6</v>
      </c>
      <c r="P33" s="191"/>
      <c r="Q33" s="83" t="s">
        <v>34</v>
      </c>
      <c r="R33" s="166" t="s">
        <v>39</v>
      </c>
      <c r="S33" s="223" t="s">
        <v>39</v>
      </c>
      <c r="T33" s="224" t="s">
        <v>39</v>
      </c>
    </row>
    <row r="34" spans="1:20" s="20" customFormat="1" ht="9.95" customHeight="1">
      <c r="A34" s="193">
        <v>7</v>
      </c>
      <c r="B34" s="191"/>
      <c r="C34" s="83" t="s">
        <v>32</v>
      </c>
      <c r="D34" s="166">
        <v>97225.325</v>
      </c>
      <c r="E34" s="223">
        <v>2.6604497886980423</v>
      </c>
      <c r="F34" s="224">
        <v>99.2794298790718</v>
      </c>
      <c r="H34" s="193">
        <v>7</v>
      </c>
      <c r="I34" s="191"/>
      <c r="J34" s="83" t="s">
        <v>32</v>
      </c>
      <c r="K34" s="166">
        <v>67279.41896</v>
      </c>
      <c r="L34" s="223">
        <v>2.750371221515885</v>
      </c>
      <c r="M34" s="224">
        <v>99.2651038549994</v>
      </c>
      <c r="O34" s="193">
        <v>7</v>
      </c>
      <c r="P34" s="191"/>
      <c r="Q34" s="83" t="s">
        <v>32</v>
      </c>
      <c r="R34" s="166" t="s">
        <v>39</v>
      </c>
      <c r="S34" s="223" t="s">
        <v>39</v>
      </c>
      <c r="T34" s="224" t="s">
        <v>39</v>
      </c>
    </row>
    <row r="35" spans="1:20" s="20" customFormat="1" ht="9.95" customHeight="1">
      <c r="A35" s="193">
        <v>8</v>
      </c>
      <c r="B35" s="191"/>
      <c r="C35" s="83" t="s">
        <v>31</v>
      </c>
      <c r="D35" s="166">
        <v>26333.015</v>
      </c>
      <c r="E35" s="223">
        <v>0.7205701209281881</v>
      </c>
      <c r="F35" s="224">
        <v>99.99999999999999</v>
      </c>
      <c r="H35" s="193">
        <v>8</v>
      </c>
      <c r="I35" s="191"/>
      <c r="J35" s="83" t="s">
        <v>35</v>
      </c>
      <c r="K35" s="166">
        <v>17976.98625</v>
      </c>
      <c r="L35" s="223">
        <v>0.734896145000637</v>
      </c>
      <c r="M35" s="224">
        <v>100.00000000000003</v>
      </c>
      <c r="O35" s="193">
        <v>8</v>
      </c>
      <c r="P35" s="191"/>
      <c r="Q35" s="83" t="s">
        <v>33</v>
      </c>
      <c r="R35" s="166" t="s">
        <v>39</v>
      </c>
      <c r="S35" s="223" t="s">
        <v>39</v>
      </c>
      <c r="T35" s="224" t="s">
        <v>39</v>
      </c>
    </row>
    <row r="36" spans="1:20" s="20" customFormat="1" ht="9.95" customHeight="1">
      <c r="A36" s="193">
        <v>9</v>
      </c>
      <c r="B36" s="191"/>
      <c r="C36" s="83" t="s">
        <v>34</v>
      </c>
      <c r="D36" s="166" t="s">
        <v>39</v>
      </c>
      <c r="E36" s="223" t="s">
        <v>39</v>
      </c>
      <c r="F36" s="224" t="s">
        <v>39</v>
      </c>
      <c r="H36" s="193">
        <v>9</v>
      </c>
      <c r="I36" s="191"/>
      <c r="J36" s="83" t="s">
        <v>34</v>
      </c>
      <c r="K36" s="166" t="s">
        <v>39</v>
      </c>
      <c r="L36" s="223" t="s">
        <v>39</v>
      </c>
      <c r="M36" s="224" t="s">
        <v>39</v>
      </c>
      <c r="O36" s="193">
        <v>9</v>
      </c>
      <c r="P36" s="191"/>
      <c r="Q36" s="83" t="s">
        <v>35</v>
      </c>
      <c r="R36" s="166" t="s">
        <v>39</v>
      </c>
      <c r="S36" s="223" t="s">
        <v>39</v>
      </c>
      <c r="T36" s="224" t="s">
        <v>39</v>
      </c>
    </row>
    <row r="37" spans="1:20" s="20" customFormat="1" ht="9.95" customHeight="1">
      <c r="A37" s="193">
        <v>10</v>
      </c>
      <c r="B37" s="191"/>
      <c r="C37" s="83" t="s">
        <v>33</v>
      </c>
      <c r="D37" s="166" t="s">
        <v>39</v>
      </c>
      <c r="E37" s="223" t="s">
        <v>39</v>
      </c>
      <c r="F37" s="224" t="s">
        <v>39</v>
      </c>
      <c r="H37" s="193">
        <v>10</v>
      </c>
      <c r="I37" s="191"/>
      <c r="J37" s="83" t="s">
        <v>33</v>
      </c>
      <c r="K37" s="166" t="s">
        <v>39</v>
      </c>
      <c r="L37" s="223" t="s">
        <v>39</v>
      </c>
      <c r="M37" s="224" t="s">
        <v>39</v>
      </c>
      <c r="O37" s="193">
        <v>10</v>
      </c>
      <c r="P37" s="191"/>
      <c r="Q37" s="83" t="s">
        <v>36</v>
      </c>
      <c r="R37" s="166" t="s">
        <v>39</v>
      </c>
      <c r="S37" s="223" t="s">
        <v>39</v>
      </c>
      <c r="T37" s="224" t="s">
        <v>39</v>
      </c>
    </row>
    <row r="38" spans="1:20" s="217" customFormat="1" ht="7.5" customHeight="1">
      <c r="A38" s="239"/>
      <c r="B38" s="239"/>
      <c r="C38" s="240"/>
      <c r="D38" s="241"/>
      <c r="E38" s="242"/>
      <c r="F38" s="242"/>
      <c r="G38" s="122"/>
      <c r="H38" s="239"/>
      <c r="I38" s="239"/>
      <c r="J38" s="240"/>
      <c r="K38" s="243"/>
      <c r="L38" s="242"/>
      <c r="M38" s="239"/>
      <c r="N38" s="122"/>
      <c r="O38" s="239"/>
      <c r="P38" s="239"/>
      <c r="Q38" s="240"/>
      <c r="R38" s="243"/>
      <c r="S38" s="242"/>
      <c r="T38" s="239"/>
    </row>
    <row r="39" spans="1:9" s="245" customFormat="1" ht="11.25" customHeight="1">
      <c r="A39" s="244"/>
      <c r="B39" s="244"/>
      <c r="D39" s="246"/>
      <c r="E39" s="247"/>
      <c r="F39" s="246"/>
      <c r="G39" s="248"/>
      <c r="H39" s="249"/>
      <c r="I39" s="249"/>
    </row>
    <row r="40" spans="1:13" ht="16.5">
      <c r="A40" s="187" t="s">
        <v>390</v>
      </c>
      <c r="B40" s="205"/>
      <c r="C40" s="205"/>
      <c r="D40" s="205"/>
      <c r="E40" s="205"/>
      <c r="F40" s="205"/>
      <c r="H40" s="205" t="s">
        <v>391</v>
      </c>
      <c r="I40" s="205"/>
      <c r="J40" s="205"/>
      <c r="K40" s="205"/>
      <c r="L40" s="205"/>
      <c r="M40" s="205"/>
    </row>
    <row r="41" spans="1:17" ht="14.25" thickBot="1">
      <c r="A41" s="234"/>
      <c r="B41" s="234"/>
      <c r="C41" s="234"/>
      <c r="D41" s="234"/>
      <c r="E41" s="234"/>
      <c r="F41" s="234"/>
      <c r="H41" s="234"/>
      <c r="I41" s="234"/>
      <c r="J41" s="234"/>
      <c r="K41" s="234"/>
      <c r="L41" s="234"/>
      <c r="M41" s="234"/>
      <c r="Q41" s="250"/>
    </row>
    <row r="42" spans="1:20" ht="13.5">
      <c r="A42" s="1435" t="s">
        <v>1</v>
      </c>
      <c r="B42" s="1435"/>
      <c r="C42" s="1441"/>
      <c r="D42" s="1443" t="s">
        <v>372</v>
      </c>
      <c r="E42" s="1347" t="s">
        <v>382</v>
      </c>
      <c r="F42" s="1437" t="s">
        <v>383</v>
      </c>
      <c r="G42" s="88"/>
      <c r="H42" s="1435" t="s">
        <v>1</v>
      </c>
      <c r="I42" s="1435"/>
      <c r="J42" s="1441"/>
      <c r="K42" s="1443" t="s">
        <v>372</v>
      </c>
      <c r="L42" s="1347" t="s">
        <v>382</v>
      </c>
      <c r="M42" s="1437" t="s">
        <v>383</v>
      </c>
      <c r="N42" s="27"/>
      <c r="O42" s="27"/>
      <c r="P42" s="27"/>
      <c r="Q42" s="27"/>
      <c r="R42" s="27"/>
      <c r="S42" s="27"/>
      <c r="T42" s="27"/>
    </row>
    <row r="43" spans="1:20" ht="13.5">
      <c r="A43" s="1442"/>
      <c r="B43" s="1442"/>
      <c r="C43" s="1442"/>
      <c r="D43" s="1309"/>
      <c r="E43" s="1348" t="s">
        <v>384</v>
      </c>
      <c r="F43" s="1438" t="s">
        <v>385</v>
      </c>
      <c r="G43" s="88"/>
      <c r="H43" s="1442"/>
      <c r="I43" s="1442"/>
      <c r="J43" s="1442"/>
      <c r="K43" s="1309"/>
      <c r="L43" s="1348" t="s">
        <v>384</v>
      </c>
      <c r="M43" s="1438" t="s">
        <v>385</v>
      </c>
      <c r="N43" s="27"/>
      <c r="O43" s="27"/>
      <c r="P43" s="27"/>
      <c r="Q43" s="27"/>
      <c r="R43" s="27"/>
      <c r="S43" s="27"/>
      <c r="T43" s="27"/>
    </row>
    <row r="44" spans="1:20" ht="13.5">
      <c r="A44" s="20"/>
      <c r="B44" s="20"/>
      <c r="C44" s="32"/>
      <c r="D44" s="32"/>
      <c r="E44" s="221"/>
      <c r="F44" s="221"/>
      <c r="G44" s="27"/>
      <c r="H44" s="20"/>
      <c r="I44" s="20"/>
      <c r="J44" s="32"/>
      <c r="K44" s="32"/>
      <c r="L44" s="221"/>
      <c r="M44" s="221"/>
      <c r="N44" s="27"/>
      <c r="O44" s="27"/>
      <c r="P44" s="27"/>
      <c r="Q44" s="27"/>
      <c r="R44" s="27"/>
      <c r="S44" s="27"/>
      <c r="T44" s="27"/>
    </row>
    <row r="45" spans="1:20" ht="9.95" customHeight="1">
      <c r="A45" s="193">
        <v>1</v>
      </c>
      <c r="B45" s="191"/>
      <c r="C45" s="83" t="s">
        <v>33</v>
      </c>
      <c r="D45" s="166">
        <v>754206.6904099999</v>
      </c>
      <c r="E45" s="223">
        <v>59.94102574928194</v>
      </c>
      <c r="F45" s="224">
        <v>59.94102574928194</v>
      </c>
      <c r="G45" s="27"/>
      <c r="H45" s="193">
        <v>1</v>
      </c>
      <c r="I45" s="191"/>
      <c r="J45" s="83" t="s">
        <v>28</v>
      </c>
      <c r="K45" s="166">
        <v>1948294.1483800001</v>
      </c>
      <c r="L45" s="223">
        <v>44.86475444311985</v>
      </c>
      <c r="M45" s="224">
        <v>44.86475444311985</v>
      </c>
      <c r="N45" s="27"/>
      <c r="O45" s="27"/>
      <c r="P45" s="27"/>
      <c r="Q45" s="27"/>
      <c r="R45" s="27"/>
      <c r="S45" s="27"/>
      <c r="T45" s="27"/>
    </row>
    <row r="46" spans="1:16" ht="9.95" customHeight="1">
      <c r="A46" s="193">
        <v>2</v>
      </c>
      <c r="B46" s="191"/>
      <c r="C46" s="83" t="s">
        <v>28</v>
      </c>
      <c r="D46" s="166">
        <v>504041.19737999997</v>
      </c>
      <c r="E46" s="223">
        <v>40.058974250718066</v>
      </c>
      <c r="F46" s="224">
        <v>40.058974250718066</v>
      </c>
      <c r="G46" s="27"/>
      <c r="H46" s="193">
        <v>2</v>
      </c>
      <c r="I46" s="191"/>
      <c r="J46" s="83" t="s">
        <v>31</v>
      </c>
      <c r="K46" s="166">
        <v>648661.40805</v>
      </c>
      <c r="L46" s="223">
        <v>14.937187391898627</v>
      </c>
      <c r="M46" s="224">
        <v>59.801941835018475</v>
      </c>
      <c r="N46" s="27"/>
      <c r="O46" s="27"/>
      <c r="P46" s="27"/>
    </row>
    <row r="47" spans="1:20" ht="9.95" customHeight="1">
      <c r="A47" s="193">
        <v>3</v>
      </c>
      <c r="B47" s="191"/>
      <c r="C47" s="83" t="s">
        <v>31</v>
      </c>
      <c r="D47" s="166" t="s">
        <v>39</v>
      </c>
      <c r="E47" s="223" t="s">
        <v>39</v>
      </c>
      <c r="F47" s="224" t="s">
        <v>39</v>
      </c>
      <c r="G47" s="27"/>
      <c r="H47" s="193">
        <v>3</v>
      </c>
      <c r="I47" s="191"/>
      <c r="J47" s="83" t="s">
        <v>35</v>
      </c>
      <c r="K47" s="166">
        <v>580243.22081</v>
      </c>
      <c r="L47" s="223">
        <v>13.361673154216227</v>
      </c>
      <c r="M47" s="224">
        <v>73.1636149892347</v>
      </c>
      <c r="N47" s="27"/>
      <c r="O47" s="27"/>
      <c r="P47" s="27"/>
      <c r="Q47" s="27"/>
      <c r="R47" s="27"/>
      <c r="S47" s="27"/>
      <c r="T47" s="27"/>
    </row>
    <row r="48" spans="1:20" ht="9.95" customHeight="1">
      <c r="A48" s="193">
        <v>4</v>
      </c>
      <c r="B48" s="191"/>
      <c r="C48" s="83" t="s">
        <v>34</v>
      </c>
      <c r="D48" s="166" t="s">
        <v>39</v>
      </c>
      <c r="E48" s="223" t="s">
        <v>39</v>
      </c>
      <c r="F48" s="224" t="s">
        <v>39</v>
      </c>
      <c r="G48" s="27"/>
      <c r="H48" s="193">
        <v>4</v>
      </c>
      <c r="I48" s="191"/>
      <c r="J48" s="83" t="s">
        <v>30</v>
      </c>
      <c r="K48" s="166">
        <v>406353.43353</v>
      </c>
      <c r="L48" s="223">
        <v>9.357389400158617</v>
      </c>
      <c r="M48" s="224">
        <v>82.52100438939331</v>
      </c>
      <c r="N48" s="27"/>
      <c r="O48" s="27"/>
      <c r="P48" s="27"/>
      <c r="Q48" s="27"/>
      <c r="R48" s="27"/>
      <c r="S48" s="27"/>
      <c r="T48" s="27"/>
    </row>
    <row r="49" spans="1:20" ht="9.95" customHeight="1">
      <c r="A49" s="193">
        <v>5</v>
      </c>
      <c r="B49" s="191"/>
      <c r="C49" s="83" t="s">
        <v>29</v>
      </c>
      <c r="D49" s="166" t="s">
        <v>39</v>
      </c>
      <c r="E49" s="223" t="s">
        <v>39</v>
      </c>
      <c r="F49" s="224" t="s">
        <v>39</v>
      </c>
      <c r="G49" s="27"/>
      <c r="H49" s="193">
        <v>5</v>
      </c>
      <c r="I49" s="191"/>
      <c r="J49" s="83" t="s">
        <v>33</v>
      </c>
      <c r="K49" s="166">
        <v>388111.23183</v>
      </c>
      <c r="L49" s="223">
        <v>8.937313252800227</v>
      </c>
      <c r="M49" s="224">
        <v>91.45831764219353</v>
      </c>
      <c r="N49" s="27"/>
      <c r="O49" s="27"/>
      <c r="P49" s="27"/>
      <c r="Q49" s="27"/>
      <c r="R49" s="27"/>
      <c r="S49" s="27"/>
      <c r="T49" s="27"/>
    </row>
    <row r="50" spans="1:20" ht="9.95" customHeight="1">
      <c r="A50" s="193">
        <v>6</v>
      </c>
      <c r="B50" s="191"/>
      <c r="C50" s="83" t="s">
        <v>30</v>
      </c>
      <c r="D50" s="166" t="s">
        <v>39</v>
      </c>
      <c r="E50" s="223" t="s">
        <v>39</v>
      </c>
      <c r="F50" s="224" t="s">
        <v>39</v>
      </c>
      <c r="G50" s="27"/>
      <c r="H50" s="193">
        <v>6</v>
      </c>
      <c r="I50" s="191"/>
      <c r="J50" s="83" t="s">
        <v>29</v>
      </c>
      <c r="K50" s="166">
        <v>157633.41057</v>
      </c>
      <c r="L50" s="223">
        <v>3.62993661051389</v>
      </c>
      <c r="M50" s="224">
        <v>95.08825425270743</v>
      </c>
      <c r="N50" s="27"/>
      <c r="O50" s="27"/>
      <c r="P50" s="27"/>
      <c r="Q50" s="27"/>
      <c r="R50" s="27"/>
      <c r="S50" s="27"/>
      <c r="T50" s="27"/>
    </row>
    <row r="51" spans="1:20" ht="9.95" customHeight="1">
      <c r="A51" s="193">
        <v>7</v>
      </c>
      <c r="B51" s="191"/>
      <c r="C51" s="83" t="s">
        <v>32</v>
      </c>
      <c r="D51" s="166" t="s">
        <v>39</v>
      </c>
      <c r="E51" s="223" t="s">
        <v>39</v>
      </c>
      <c r="F51" s="224" t="s">
        <v>39</v>
      </c>
      <c r="G51" s="27"/>
      <c r="H51" s="193">
        <v>7</v>
      </c>
      <c r="I51" s="191"/>
      <c r="J51" s="83" t="s">
        <v>32</v>
      </c>
      <c r="K51" s="166">
        <v>81721.35969</v>
      </c>
      <c r="L51" s="223">
        <v>1.8818558472283708</v>
      </c>
      <c r="M51" s="224">
        <v>96.9701100999358</v>
      </c>
      <c r="N51" s="27"/>
      <c r="O51" s="27"/>
      <c r="P51" s="27"/>
      <c r="Q51" s="27"/>
      <c r="R51" s="27"/>
      <c r="S51" s="27"/>
      <c r="T51" s="27"/>
    </row>
    <row r="52" spans="1:20" ht="9.95" customHeight="1">
      <c r="A52" s="193">
        <v>8</v>
      </c>
      <c r="B52" s="191"/>
      <c r="C52" s="83" t="s">
        <v>35</v>
      </c>
      <c r="D52" s="166" t="s">
        <v>39</v>
      </c>
      <c r="E52" s="223" t="s">
        <v>39</v>
      </c>
      <c r="F52" s="224" t="s">
        <v>39</v>
      </c>
      <c r="G52" s="27"/>
      <c r="H52" s="193">
        <v>8</v>
      </c>
      <c r="I52" s="191"/>
      <c r="J52" s="83" t="s">
        <v>37</v>
      </c>
      <c r="K52" s="166">
        <v>71554.22082999999</v>
      </c>
      <c r="L52" s="223">
        <v>1.6477299126397535</v>
      </c>
      <c r="M52" s="224">
        <v>98.61784001257554</v>
      </c>
      <c r="N52" s="27"/>
      <c r="O52" s="27"/>
      <c r="P52" s="27"/>
      <c r="Q52" s="27"/>
      <c r="R52" s="27"/>
      <c r="S52" s="27"/>
      <c r="T52" s="27"/>
    </row>
    <row r="53" spans="1:20" ht="9.95" customHeight="1">
      <c r="A53" s="193">
        <v>9</v>
      </c>
      <c r="B53" s="191"/>
      <c r="C53" s="83" t="s">
        <v>36</v>
      </c>
      <c r="D53" s="166" t="s">
        <v>39</v>
      </c>
      <c r="E53" s="223" t="s">
        <v>39</v>
      </c>
      <c r="F53" s="224" t="s">
        <v>39</v>
      </c>
      <c r="G53" s="27"/>
      <c r="H53" s="193">
        <v>9</v>
      </c>
      <c r="I53" s="191"/>
      <c r="J53" s="83" t="s">
        <v>36</v>
      </c>
      <c r="K53" s="166">
        <v>60021.59711</v>
      </c>
      <c r="L53" s="223">
        <v>1.3821599874244457</v>
      </c>
      <c r="M53" s="224">
        <v>99.99999999999999</v>
      </c>
      <c r="N53" s="27"/>
      <c r="O53" s="27"/>
      <c r="P53" s="27"/>
      <c r="Q53" s="27"/>
      <c r="R53" s="27"/>
      <c r="S53" s="27"/>
      <c r="T53" s="27"/>
    </row>
    <row r="54" spans="1:20" ht="9.95" customHeight="1">
      <c r="A54" s="193">
        <v>10</v>
      </c>
      <c r="B54" s="191"/>
      <c r="C54" s="83" t="s">
        <v>37</v>
      </c>
      <c r="D54" s="166" t="s">
        <v>39</v>
      </c>
      <c r="E54" s="223" t="s">
        <v>39</v>
      </c>
      <c r="F54" s="224" t="s">
        <v>39</v>
      </c>
      <c r="G54" s="27"/>
      <c r="H54" s="193">
        <v>10</v>
      </c>
      <c r="I54" s="191"/>
      <c r="J54" s="83" t="s">
        <v>34</v>
      </c>
      <c r="K54" s="166" t="s">
        <v>39</v>
      </c>
      <c r="L54" s="223" t="s">
        <v>39</v>
      </c>
      <c r="M54" s="224" t="s">
        <v>39</v>
      </c>
      <c r="N54" s="27"/>
      <c r="O54" s="27"/>
      <c r="P54" s="27"/>
      <c r="Q54" s="27"/>
      <c r="R54" s="27"/>
      <c r="S54" s="27"/>
      <c r="T54" s="27"/>
    </row>
    <row r="55" spans="1:20" ht="6.75" customHeight="1">
      <c r="A55" s="239"/>
      <c r="B55" s="239"/>
      <c r="C55" s="240"/>
      <c r="D55" s="241"/>
      <c r="E55" s="242"/>
      <c r="F55" s="242"/>
      <c r="G55" s="27"/>
      <c r="H55" s="239"/>
      <c r="I55" s="239"/>
      <c r="J55" s="240"/>
      <c r="K55" s="241"/>
      <c r="L55" s="242"/>
      <c r="M55" s="242"/>
      <c r="N55" s="27"/>
      <c r="O55" s="27"/>
      <c r="P55" s="27"/>
      <c r="Q55" s="27"/>
      <c r="R55" s="27"/>
      <c r="S55" s="27"/>
      <c r="T55" s="27"/>
    </row>
    <row r="56" spans="1:20" ht="13.5">
      <c r="A56" s="114" t="s">
        <v>392</v>
      </c>
      <c r="B56" s="111"/>
      <c r="C56" s="114"/>
      <c r="D56" s="27"/>
      <c r="E56" s="27"/>
      <c r="F56" s="27"/>
      <c r="G56" s="27"/>
      <c r="H56" s="27"/>
      <c r="I56" s="27"/>
      <c r="J56" s="27"/>
      <c r="K56" s="27"/>
      <c r="L56" s="27"/>
      <c r="M56" s="27"/>
      <c r="N56" s="27"/>
      <c r="O56" s="27"/>
      <c r="P56" s="27"/>
      <c r="Q56" s="251"/>
      <c r="R56" s="27"/>
      <c r="S56" s="27"/>
      <c r="T56" s="27"/>
    </row>
    <row r="57" spans="1:20" ht="13.5">
      <c r="A57" s="114" t="s">
        <v>393</v>
      </c>
      <c r="B57" s="31"/>
      <c r="C57" s="27"/>
      <c r="D57" s="27"/>
      <c r="E57" s="27"/>
      <c r="F57" s="27"/>
      <c r="G57" s="27"/>
      <c r="H57" s="27"/>
      <c r="I57" s="27"/>
      <c r="J57" s="27"/>
      <c r="K57" s="27"/>
      <c r="L57" s="27"/>
      <c r="M57" s="27"/>
      <c r="N57" s="27"/>
      <c r="O57" s="27"/>
      <c r="P57" s="27"/>
      <c r="Q57" s="27"/>
      <c r="R57" s="27"/>
      <c r="S57" s="27"/>
      <c r="T57" s="27"/>
    </row>
    <row r="58" spans="1:20" ht="13.5">
      <c r="A58" s="114" t="s">
        <v>370</v>
      </c>
      <c r="B58" s="27"/>
      <c r="C58" s="27"/>
      <c r="D58" s="27"/>
      <c r="E58" s="27"/>
      <c r="F58" s="27"/>
      <c r="G58" s="27"/>
      <c r="H58" s="27"/>
      <c r="I58" s="27"/>
      <c r="J58" s="27"/>
      <c r="K58" s="27"/>
      <c r="L58" s="27"/>
      <c r="M58" s="27"/>
      <c r="N58" s="27"/>
      <c r="O58" s="27"/>
      <c r="P58" s="27"/>
      <c r="Q58" s="27"/>
      <c r="R58" s="27"/>
      <c r="S58" s="27"/>
      <c r="T58" s="27"/>
    </row>
    <row r="59" spans="1:20" ht="13.5">
      <c r="A59" s="83"/>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 ref="T25:T26"/>
    <mergeCell ref="A25:C26"/>
    <mergeCell ref="D25:D26"/>
    <mergeCell ref="E25:E26"/>
    <mergeCell ref="F25:F26"/>
    <mergeCell ref="H25:J26"/>
    <mergeCell ref="K25:K26"/>
    <mergeCell ref="L25:L26"/>
    <mergeCell ref="M25:M26"/>
    <mergeCell ref="O25:Q26"/>
    <mergeCell ref="R25:R26"/>
    <mergeCell ref="S25:S26"/>
    <mergeCell ref="L42:L43"/>
    <mergeCell ref="M42:M43"/>
    <mergeCell ref="A42:C43"/>
    <mergeCell ref="D42:D43"/>
    <mergeCell ref="E42:E43"/>
    <mergeCell ref="F42:F43"/>
    <mergeCell ref="H42:J43"/>
    <mergeCell ref="K42:K43"/>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8" customWidth="1"/>
    <col min="2" max="2" width="1.28515625" style="298" customWidth="1"/>
    <col min="3" max="3" width="30.57421875" style="298" customWidth="1"/>
    <col min="4" max="6" width="21.7109375" style="298" customWidth="1"/>
    <col min="7" max="16384" width="11.421875" style="298" customWidth="1"/>
  </cols>
  <sheetData>
    <row r="1" spans="1:6" s="253" customFormat="1" ht="17.1" customHeight="1">
      <c r="A1" s="1194" t="s">
        <v>1053</v>
      </c>
      <c r="B1" s="252"/>
      <c r="C1" s="252"/>
      <c r="D1" s="252"/>
      <c r="E1" s="252"/>
      <c r="F1" s="252"/>
    </row>
    <row r="2" spans="1:6" s="255" customFormat="1" ht="24" customHeight="1">
      <c r="A2" s="254" t="s">
        <v>394</v>
      </c>
      <c r="B2" s="254"/>
      <c r="C2" s="254"/>
      <c r="D2" s="254"/>
      <c r="E2" s="254"/>
      <c r="F2" s="254"/>
    </row>
    <row r="3" spans="1:6" s="257" customFormat="1" ht="18.95" customHeight="1">
      <c r="A3" s="256">
        <v>44316</v>
      </c>
      <c r="B3" s="256"/>
      <c r="C3" s="256"/>
      <c r="D3" s="256"/>
      <c r="E3" s="256"/>
      <c r="F3" s="256"/>
    </row>
    <row r="4" spans="1:6" s="253" customFormat="1" ht="17.1" customHeight="1">
      <c r="A4" s="258" t="s">
        <v>70</v>
      </c>
      <c r="B4" s="258"/>
      <c r="C4" s="258"/>
      <c r="D4" s="258"/>
      <c r="E4" s="258"/>
      <c r="F4" s="258"/>
    </row>
    <row r="5" spans="1:6" s="260" customFormat="1" ht="15" customHeight="1">
      <c r="A5" s="259" t="s">
        <v>395</v>
      </c>
      <c r="B5" s="259"/>
      <c r="C5" s="259"/>
      <c r="D5" s="259"/>
      <c r="E5" s="259"/>
      <c r="F5" s="259"/>
    </row>
    <row r="6" s="261" customFormat="1" ht="6.95" customHeight="1" thickBot="1"/>
    <row r="7" spans="1:6" s="262" customFormat="1" ht="9.95" customHeight="1">
      <c r="A7" s="1445" t="s">
        <v>1</v>
      </c>
      <c r="B7" s="1445"/>
      <c r="C7" s="1446"/>
      <c r="D7" s="1448" t="s">
        <v>372</v>
      </c>
      <c r="E7" s="1450" t="s">
        <v>396</v>
      </c>
      <c r="F7" s="1450" t="s">
        <v>397</v>
      </c>
    </row>
    <row r="8" spans="1:6" s="262" customFormat="1" ht="16.5" customHeight="1">
      <c r="A8" s="1447"/>
      <c r="B8" s="1447"/>
      <c r="C8" s="1447"/>
      <c r="D8" s="1449"/>
      <c r="E8" s="1451" t="s">
        <v>384</v>
      </c>
      <c r="F8" s="1451" t="s">
        <v>385</v>
      </c>
    </row>
    <row r="9" spans="1:6" s="262" customFormat="1" ht="8.25" customHeight="1">
      <c r="A9" s="263"/>
      <c r="B9" s="263"/>
      <c r="C9" s="264"/>
      <c r="D9" s="263"/>
      <c r="E9" s="265"/>
      <c r="F9" s="265"/>
    </row>
    <row r="10" spans="1:6" s="271" customFormat="1" ht="12" customHeight="1">
      <c r="A10" s="263">
        <v>1</v>
      </c>
      <c r="B10" s="266"/>
      <c r="C10" s="267" t="s">
        <v>28</v>
      </c>
      <c r="D10" s="268">
        <v>0</v>
      </c>
      <c r="E10" s="269" t="s">
        <v>39</v>
      </c>
      <c r="F10" s="270" t="s">
        <v>39</v>
      </c>
    </row>
    <row r="11" spans="1:6" s="271" customFormat="1" ht="12" customHeight="1">
      <c r="A11" s="263">
        <v>2</v>
      </c>
      <c r="B11" s="266"/>
      <c r="C11" s="267" t="s">
        <v>30</v>
      </c>
      <c r="D11" s="268">
        <v>0</v>
      </c>
      <c r="E11" s="269" t="s">
        <v>39</v>
      </c>
      <c r="F11" s="270" t="s">
        <v>39</v>
      </c>
    </row>
    <row r="12" spans="1:6" s="271" customFormat="1" ht="12" customHeight="1">
      <c r="A12" s="263">
        <v>3</v>
      </c>
      <c r="B12" s="266"/>
      <c r="C12" s="267" t="s">
        <v>29</v>
      </c>
      <c r="D12" s="268">
        <v>0</v>
      </c>
      <c r="E12" s="269" t="s">
        <v>39</v>
      </c>
      <c r="F12" s="270" t="s">
        <v>39</v>
      </c>
    </row>
    <row r="13" spans="1:6" s="271" customFormat="1" ht="12" customHeight="1">
      <c r="A13" s="263">
        <v>4</v>
      </c>
      <c r="B13" s="266"/>
      <c r="C13" s="267" t="s">
        <v>37</v>
      </c>
      <c r="D13" s="268">
        <v>0</v>
      </c>
      <c r="E13" s="269" t="s">
        <v>39</v>
      </c>
      <c r="F13" s="270" t="s">
        <v>39</v>
      </c>
    </row>
    <row r="14" spans="1:6" s="271" customFormat="1" ht="12" customHeight="1">
      <c r="A14" s="263">
        <v>5</v>
      </c>
      <c r="B14" s="266"/>
      <c r="C14" s="267" t="s">
        <v>35</v>
      </c>
      <c r="D14" s="268">
        <v>0</v>
      </c>
      <c r="E14" s="269" t="s">
        <v>39</v>
      </c>
      <c r="F14" s="270" t="s">
        <v>39</v>
      </c>
    </row>
    <row r="15" spans="1:6" s="271" customFormat="1" ht="12" customHeight="1">
      <c r="A15" s="263">
        <v>6</v>
      </c>
      <c r="B15" s="266"/>
      <c r="C15" s="267" t="s">
        <v>33</v>
      </c>
      <c r="D15" s="268">
        <v>0</v>
      </c>
      <c r="E15" s="269" t="s">
        <v>39</v>
      </c>
      <c r="F15" s="270" t="s">
        <v>39</v>
      </c>
    </row>
    <row r="16" spans="1:6" s="271" customFormat="1" ht="12" customHeight="1">
      <c r="A16" s="263">
        <v>7</v>
      </c>
      <c r="B16" s="266"/>
      <c r="C16" s="267" t="s">
        <v>31</v>
      </c>
      <c r="D16" s="268">
        <v>0</v>
      </c>
      <c r="E16" s="269" t="s">
        <v>39</v>
      </c>
      <c r="F16" s="270" t="s">
        <v>39</v>
      </c>
    </row>
    <row r="17" spans="1:6" s="271" customFormat="1" ht="12" customHeight="1">
      <c r="A17" s="263">
        <v>8</v>
      </c>
      <c r="B17" s="266"/>
      <c r="C17" s="267" t="s">
        <v>36</v>
      </c>
      <c r="D17" s="268">
        <v>0</v>
      </c>
      <c r="E17" s="269" t="s">
        <v>39</v>
      </c>
      <c r="F17" s="270" t="s">
        <v>39</v>
      </c>
    </row>
    <row r="18" spans="1:6" s="271" customFormat="1" ht="12" customHeight="1">
      <c r="A18" s="263">
        <v>9</v>
      </c>
      <c r="B18" s="266"/>
      <c r="C18" s="267" t="s">
        <v>32</v>
      </c>
      <c r="D18" s="268">
        <v>0</v>
      </c>
      <c r="E18" s="269" t="s">
        <v>39</v>
      </c>
      <c r="F18" s="270" t="s">
        <v>39</v>
      </c>
    </row>
    <row r="19" spans="1:6" s="271" customFormat="1" ht="12" customHeight="1">
      <c r="A19" s="263">
        <v>10</v>
      </c>
      <c r="B19" s="266"/>
      <c r="C19" s="267" t="s">
        <v>34</v>
      </c>
      <c r="D19" s="268">
        <v>0</v>
      </c>
      <c r="E19" s="269" t="s">
        <v>39</v>
      </c>
      <c r="F19" s="270" t="s">
        <v>39</v>
      </c>
    </row>
    <row r="20" spans="1:6" s="276" customFormat="1" ht="6.75" customHeight="1">
      <c r="A20" s="272"/>
      <c r="B20" s="272"/>
      <c r="C20" s="273"/>
      <c r="D20" s="274"/>
      <c r="E20" s="275"/>
      <c r="F20" s="275"/>
    </row>
    <row r="21" spans="3:6" s="276" customFormat="1" ht="11.65" customHeight="1">
      <c r="C21" s="277"/>
      <c r="D21" s="278"/>
      <c r="E21" s="279"/>
      <c r="F21" s="279"/>
    </row>
    <row r="22" spans="1:6" s="260" customFormat="1" ht="15" customHeight="1">
      <c r="A22" s="259" t="s">
        <v>398</v>
      </c>
      <c r="B22" s="259"/>
      <c r="C22" s="259"/>
      <c r="D22" s="259"/>
      <c r="E22" s="259"/>
      <c r="F22" s="280"/>
    </row>
    <row r="23" s="261" customFormat="1" ht="6.95" customHeight="1" thickBot="1"/>
    <row r="24" spans="1:6" s="262" customFormat="1" ht="9.95" customHeight="1">
      <c r="A24" s="1445" t="s">
        <v>1</v>
      </c>
      <c r="B24" s="1445"/>
      <c r="C24" s="1446"/>
      <c r="D24" s="1448" t="s">
        <v>372</v>
      </c>
      <c r="E24" s="1450" t="s">
        <v>396</v>
      </c>
      <c r="F24" s="1450" t="s">
        <v>397</v>
      </c>
    </row>
    <row r="25" spans="1:6" s="262" customFormat="1" ht="16.5" customHeight="1">
      <c r="A25" s="1447"/>
      <c r="B25" s="1447"/>
      <c r="C25" s="1447"/>
      <c r="D25" s="1449"/>
      <c r="E25" s="1451" t="s">
        <v>384</v>
      </c>
      <c r="F25" s="1451" t="s">
        <v>385</v>
      </c>
    </row>
    <row r="26" spans="1:6" s="262" customFormat="1" ht="8.25" customHeight="1">
      <c r="A26" s="263"/>
      <c r="B26" s="263"/>
      <c r="C26" s="264"/>
      <c r="D26" s="263"/>
      <c r="E26" s="265"/>
      <c r="F26" s="265"/>
    </row>
    <row r="27" spans="1:6" s="271" customFormat="1" ht="12" customHeight="1">
      <c r="A27" s="263">
        <v>1</v>
      </c>
      <c r="B27" s="266"/>
      <c r="C27" s="267" t="s">
        <v>33</v>
      </c>
      <c r="D27" s="268">
        <v>755899.97</v>
      </c>
      <c r="E27" s="269">
        <v>59.923321072065306</v>
      </c>
      <c r="F27" s="270">
        <v>59.923321072065306</v>
      </c>
    </row>
    <row r="28" spans="1:6" s="271" customFormat="1" ht="12" customHeight="1">
      <c r="A28" s="263">
        <v>2</v>
      </c>
      <c r="B28" s="266"/>
      <c r="C28" s="267" t="s">
        <v>28</v>
      </c>
      <c r="D28" s="268">
        <v>505545.418</v>
      </c>
      <c r="E28" s="269">
        <v>40.07667892793469</v>
      </c>
      <c r="F28" s="270">
        <v>100</v>
      </c>
    </row>
    <row r="29" spans="1:6" s="271" customFormat="1" ht="12" customHeight="1">
      <c r="A29" s="263">
        <v>3</v>
      </c>
      <c r="B29" s="266"/>
      <c r="C29" s="267" t="s">
        <v>31</v>
      </c>
      <c r="D29" s="268">
        <v>0</v>
      </c>
      <c r="E29" s="269" t="s">
        <v>39</v>
      </c>
      <c r="F29" s="270" t="s">
        <v>39</v>
      </c>
    </row>
    <row r="30" spans="1:6" s="271" customFormat="1" ht="12" customHeight="1">
      <c r="A30" s="263">
        <v>4</v>
      </c>
      <c r="B30" s="266"/>
      <c r="C30" s="267" t="s">
        <v>30</v>
      </c>
      <c r="D30" s="268">
        <v>0</v>
      </c>
      <c r="E30" s="269" t="s">
        <v>39</v>
      </c>
      <c r="F30" s="270" t="s">
        <v>39</v>
      </c>
    </row>
    <row r="31" spans="1:6" s="271" customFormat="1" ht="12" customHeight="1">
      <c r="A31" s="263">
        <v>5</v>
      </c>
      <c r="B31" s="266"/>
      <c r="C31" s="267" t="s">
        <v>29</v>
      </c>
      <c r="D31" s="268">
        <v>0</v>
      </c>
      <c r="E31" s="269" t="s">
        <v>39</v>
      </c>
      <c r="F31" s="270" t="s">
        <v>39</v>
      </c>
    </row>
    <row r="32" spans="1:6" s="271" customFormat="1" ht="12" customHeight="1">
      <c r="A32" s="263">
        <v>6</v>
      </c>
      <c r="B32" s="266"/>
      <c r="C32" s="267" t="s">
        <v>37</v>
      </c>
      <c r="D32" s="268">
        <v>0</v>
      </c>
      <c r="E32" s="269" t="s">
        <v>39</v>
      </c>
      <c r="F32" s="270" t="s">
        <v>39</v>
      </c>
    </row>
    <row r="33" spans="1:6" s="271" customFormat="1" ht="12" customHeight="1">
      <c r="A33" s="263">
        <v>7</v>
      </c>
      <c r="B33" s="266"/>
      <c r="C33" s="267" t="s">
        <v>35</v>
      </c>
      <c r="D33" s="268">
        <v>0</v>
      </c>
      <c r="E33" s="269" t="s">
        <v>39</v>
      </c>
      <c r="F33" s="270" t="s">
        <v>39</v>
      </c>
    </row>
    <row r="34" spans="1:6" s="271" customFormat="1" ht="12" customHeight="1">
      <c r="A34" s="263">
        <v>8</v>
      </c>
      <c r="B34" s="266"/>
      <c r="C34" s="267" t="s">
        <v>36</v>
      </c>
      <c r="D34" s="268">
        <v>0</v>
      </c>
      <c r="E34" s="269" t="s">
        <v>39</v>
      </c>
      <c r="F34" s="270" t="s">
        <v>39</v>
      </c>
    </row>
    <row r="35" spans="1:6" s="271" customFormat="1" ht="12" customHeight="1">
      <c r="A35" s="263">
        <v>9</v>
      </c>
      <c r="B35" s="266"/>
      <c r="C35" s="267" t="s">
        <v>32</v>
      </c>
      <c r="D35" s="268">
        <v>0</v>
      </c>
      <c r="E35" s="269" t="s">
        <v>39</v>
      </c>
      <c r="F35" s="270" t="s">
        <v>39</v>
      </c>
    </row>
    <row r="36" spans="1:6" s="271" customFormat="1" ht="12" customHeight="1">
      <c r="A36" s="263">
        <v>10</v>
      </c>
      <c r="B36" s="266"/>
      <c r="C36" s="267" t="s">
        <v>34</v>
      </c>
      <c r="D36" s="268">
        <v>0</v>
      </c>
      <c r="E36" s="269" t="s">
        <v>39</v>
      </c>
      <c r="F36" s="270" t="s">
        <v>39</v>
      </c>
    </row>
    <row r="37" spans="1:6" s="276" customFormat="1" ht="9" customHeight="1">
      <c r="A37" s="272"/>
      <c r="B37" s="272"/>
      <c r="C37" s="273"/>
      <c r="D37" s="274"/>
      <c r="E37" s="275"/>
      <c r="F37" s="275"/>
    </row>
    <row r="38" spans="3:6" s="276" customFormat="1" ht="7.5" customHeight="1">
      <c r="C38" s="277"/>
      <c r="D38" s="278"/>
      <c r="E38" s="279"/>
      <c r="F38" s="279"/>
    </row>
    <row r="39" spans="1:6" s="260" customFormat="1" ht="15" customHeight="1">
      <c r="A39" s="259" t="s">
        <v>399</v>
      </c>
      <c r="B39" s="259"/>
      <c r="C39" s="259"/>
      <c r="D39" s="259"/>
      <c r="E39" s="259"/>
      <c r="F39" s="259"/>
    </row>
    <row r="40" s="261" customFormat="1" ht="6.95" customHeight="1" thickBot="1"/>
    <row r="41" spans="1:6" s="281" customFormat="1" ht="9.95" customHeight="1">
      <c r="A41" s="1445" t="s">
        <v>1</v>
      </c>
      <c r="B41" s="1445"/>
      <c r="C41" s="1446"/>
      <c r="D41" s="1448" t="s">
        <v>372</v>
      </c>
      <c r="E41" s="1450" t="s">
        <v>396</v>
      </c>
      <c r="F41" s="1450" t="s">
        <v>397</v>
      </c>
    </row>
    <row r="42" spans="1:6" s="281" customFormat="1" ht="15.75" customHeight="1">
      <c r="A42" s="1447"/>
      <c r="B42" s="1447"/>
      <c r="C42" s="1447"/>
      <c r="D42" s="1449"/>
      <c r="E42" s="1451" t="s">
        <v>384</v>
      </c>
      <c r="F42" s="1451" t="s">
        <v>385</v>
      </c>
    </row>
    <row r="43" spans="1:6" s="281" customFormat="1" ht="8.25" customHeight="1">
      <c r="A43" s="271"/>
      <c r="B43" s="271"/>
      <c r="C43" s="264"/>
      <c r="D43" s="263"/>
      <c r="E43" s="265"/>
      <c r="F43" s="265"/>
    </row>
    <row r="44" spans="1:6" s="271" customFormat="1" ht="12" customHeight="1">
      <c r="A44" s="263">
        <v>1</v>
      </c>
      <c r="B44" s="266"/>
      <c r="C44" s="267" t="s">
        <v>29</v>
      </c>
      <c r="D44" s="268">
        <v>2644412.344</v>
      </c>
      <c r="E44" s="269">
        <v>26.251741930676765</v>
      </c>
      <c r="F44" s="270">
        <v>26.251741930676765</v>
      </c>
    </row>
    <row r="45" spans="1:6" s="271" customFormat="1" ht="12" customHeight="1">
      <c r="A45" s="263">
        <v>2</v>
      </c>
      <c r="B45" s="266"/>
      <c r="C45" s="267" t="s">
        <v>30</v>
      </c>
      <c r="D45" s="268">
        <v>2039991.76</v>
      </c>
      <c r="E45" s="269">
        <v>20.251507805027508</v>
      </c>
      <c r="F45" s="270">
        <v>46.50324973570427</v>
      </c>
    </row>
    <row r="46" spans="1:6" s="271" customFormat="1" ht="12" customHeight="1">
      <c r="A46" s="263">
        <v>3</v>
      </c>
      <c r="B46" s="266"/>
      <c r="C46" s="267" t="s">
        <v>28</v>
      </c>
      <c r="D46" s="268">
        <v>1739088.178</v>
      </c>
      <c r="E46" s="269">
        <v>17.26436277879773</v>
      </c>
      <c r="F46" s="270">
        <v>63.767612514502005</v>
      </c>
    </row>
    <row r="47" spans="1:6" s="271" customFormat="1" ht="12" customHeight="1">
      <c r="A47" s="263">
        <v>4</v>
      </c>
      <c r="B47" s="266"/>
      <c r="C47" s="267" t="s">
        <v>35</v>
      </c>
      <c r="D47" s="268">
        <v>931459.504</v>
      </c>
      <c r="E47" s="269">
        <v>9.246831180986266</v>
      </c>
      <c r="F47" s="270">
        <v>73.01444369548827</v>
      </c>
    </row>
    <row r="48" spans="1:6" s="271" customFormat="1" ht="12" customHeight="1">
      <c r="A48" s="263">
        <v>5</v>
      </c>
      <c r="B48" s="266"/>
      <c r="C48" s="267" t="s">
        <v>37</v>
      </c>
      <c r="D48" s="268">
        <v>786906.368</v>
      </c>
      <c r="E48" s="269">
        <v>7.8118160895796205</v>
      </c>
      <c r="F48" s="270">
        <v>80.82625978506789</v>
      </c>
    </row>
    <row r="49" spans="1:6" s="271" customFormat="1" ht="12" customHeight="1">
      <c r="A49" s="263">
        <v>6</v>
      </c>
      <c r="B49" s="266"/>
      <c r="C49" s="267" t="s">
        <v>31</v>
      </c>
      <c r="D49" s="268">
        <v>729025.56</v>
      </c>
      <c r="E49" s="269">
        <v>7.237218849552877</v>
      </c>
      <c r="F49" s="270">
        <v>88.06347863462076</v>
      </c>
    </row>
    <row r="50" spans="1:6" s="271" customFormat="1" ht="12" customHeight="1">
      <c r="A50" s="263">
        <v>7</v>
      </c>
      <c r="B50" s="266"/>
      <c r="C50" s="267" t="s">
        <v>36</v>
      </c>
      <c r="D50" s="268">
        <v>571908.255</v>
      </c>
      <c r="E50" s="269">
        <v>5.677476113870266</v>
      </c>
      <c r="F50" s="270">
        <v>93.74095474849103</v>
      </c>
    </row>
    <row r="51" spans="1:6" s="271" customFormat="1" ht="12" customHeight="1">
      <c r="A51" s="263">
        <v>8</v>
      </c>
      <c r="B51" s="266"/>
      <c r="C51" s="267" t="s">
        <v>33</v>
      </c>
      <c r="D51" s="268">
        <v>388984.042</v>
      </c>
      <c r="E51" s="269">
        <v>3.861541755734419</v>
      </c>
      <c r="F51" s="270">
        <v>97.60249650422546</v>
      </c>
    </row>
    <row r="52" spans="1:6" s="271" customFormat="1" ht="12" customHeight="1">
      <c r="A52" s="263">
        <v>9</v>
      </c>
      <c r="B52" s="266"/>
      <c r="C52" s="267" t="s">
        <v>32</v>
      </c>
      <c r="D52" s="268">
        <v>241507.32</v>
      </c>
      <c r="E52" s="269">
        <v>2.39750349577455</v>
      </c>
      <c r="F52" s="270">
        <v>100</v>
      </c>
    </row>
    <row r="53" spans="1:6" s="271" customFormat="1" ht="12" customHeight="1">
      <c r="A53" s="263">
        <v>10</v>
      </c>
      <c r="B53" s="266"/>
      <c r="C53" s="267" t="s">
        <v>34</v>
      </c>
      <c r="D53" s="268">
        <v>0</v>
      </c>
      <c r="E53" s="269" t="s">
        <v>39</v>
      </c>
      <c r="F53" s="270" t="s">
        <v>39</v>
      </c>
    </row>
    <row r="54" spans="1:6" s="276" customFormat="1" ht="6" customHeight="1">
      <c r="A54" s="272"/>
      <c r="B54" s="272"/>
      <c r="C54" s="282"/>
      <c r="D54" s="282"/>
      <c r="E54" s="282"/>
      <c r="F54" s="282"/>
    </row>
    <row r="55" spans="3:6" s="261" customFormat="1" ht="9.75" customHeight="1">
      <c r="C55" s="283"/>
      <c r="D55" s="284"/>
      <c r="E55" s="285"/>
      <c r="F55" s="285"/>
    </row>
    <row r="56" spans="1:6" s="260" customFormat="1" ht="15" customHeight="1">
      <c r="A56" s="259" t="s">
        <v>400</v>
      </c>
      <c r="B56" s="259"/>
      <c r="C56" s="259"/>
      <c r="D56" s="259"/>
      <c r="E56" s="259"/>
      <c r="F56" s="259"/>
    </row>
    <row r="57" s="261" customFormat="1" ht="6.95" customHeight="1" thickBot="1"/>
    <row r="58" spans="1:6" s="281" customFormat="1" ht="12.75" customHeight="1">
      <c r="A58" s="1445" t="s">
        <v>1</v>
      </c>
      <c r="B58" s="1445"/>
      <c r="C58" s="1446"/>
      <c r="D58" s="1448" t="s">
        <v>372</v>
      </c>
      <c r="E58" s="1450" t="s">
        <v>396</v>
      </c>
      <c r="F58" s="1450" t="s">
        <v>397</v>
      </c>
    </row>
    <row r="59" spans="1:6" s="286" customFormat="1" ht="12.75" customHeight="1">
      <c r="A59" s="1447"/>
      <c r="B59" s="1447"/>
      <c r="C59" s="1447"/>
      <c r="D59" s="1449"/>
      <c r="E59" s="1451" t="s">
        <v>384</v>
      </c>
      <c r="F59" s="1451" t="s">
        <v>385</v>
      </c>
    </row>
    <row r="60" spans="1:6" s="286" customFormat="1" ht="7.5" customHeight="1">
      <c r="A60" s="271"/>
      <c r="B60" s="271"/>
      <c r="C60" s="264"/>
      <c r="D60" s="263"/>
      <c r="E60" s="265"/>
      <c r="F60" s="265"/>
    </row>
    <row r="61" spans="1:6" s="271" customFormat="1" ht="12" customHeight="1">
      <c r="A61" s="263">
        <v>1</v>
      </c>
      <c r="B61" s="266"/>
      <c r="C61" s="267" t="s">
        <v>35</v>
      </c>
      <c r="D61" s="268">
        <v>21175.239</v>
      </c>
      <c r="E61" s="269">
        <v>100</v>
      </c>
      <c r="F61" s="270">
        <v>100</v>
      </c>
    </row>
    <row r="62" spans="1:6" s="271" customFormat="1" ht="12" customHeight="1">
      <c r="A62" s="263">
        <v>2</v>
      </c>
      <c r="B62" s="266"/>
      <c r="C62" s="267" t="s">
        <v>28</v>
      </c>
      <c r="D62" s="268">
        <v>0</v>
      </c>
      <c r="E62" s="269" t="s">
        <v>39</v>
      </c>
      <c r="F62" s="270" t="s">
        <v>39</v>
      </c>
    </row>
    <row r="63" spans="1:6" s="271" customFormat="1" ht="12" customHeight="1">
      <c r="A63" s="263">
        <v>3</v>
      </c>
      <c r="B63" s="266"/>
      <c r="C63" s="267" t="s">
        <v>30</v>
      </c>
      <c r="D63" s="268">
        <v>0</v>
      </c>
      <c r="E63" s="269" t="s">
        <v>39</v>
      </c>
      <c r="F63" s="270" t="s">
        <v>39</v>
      </c>
    </row>
    <row r="64" spans="1:6" s="271" customFormat="1" ht="12" customHeight="1">
      <c r="A64" s="263">
        <v>4</v>
      </c>
      <c r="B64" s="266"/>
      <c r="C64" s="267" t="s">
        <v>29</v>
      </c>
      <c r="D64" s="268">
        <v>0</v>
      </c>
      <c r="E64" s="269" t="s">
        <v>39</v>
      </c>
      <c r="F64" s="270" t="s">
        <v>39</v>
      </c>
    </row>
    <row r="65" spans="1:6" s="271" customFormat="1" ht="12" customHeight="1">
      <c r="A65" s="263">
        <v>5</v>
      </c>
      <c r="B65" s="266"/>
      <c r="C65" s="267" t="s">
        <v>37</v>
      </c>
      <c r="D65" s="268">
        <v>0</v>
      </c>
      <c r="E65" s="269" t="s">
        <v>39</v>
      </c>
      <c r="F65" s="270" t="s">
        <v>39</v>
      </c>
    </row>
    <row r="66" spans="1:6" s="271" customFormat="1" ht="12" customHeight="1">
      <c r="A66" s="263">
        <v>6</v>
      </c>
      <c r="B66" s="266"/>
      <c r="C66" s="267" t="s">
        <v>33</v>
      </c>
      <c r="D66" s="268">
        <v>0</v>
      </c>
      <c r="E66" s="269" t="s">
        <v>39</v>
      </c>
      <c r="F66" s="270" t="s">
        <v>39</v>
      </c>
    </row>
    <row r="67" spans="1:6" s="271" customFormat="1" ht="12" customHeight="1">
      <c r="A67" s="263">
        <v>7</v>
      </c>
      <c r="B67" s="266"/>
      <c r="C67" s="267" t="s">
        <v>31</v>
      </c>
      <c r="D67" s="268">
        <v>0</v>
      </c>
      <c r="E67" s="269" t="s">
        <v>39</v>
      </c>
      <c r="F67" s="270" t="s">
        <v>39</v>
      </c>
    </row>
    <row r="68" spans="1:6" s="271" customFormat="1" ht="12" customHeight="1">
      <c r="A68" s="263">
        <v>8</v>
      </c>
      <c r="B68" s="266"/>
      <c r="C68" s="267" t="s">
        <v>36</v>
      </c>
      <c r="D68" s="268">
        <v>0</v>
      </c>
      <c r="E68" s="269" t="s">
        <v>39</v>
      </c>
      <c r="F68" s="270" t="s">
        <v>39</v>
      </c>
    </row>
    <row r="69" spans="1:6" s="271" customFormat="1" ht="12" customHeight="1">
      <c r="A69" s="263">
        <v>9</v>
      </c>
      <c r="B69" s="266"/>
      <c r="C69" s="267" t="s">
        <v>32</v>
      </c>
      <c r="D69" s="268">
        <v>0</v>
      </c>
      <c r="E69" s="269" t="s">
        <v>39</v>
      </c>
      <c r="F69" s="270" t="s">
        <v>39</v>
      </c>
    </row>
    <row r="70" spans="1:6" s="271" customFormat="1" ht="12" customHeight="1">
      <c r="A70" s="263">
        <v>10</v>
      </c>
      <c r="B70" s="266"/>
      <c r="C70" s="267" t="s">
        <v>34</v>
      </c>
      <c r="D70" s="268">
        <v>0</v>
      </c>
      <c r="E70" s="269" t="s">
        <v>39</v>
      </c>
      <c r="F70" s="270" t="s">
        <v>39</v>
      </c>
    </row>
    <row r="71" spans="1:6" s="291" customFormat="1" ht="6" customHeight="1">
      <c r="A71" s="287"/>
      <c r="B71" s="287"/>
      <c r="C71" s="288"/>
      <c r="D71" s="289"/>
      <c r="E71" s="290"/>
      <c r="F71" s="290"/>
    </row>
    <row r="72" spans="1:6" s="293" customFormat="1" ht="6" customHeight="1">
      <c r="A72" s="292"/>
      <c r="B72" s="292"/>
      <c r="C72" s="292"/>
      <c r="D72" s="292"/>
      <c r="E72" s="292"/>
      <c r="F72" s="292"/>
    </row>
    <row r="73" spans="1:6" s="295" customFormat="1" ht="11.1" customHeight="1">
      <c r="A73" s="292" t="s">
        <v>401</v>
      </c>
      <c r="B73" s="294"/>
      <c r="C73" s="292"/>
      <c r="D73" s="292"/>
      <c r="E73" s="292"/>
      <c r="F73" s="292"/>
    </row>
    <row r="74" spans="1:6" s="295" customFormat="1" ht="11.1" customHeight="1">
      <c r="A74" s="296" t="s">
        <v>402</v>
      </c>
      <c r="B74" s="294"/>
      <c r="C74" s="292"/>
      <c r="D74" s="292"/>
      <c r="E74" s="292"/>
      <c r="F74" s="292"/>
    </row>
    <row r="75" spans="2:6" s="293" customFormat="1" ht="15">
      <c r="B75" s="292"/>
      <c r="C75" s="292"/>
      <c r="D75" s="292"/>
      <c r="E75" s="292"/>
      <c r="F75" s="292"/>
    </row>
    <row r="76" spans="1:6" s="293" customFormat="1" ht="15">
      <c r="A76" s="297"/>
      <c r="B76" s="292"/>
      <c r="C76" s="292"/>
      <c r="D76" s="292"/>
      <c r="E76" s="292"/>
      <c r="F76" s="292"/>
    </row>
    <row r="77" s="293" customFormat="1" ht="15"/>
    <row r="78" s="293" customFormat="1" ht="15"/>
    <row r="79" s="293" customFormat="1" ht="15"/>
    <row r="80" s="293" customFormat="1" ht="15"/>
    <row r="81" s="293" customFormat="1" ht="15"/>
    <row r="82" s="293" customFormat="1" ht="15"/>
    <row r="83" s="293" customFormat="1" ht="15"/>
    <row r="84" s="293" customFormat="1" ht="15"/>
    <row r="85" s="293" customFormat="1" ht="15"/>
    <row r="86" s="293" customFormat="1" ht="15"/>
    <row r="87" s="293" customFormat="1" ht="15"/>
    <row r="88" s="293" customFormat="1" ht="15"/>
    <row r="89" s="293" customFormat="1" ht="15"/>
    <row r="90" s="293" customFormat="1" ht="15"/>
    <row r="91" s="293" customFormat="1" ht="15"/>
    <row r="92" s="293" customFormat="1" ht="15"/>
    <row r="93" s="293" customFormat="1" ht="15"/>
    <row r="94" s="293" customFormat="1" ht="15"/>
    <row r="95" s="293" customFormat="1" ht="15"/>
    <row r="96" s="293" customFormat="1" ht="15"/>
    <row r="97" s="293" customFormat="1" ht="15"/>
    <row r="98" s="293" customFormat="1" ht="15"/>
    <row r="99" s="293" customFormat="1" ht="15"/>
    <row r="100" s="293" customFormat="1" ht="15"/>
    <row r="101" s="293" customFormat="1" ht="15"/>
    <row r="102" s="293" customFormat="1" ht="15"/>
    <row r="103" s="293" customFormat="1" ht="15"/>
    <row r="104" s="293" customFormat="1" ht="15"/>
    <row r="105" s="293" customFormat="1" ht="15"/>
    <row r="106" s="293" customFormat="1" ht="15"/>
    <row r="107" s="293" customFormat="1" ht="15"/>
    <row r="108" s="293" customFormat="1" ht="15"/>
    <row r="109" s="293" customFormat="1" ht="15"/>
    <row r="110" s="293" customFormat="1" ht="15"/>
    <row r="111" s="293" customFormat="1" ht="15"/>
    <row r="112" s="293" customFormat="1" ht="15"/>
    <row r="113" s="293" customFormat="1" ht="15"/>
    <row r="114" s="293" customFormat="1" ht="15"/>
    <row r="115" s="293" customFormat="1" ht="15"/>
    <row r="116" s="293" customFormat="1" ht="15"/>
    <row r="117" s="293" customFormat="1" ht="15"/>
    <row r="118" s="293" customFormat="1" ht="15"/>
    <row r="119" s="293" customFormat="1" ht="15"/>
    <row r="120" s="293" customFormat="1" ht="15"/>
    <row r="121" s="293" customFormat="1" ht="15"/>
    <row r="122" s="293" customFormat="1" ht="15"/>
    <row r="123" s="293" customFormat="1" ht="15"/>
    <row r="124" s="293" customFormat="1" ht="15"/>
    <row r="125" s="293" customFormat="1" ht="15"/>
    <row r="126" s="293" customFormat="1" ht="15"/>
    <row r="127" s="293" customFormat="1" ht="15"/>
    <row r="128" s="293" customFormat="1" ht="15"/>
    <row r="129" s="293" customFormat="1" ht="15"/>
    <row r="130" s="293" customFormat="1" ht="15"/>
    <row r="131" s="293" customFormat="1" ht="15"/>
    <row r="132" s="293" customFormat="1" ht="15"/>
    <row r="133" s="293" customFormat="1" ht="15"/>
    <row r="134" s="293" customFormat="1" ht="15"/>
    <row r="135" s="293" customFormat="1" ht="15"/>
    <row r="136" s="293" customFormat="1" ht="15"/>
    <row r="137" s="293" customFormat="1" ht="15"/>
    <row r="138" s="293" customFormat="1" ht="15"/>
    <row r="139" s="293" customFormat="1" ht="15"/>
    <row r="140" s="293" customFormat="1" ht="15"/>
    <row r="141" s="293" customFormat="1" ht="15"/>
    <row r="142" s="293" customFormat="1" ht="15"/>
    <row r="143" s="293" customFormat="1" ht="15"/>
    <row r="144" s="293" customFormat="1" ht="15"/>
    <row r="145" s="293" customFormat="1" ht="15"/>
    <row r="146" s="293" customFormat="1" ht="15"/>
    <row r="147" s="293" customFormat="1" ht="15"/>
    <row r="148" s="293" customFormat="1" ht="15"/>
    <row r="149" s="293" customFormat="1" ht="15"/>
    <row r="150" s="293" customFormat="1" ht="15"/>
    <row r="151" s="293" customFormat="1" ht="15"/>
    <row r="152" s="293" customFormat="1" ht="15"/>
    <row r="153" s="293" customFormat="1" ht="15"/>
    <row r="154" s="293" customFormat="1" ht="15"/>
    <row r="155" s="293" customFormat="1" ht="15"/>
    <row r="156" s="293" customFormat="1" ht="15"/>
    <row r="157" s="293" customFormat="1" ht="15"/>
    <row r="158" s="293" customFormat="1" ht="15"/>
    <row r="159" s="293" customFormat="1" ht="15"/>
    <row r="160" s="293" customFormat="1" ht="15"/>
    <row r="161" s="293" customFormat="1" ht="15"/>
    <row r="162" s="293" customFormat="1" ht="15"/>
    <row r="163" s="293" customFormat="1" ht="15"/>
    <row r="164" s="293" customFormat="1" ht="15"/>
    <row r="165" s="293" customFormat="1" ht="15"/>
    <row r="166" s="293" customFormat="1" ht="15"/>
    <row r="167" s="293" customFormat="1" ht="15"/>
    <row r="168" s="293" customFormat="1" ht="15"/>
    <row r="169" s="293" customFormat="1" ht="15"/>
    <row r="170" s="293" customFormat="1" ht="15"/>
    <row r="171" s="293" customFormat="1" ht="15"/>
    <row r="172" s="293" customFormat="1" ht="15"/>
    <row r="173" s="293" customFormat="1" ht="15"/>
    <row r="174" s="293" customFormat="1" ht="15"/>
    <row r="175" s="293" customFormat="1" ht="15"/>
    <row r="176" s="293" customFormat="1" ht="15"/>
    <row r="177" s="293" customFormat="1" ht="15"/>
    <row r="178" s="293" customFormat="1" ht="15"/>
    <row r="179" s="293" customFormat="1" ht="15"/>
    <row r="180" s="293" customFormat="1" ht="15"/>
    <row r="181" s="293" customFormat="1" ht="15"/>
    <row r="182" s="293" customFormat="1" ht="15"/>
    <row r="183" s="293" customFormat="1" ht="15"/>
    <row r="184" s="293" customFormat="1" ht="15"/>
    <row r="185" s="293" customFormat="1" ht="15"/>
    <row r="186" s="293" customFormat="1" ht="15"/>
    <row r="187" s="293" customFormat="1" ht="15"/>
    <row r="188" s="293" customFormat="1" ht="15"/>
    <row r="189" s="293" customFormat="1" ht="15"/>
    <row r="190" s="293" customFormat="1" ht="15"/>
    <row r="191" s="293" customFormat="1" ht="15"/>
    <row r="192" s="293" customFormat="1" ht="15"/>
    <row r="193" s="293" customFormat="1" ht="15"/>
    <row r="194" s="293" customFormat="1" ht="15"/>
    <row r="195" s="293" customFormat="1" ht="15"/>
    <row r="196" s="293" customFormat="1" ht="15"/>
    <row r="197" s="293" customFormat="1" ht="15"/>
    <row r="198" s="293" customFormat="1" ht="15"/>
    <row r="199" s="293" customFormat="1" ht="15"/>
    <row r="200" s="293" customFormat="1" ht="15"/>
    <row r="201" s="293" customFormat="1" ht="15"/>
    <row r="202" s="293" customFormat="1" ht="15"/>
    <row r="203" s="293" customFormat="1" ht="15"/>
    <row r="204" s="293" customFormat="1" ht="15"/>
    <row r="205" s="293" customFormat="1" ht="15"/>
    <row r="206" s="293" customFormat="1" ht="15"/>
    <row r="207" s="293" customFormat="1" ht="15"/>
    <row r="208" s="293" customFormat="1" ht="15"/>
    <row r="209" s="293" customFormat="1" ht="15"/>
    <row r="210" s="293" customFormat="1" ht="15"/>
    <row r="211" s="293" customFormat="1" ht="15"/>
    <row r="212" s="293" customFormat="1" ht="15"/>
    <row r="213" s="293" customFormat="1" ht="15"/>
    <row r="214" s="293" customFormat="1" ht="15"/>
    <row r="215" s="293" customFormat="1" ht="15"/>
    <row r="216" s="293" customFormat="1" ht="15"/>
    <row r="217" s="293" customFormat="1" ht="15"/>
    <row r="218" s="293" customFormat="1" ht="15"/>
    <row r="219" s="293" customFormat="1" ht="15"/>
    <row r="220" s="293" customFormat="1" ht="15"/>
    <row r="221" s="293" customFormat="1" ht="15"/>
    <row r="222" s="293" customFormat="1" ht="15"/>
    <row r="223" s="293" customFormat="1" ht="15"/>
    <row r="224" s="293" customFormat="1" ht="15"/>
    <row r="225" s="293" customFormat="1" ht="15"/>
    <row r="226" s="293" customFormat="1" ht="15"/>
    <row r="227" s="293" customFormat="1" ht="15"/>
    <row r="228" s="293" customFormat="1" ht="15"/>
    <row r="229" s="293" customFormat="1" ht="15"/>
    <row r="230" s="293" customFormat="1" ht="15"/>
    <row r="231" s="293" customFormat="1" ht="15"/>
    <row r="232" s="293" customFormat="1" ht="15"/>
    <row r="233" s="293" customFormat="1" ht="15"/>
    <row r="234" s="293" customFormat="1" ht="15"/>
    <row r="235" s="293" customFormat="1" ht="15"/>
    <row r="236" s="293" customFormat="1" ht="15"/>
    <row r="237" s="293" customFormat="1" ht="15"/>
    <row r="238" s="293" customFormat="1" ht="15"/>
    <row r="239" s="293" customFormat="1" ht="15"/>
    <row r="240" s="293" customFormat="1" ht="15"/>
    <row r="241" s="293" customFormat="1" ht="15"/>
    <row r="242" s="293" customFormat="1" ht="15"/>
    <row r="243" s="293" customFormat="1" ht="15"/>
    <row r="244" s="293" customFormat="1" ht="15"/>
    <row r="245" s="293" customFormat="1" ht="15"/>
    <row r="246" s="293" customFormat="1" ht="15"/>
    <row r="247" s="293" customFormat="1" ht="15"/>
    <row r="248" s="293" customFormat="1" ht="15"/>
    <row r="249" s="293" customFormat="1" ht="15"/>
    <row r="250" s="293" customFormat="1" ht="15"/>
    <row r="251" s="293" customFormat="1" ht="15"/>
    <row r="252" s="293" customFormat="1" ht="15"/>
    <row r="253" s="293" customFormat="1" ht="15"/>
    <row r="254" s="293" customFormat="1" ht="15"/>
    <row r="255" s="293" customFormat="1" ht="15"/>
    <row r="256" s="293" customFormat="1" ht="15"/>
    <row r="257" s="293" customFormat="1" ht="15"/>
    <row r="258" s="293" customFormat="1" ht="15"/>
    <row r="259" s="293" customFormat="1" ht="15"/>
    <row r="260" s="293" customFormat="1" ht="15"/>
    <row r="261" s="293" customFormat="1" ht="15"/>
    <row r="262" s="293" customFormat="1" ht="15"/>
    <row r="263" s="293" customFormat="1" ht="15"/>
    <row r="264" s="293" customFormat="1" ht="15"/>
    <row r="265" s="293" customFormat="1" ht="15"/>
    <row r="266" s="293" customFormat="1" ht="15"/>
    <row r="267" s="293" customFormat="1" ht="15"/>
    <row r="268" s="293" customFormat="1" ht="15"/>
    <row r="269" s="293" customFormat="1" ht="15"/>
    <row r="270" s="293" customFormat="1" ht="15"/>
    <row r="271" s="293" customFormat="1" ht="15"/>
    <row r="272" s="293" customFormat="1" ht="15"/>
    <row r="273" s="293" customFormat="1" ht="15"/>
    <row r="274" s="293" customFormat="1" ht="15"/>
    <row r="275" s="293" customFormat="1" ht="15"/>
    <row r="276" s="293" customFormat="1" ht="15"/>
    <row r="277" s="293" customFormat="1" ht="15"/>
    <row r="278" s="293" customFormat="1" ht="15"/>
    <row r="279" s="293" customFormat="1" ht="15"/>
    <row r="280" s="293" customFormat="1" ht="15"/>
    <row r="281" s="293" customFormat="1" ht="15"/>
    <row r="282" s="293" customFormat="1" ht="15"/>
    <row r="283" s="293" customFormat="1" ht="15"/>
    <row r="284" s="293" customFormat="1" ht="15"/>
    <row r="285" s="293" customFormat="1" ht="15"/>
    <row r="286" s="293" customFormat="1" ht="15"/>
    <row r="287" s="293" customFormat="1" ht="15"/>
    <row r="288" s="293" customFormat="1" ht="15"/>
    <row r="289" s="293" customFormat="1" ht="15"/>
    <row r="290" s="293" customFormat="1" ht="15"/>
    <row r="291" s="293" customFormat="1" ht="15"/>
    <row r="292" s="293" customFormat="1" ht="15"/>
    <row r="293" s="293" customFormat="1" ht="15"/>
    <row r="294" s="293" customFormat="1" ht="15"/>
    <row r="295" s="293" customFormat="1" ht="15"/>
    <row r="296" s="293" customFormat="1" ht="15"/>
    <row r="297" s="293" customFormat="1" ht="15"/>
    <row r="298" s="293" customFormat="1" ht="15"/>
    <row r="299" s="293" customFormat="1" ht="15"/>
    <row r="300" s="293" customFormat="1" ht="15"/>
    <row r="301" s="293" customFormat="1" ht="15"/>
    <row r="302" s="293" customFormat="1" ht="15"/>
    <row r="303" s="293" customFormat="1" ht="15"/>
    <row r="304" s="293" customFormat="1" ht="15"/>
    <row r="305" s="293" customFormat="1" ht="15"/>
    <row r="306" s="293" customFormat="1" ht="15"/>
    <row r="307" s="293" customFormat="1" ht="15"/>
    <row r="308" s="293" customFormat="1" ht="15"/>
    <row r="309" s="293" customFormat="1" ht="15"/>
    <row r="310" s="293" customFormat="1" ht="15"/>
    <row r="311" s="293" customFormat="1" ht="15"/>
    <row r="312" s="293" customFormat="1" ht="15"/>
    <row r="313" s="293" customFormat="1" ht="15"/>
    <row r="314" s="293" customFormat="1" ht="15"/>
    <row r="315" s="293" customFormat="1" ht="15"/>
    <row r="316" s="293" customFormat="1" ht="15"/>
    <row r="317" s="293" customFormat="1" ht="15"/>
    <row r="318" s="293" customFormat="1" ht="15"/>
    <row r="319" s="293" customFormat="1" ht="15"/>
    <row r="320" s="293" customFormat="1" ht="15"/>
    <row r="321" s="293" customFormat="1" ht="15"/>
    <row r="322" s="293" customFormat="1" ht="15"/>
    <row r="323" s="293" customFormat="1" ht="15"/>
    <row r="324" s="293" customFormat="1" ht="15"/>
    <row r="325" s="293" customFormat="1" ht="15"/>
    <row r="326" s="293" customFormat="1" ht="15"/>
    <row r="327" s="293" customFormat="1" ht="15"/>
    <row r="328" s="293" customFormat="1" ht="15"/>
    <row r="329" s="293" customFormat="1" ht="15"/>
    <row r="330" s="293" customFormat="1" ht="15"/>
    <row r="331" s="293" customFormat="1" ht="15"/>
    <row r="332" s="293" customFormat="1" ht="15"/>
    <row r="333" s="293" customFormat="1" ht="15"/>
    <row r="334" s="293" customFormat="1" ht="15"/>
    <row r="335" s="293" customFormat="1" ht="15"/>
    <row r="336" s="293" customFormat="1" ht="15"/>
    <row r="337" s="293" customFormat="1" ht="15"/>
    <row r="338" s="293" customFormat="1" ht="15"/>
    <row r="339" s="293" customFormat="1" ht="15"/>
    <row r="340" s="293" customFormat="1" ht="15"/>
    <row r="341" s="293" customFormat="1" ht="15"/>
    <row r="342" s="293" customFormat="1" ht="15"/>
    <row r="343" s="293" customFormat="1" ht="15"/>
    <row r="344" s="293" customFormat="1" ht="15"/>
    <row r="345" s="293" customFormat="1" ht="15"/>
    <row r="346" s="293" customFormat="1" ht="15"/>
    <row r="347" s="293" customFormat="1" ht="15"/>
    <row r="348" s="293" customFormat="1" ht="15"/>
    <row r="349" s="293" customFormat="1" ht="15"/>
    <row r="350" s="293" customFormat="1" ht="15"/>
    <row r="351" s="293" customFormat="1" ht="15"/>
    <row r="352" s="293" customFormat="1" ht="15"/>
    <row r="353" s="293" customFormat="1" ht="15"/>
    <row r="354" s="293" customFormat="1" ht="15"/>
    <row r="355" s="293" customFormat="1" ht="15"/>
    <row r="356" s="293" customFormat="1" ht="15"/>
    <row r="357" s="293" customFormat="1" ht="15"/>
    <row r="358" s="293" customFormat="1" ht="15"/>
    <row r="359" s="293" customFormat="1" ht="15"/>
    <row r="360" s="293" customFormat="1" ht="15"/>
    <row r="361" s="293" customFormat="1" ht="15"/>
    <row r="362" s="293" customFormat="1" ht="15"/>
    <row r="363" s="293" customFormat="1" ht="15"/>
    <row r="364" s="293" customFormat="1" ht="15"/>
    <row r="365" s="293" customFormat="1" ht="15"/>
    <row r="366" s="293" customFormat="1" ht="15"/>
    <row r="367" s="293" customFormat="1" ht="15"/>
    <row r="368" s="293" customFormat="1" ht="15"/>
    <row r="369" s="293" customFormat="1" ht="15"/>
    <row r="370" s="293" customFormat="1" ht="15"/>
    <row r="371" s="293" customFormat="1" ht="15"/>
    <row r="372" s="293" customFormat="1" ht="15"/>
    <row r="373" s="293" customFormat="1" ht="15"/>
    <row r="374" s="293" customFormat="1" ht="15"/>
    <row r="375" s="293" customFormat="1" ht="15"/>
    <row r="376" s="293" customFormat="1" ht="15"/>
    <row r="377" s="293" customFormat="1" ht="15"/>
    <row r="378" s="293" customFormat="1" ht="15"/>
    <row r="379" s="293" customFormat="1" ht="15"/>
    <row r="380" s="293" customFormat="1" ht="15"/>
    <row r="381" s="293" customFormat="1" ht="15"/>
    <row r="382" s="293" customFormat="1" ht="15"/>
    <row r="383" s="293" customFormat="1" ht="15"/>
    <row r="384" s="293" customFormat="1" ht="15"/>
    <row r="385" s="293" customFormat="1" ht="15"/>
    <row r="386" s="293" customFormat="1" ht="15"/>
    <row r="387" s="293" customFormat="1" ht="15"/>
    <row r="388" s="293" customFormat="1" ht="15"/>
    <row r="389" s="293" customFormat="1" ht="15"/>
    <row r="390" s="293" customFormat="1" ht="15"/>
    <row r="391" s="293" customFormat="1" ht="15"/>
    <row r="392" s="293" customFormat="1" ht="15"/>
    <row r="393" s="293" customFormat="1" ht="15"/>
    <row r="394" s="293" customFormat="1" ht="15"/>
    <row r="395" s="293" customFormat="1" ht="15"/>
    <row r="396" s="293" customFormat="1" ht="15"/>
    <row r="397" s="293" customFormat="1" ht="15"/>
    <row r="398" s="293" customFormat="1" ht="15"/>
    <row r="399" s="293" customFormat="1" ht="15"/>
    <row r="400" s="293" customFormat="1" ht="15"/>
    <row r="401" s="293" customFormat="1" ht="15"/>
    <row r="402" s="293" customFormat="1" ht="15"/>
    <row r="403" s="293" customFormat="1" ht="15"/>
    <row r="404" s="293" customFormat="1" ht="15"/>
    <row r="405" s="293" customFormat="1" ht="15"/>
    <row r="406" s="293" customFormat="1" ht="15"/>
    <row r="407" s="293" customFormat="1" ht="15"/>
    <row r="408" s="293" customFormat="1" ht="15"/>
    <row r="409" s="293" customFormat="1" ht="15"/>
    <row r="410" s="293" customFormat="1" ht="15"/>
    <row r="411" s="293" customFormat="1" ht="15"/>
    <row r="412" s="293" customFormat="1" ht="15"/>
    <row r="413" s="293" customFormat="1" ht="15"/>
    <row r="414" s="293" customFormat="1" ht="15"/>
    <row r="415" s="293" customFormat="1" ht="15"/>
    <row r="416" s="293" customFormat="1" ht="15"/>
    <row r="417" s="293" customFormat="1" ht="15"/>
    <row r="418" s="293" customFormat="1" ht="15"/>
    <row r="419" s="293" customFormat="1" ht="15"/>
    <row r="420" s="293" customFormat="1" ht="15"/>
    <row r="421" s="293" customFormat="1" ht="15"/>
    <row r="422" s="293" customFormat="1" ht="15"/>
    <row r="423" s="293" customFormat="1" ht="15"/>
    <row r="424" s="293" customFormat="1" ht="15"/>
    <row r="425" s="293" customFormat="1" ht="15"/>
    <row r="426" s="293" customFormat="1" ht="15"/>
    <row r="427" s="293" customFormat="1" ht="15"/>
    <row r="428" s="293" customFormat="1" ht="15"/>
    <row r="429" s="293" customFormat="1" ht="15"/>
    <row r="430" s="293" customFormat="1" ht="15"/>
    <row r="431" s="293" customFormat="1" ht="15"/>
    <row r="432" s="293" customFormat="1" ht="15"/>
    <row r="433" s="293" customFormat="1" ht="15"/>
    <row r="434" s="293" customFormat="1" ht="15"/>
    <row r="435" s="293" customFormat="1" ht="15"/>
    <row r="436" s="293" customFormat="1" ht="15"/>
    <row r="437" s="293" customFormat="1" ht="15"/>
  </sheetData>
  <mergeCells count="16">
    <mergeCell ref="A7:C8"/>
    <mergeCell ref="D7:D8"/>
    <mergeCell ref="E7:E8"/>
    <mergeCell ref="F7:F8"/>
    <mergeCell ref="A24:C25"/>
    <mergeCell ref="D24:D25"/>
    <mergeCell ref="E24:E25"/>
    <mergeCell ref="F24:F25"/>
    <mergeCell ref="A41:C42"/>
    <mergeCell ref="D41:D42"/>
    <mergeCell ref="E41:E42"/>
    <mergeCell ref="F41:F42"/>
    <mergeCell ref="A58:C59"/>
    <mergeCell ref="D58:D59"/>
    <mergeCell ref="E58:E59"/>
    <mergeCell ref="F58:F59"/>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7109375" style="350" customWidth="1"/>
    <col min="2" max="2" width="0.85546875" style="350" customWidth="1"/>
    <col min="3" max="3" width="26.8515625" style="350" customWidth="1"/>
    <col min="4" max="6" width="18.7109375" style="350" customWidth="1"/>
    <col min="7" max="7" width="11.8515625" style="350" customWidth="1"/>
    <col min="8" max="16384" width="11.421875" style="350" customWidth="1"/>
  </cols>
  <sheetData>
    <row r="1" spans="1:6" s="300" customFormat="1" ht="15" customHeight="1">
      <c r="A1" s="1189" t="s">
        <v>1053</v>
      </c>
      <c r="B1" s="299"/>
      <c r="C1" s="299"/>
      <c r="D1" s="299"/>
      <c r="E1" s="299"/>
      <c r="F1" s="299"/>
    </row>
    <row r="2" spans="1:6" s="302" customFormat="1" ht="19.5" customHeight="1">
      <c r="A2" s="301" t="s">
        <v>403</v>
      </c>
      <c r="B2" s="301"/>
      <c r="C2" s="301"/>
      <c r="D2" s="301"/>
      <c r="E2" s="301"/>
      <c r="F2" s="301"/>
    </row>
    <row r="3" spans="1:6" s="299" customFormat="1" ht="20.1" customHeight="1">
      <c r="A3" s="303">
        <v>44316</v>
      </c>
      <c r="B3" s="303"/>
      <c r="C3" s="303"/>
      <c r="D3" s="303"/>
      <c r="E3" s="303"/>
      <c r="F3" s="303"/>
    </row>
    <row r="4" spans="1:6" s="305" customFormat="1" ht="20.1" customHeight="1">
      <c r="A4" s="304" t="s">
        <v>70</v>
      </c>
      <c r="B4" s="304"/>
      <c r="C4" s="304"/>
      <c r="D4" s="304"/>
      <c r="E4" s="304"/>
      <c r="F4" s="304"/>
    </row>
    <row r="5" s="306" customFormat="1" ht="4.5" customHeight="1"/>
    <row r="6" spans="1:6" s="306" customFormat="1" ht="15" customHeight="1">
      <c r="A6" s="307" t="s">
        <v>71</v>
      </c>
      <c r="B6" s="307"/>
      <c r="C6" s="307"/>
      <c r="D6" s="307"/>
      <c r="E6" s="307"/>
      <c r="F6" s="307"/>
    </row>
    <row r="7" s="308" customFormat="1" ht="6.95" customHeight="1" thickBot="1"/>
    <row r="8" spans="1:6" s="309" customFormat="1" ht="12.2" customHeight="1">
      <c r="A8" s="1459" t="s">
        <v>1</v>
      </c>
      <c r="B8" s="1459"/>
      <c r="C8" s="1453"/>
      <c r="D8" s="1453" t="s">
        <v>372</v>
      </c>
      <c r="E8" s="1457" t="s">
        <v>396</v>
      </c>
      <c r="F8" s="1460" t="s">
        <v>404</v>
      </c>
    </row>
    <row r="9" spans="1:6" s="309" customFormat="1" ht="12.2" customHeight="1">
      <c r="A9" s="1454"/>
      <c r="B9" s="1454"/>
      <c r="C9" s="1454"/>
      <c r="D9" s="1454"/>
      <c r="E9" s="1458" t="s">
        <v>384</v>
      </c>
      <c r="F9" s="1461" t="s">
        <v>385</v>
      </c>
    </row>
    <row r="10" spans="1:6" s="309" customFormat="1" ht="4.5" customHeight="1">
      <c r="A10" s="310"/>
      <c r="B10" s="310"/>
      <c r="C10" s="311"/>
      <c r="D10" s="312"/>
      <c r="E10" s="313"/>
      <c r="F10" s="313"/>
    </row>
    <row r="11" spans="1:6" s="320" customFormat="1" ht="12" customHeight="1">
      <c r="A11" s="314">
        <v>1</v>
      </c>
      <c r="B11" s="315"/>
      <c r="C11" s="316" t="s">
        <v>28</v>
      </c>
      <c r="D11" s="317">
        <v>3257.416</v>
      </c>
      <c r="E11" s="318">
        <v>100</v>
      </c>
      <c r="F11" s="319">
        <v>100</v>
      </c>
    </row>
    <row r="12" spans="1:6" s="320" customFormat="1" ht="12" customHeight="1">
      <c r="A12" s="314">
        <v>2</v>
      </c>
      <c r="B12" s="315"/>
      <c r="C12" s="316" t="s">
        <v>30</v>
      </c>
      <c r="D12" s="317">
        <v>0</v>
      </c>
      <c r="E12" s="318" t="s">
        <v>39</v>
      </c>
      <c r="F12" s="319" t="s">
        <v>39</v>
      </c>
    </row>
    <row r="13" spans="1:6" s="320" customFormat="1" ht="12" customHeight="1">
      <c r="A13" s="314">
        <v>3</v>
      </c>
      <c r="B13" s="315"/>
      <c r="C13" s="316" t="s">
        <v>29</v>
      </c>
      <c r="D13" s="317">
        <v>0</v>
      </c>
      <c r="E13" s="318" t="s">
        <v>39</v>
      </c>
      <c r="F13" s="319" t="s">
        <v>39</v>
      </c>
    </row>
    <row r="14" spans="1:6" s="320" customFormat="1" ht="12" customHeight="1">
      <c r="A14" s="314">
        <v>4</v>
      </c>
      <c r="B14" s="315"/>
      <c r="C14" s="316" t="s">
        <v>37</v>
      </c>
      <c r="D14" s="317">
        <v>0</v>
      </c>
      <c r="E14" s="318" t="s">
        <v>39</v>
      </c>
      <c r="F14" s="319" t="s">
        <v>39</v>
      </c>
    </row>
    <row r="15" spans="1:6" s="320" customFormat="1" ht="12" customHeight="1">
      <c r="A15" s="314">
        <v>5</v>
      </c>
      <c r="B15" s="315"/>
      <c r="C15" s="316" t="s">
        <v>35</v>
      </c>
      <c r="D15" s="317">
        <v>0</v>
      </c>
      <c r="E15" s="318" t="s">
        <v>39</v>
      </c>
      <c r="F15" s="319" t="s">
        <v>39</v>
      </c>
    </row>
    <row r="16" spans="1:6" s="320" customFormat="1" ht="12" customHeight="1">
      <c r="A16" s="314">
        <v>6</v>
      </c>
      <c r="B16" s="315"/>
      <c r="C16" s="316" t="s">
        <v>33</v>
      </c>
      <c r="D16" s="317">
        <v>0</v>
      </c>
      <c r="E16" s="318" t="s">
        <v>39</v>
      </c>
      <c r="F16" s="319" t="s">
        <v>39</v>
      </c>
    </row>
    <row r="17" spans="1:6" s="320" customFormat="1" ht="12" customHeight="1">
      <c r="A17" s="314">
        <v>7</v>
      </c>
      <c r="B17" s="315"/>
      <c r="C17" s="316" t="s">
        <v>31</v>
      </c>
      <c r="D17" s="317">
        <v>0</v>
      </c>
      <c r="E17" s="318" t="s">
        <v>39</v>
      </c>
      <c r="F17" s="319" t="s">
        <v>39</v>
      </c>
    </row>
    <row r="18" spans="1:6" s="320" customFormat="1" ht="12" customHeight="1">
      <c r="A18" s="314">
        <v>8</v>
      </c>
      <c r="B18" s="315"/>
      <c r="C18" s="316" t="s">
        <v>36</v>
      </c>
      <c r="D18" s="317">
        <v>0</v>
      </c>
      <c r="E18" s="318" t="s">
        <v>39</v>
      </c>
      <c r="F18" s="319" t="s">
        <v>39</v>
      </c>
    </row>
    <row r="19" spans="1:6" s="320" customFormat="1" ht="12" customHeight="1">
      <c r="A19" s="314">
        <v>9</v>
      </c>
      <c r="B19" s="315"/>
      <c r="C19" s="316" t="s">
        <v>32</v>
      </c>
      <c r="D19" s="317">
        <v>0</v>
      </c>
      <c r="E19" s="318" t="s">
        <v>39</v>
      </c>
      <c r="F19" s="319" t="s">
        <v>39</v>
      </c>
    </row>
    <row r="20" spans="1:6" s="320" customFormat="1" ht="12" customHeight="1">
      <c r="A20" s="314">
        <v>10</v>
      </c>
      <c r="B20" s="315"/>
      <c r="C20" s="316" t="s">
        <v>34</v>
      </c>
      <c r="D20" s="317">
        <v>0</v>
      </c>
      <c r="E20" s="318" t="s">
        <v>39</v>
      </c>
      <c r="F20" s="319" t="s">
        <v>39</v>
      </c>
    </row>
    <row r="21" spans="1:6" s="325" customFormat="1" ht="7.5" customHeight="1">
      <c r="A21" s="321"/>
      <c r="B21" s="321"/>
      <c r="C21" s="322"/>
      <c r="D21" s="323"/>
      <c r="E21" s="324"/>
      <c r="F21" s="324"/>
    </row>
    <row r="22" s="326" customFormat="1" ht="7.5" customHeight="1">
      <c r="D22" s="327"/>
    </row>
    <row r="23" spans="1:6" s="329" customFormat="1" ht="13.5" customHeight="1">
      <c r="A23" s="328" t="s">
        <v>91</v>
      </c>
      <c r="B23" s="328"/>
      <c r="C23" s="328"/>
      <c r="D23" s="328"/>
      <c r="E23" s="328"/>
      <c r="F23" s="328"/>
    </row>
    <row r="24" s="326" customFormat="1" ht="6.95" customHeight="1" thickBot="1"/>
    <row r="25" spans="1:6" s="330" customFormat="1" ht="12.2" customHeight="1">
      <c r="A25" s="1452" t="s">
        <v>1</v>
      </c>
      <c r="B25" s="1452"/>
      <c r="C25" s="1453"/>
      <c r="D25" s="1455" t="s">
        <v>372</v>
      </c>
      <c r="E25" s="1457" t="s">
        <v>396</v>
      </c>
      <c r="F25" s="1457" t="s">
        <v>397</v>
      </c>
    </row>
    <row r="26" spans="1:6" s="331" customFormat="1" ht="12.2" customHeight="1">
      <c r="A26" s="1454"/>
      <c r="B26" s="1454"/>
      <c r="C26" s="1454"/>
      <c r="D26" s="1456"/>
      <c r="E26" s="1458" t="s">
        <v>384</v>
      </c>
      <c r="F26" s="1458" t="s">
        <v>385</v>
      </c>
    </row>
    <row r="27" spans="1:6" s="331" customFormat="1" ht="4.5" customHeight="1">
      <c r="A27" s="332"/>
      <c r="B27" s="332"/>
      <c r="C27" s="332"/>
      <c r="D27" s="314"/>
      <c r="E27" s="333"/>
      <c r="F27" s="333"/>
    </row>
    <row r="28" spans="1:7" s="331" customFormat="1" ht="12" customHeight="1">
      <c r="A28" s="314">
        <v>1</v>
      </c>
      <c r="B28" s="315"/>
      <c r="C28" s="316" t="s">
        <v>28</v>
      </c>
      <c r="D28" s="317">
        <v>337532.283</v>
      </c>
      <c r="E28" s="318">
        <v>30.77532725012329</v>
      </c>
      <c r="F28" s="319">
        <v>30.77532725012329</v>
      </c>
      <c r="G28" s="334"/>
    </row>
    <row r="29" spans="1:7" s="331" customFormat="1" ht="12" customHeight="1">
      <c r="A29" s="314">
        <v>2</v>
      </c>
      <c r="B29" s="315"/>
      <c r="C29" s="316" t="s">
        <v>29</v>
      </c>
      <c r="D29" s="317">
        <v>332407.549</v>
      </c>
      <c r="E29" s="318">
        <v>30.3080671571981</v>
      </c>
      <c r="F29" s="319">
        <v>61.08339440732139</v>
      </c>
      <c r="G29" s="334"/>
    </row>
    <row r="30" spans="1:7" s="331" customFormat="1" ht="12" customHeight="1">
      <c r="A30" s="314">
        <v>3</v>
      </c>
      <c r="B30" s="315"/>
      <c r="C30" s="316" t="s">
        <v>30</v>
      </c>
      <c r="D30" s="317">
        <v>243005.556</v>
      </c>
      <c r="E30" s="318">
        <v>22.15662289552956</v>
      </c>
      <c r="F30" s="319">
        <v>83.24001730285096</v>
      </c>
      <c r="G30" s="334"/>
    </row>
    <row r="31" spans="1:7" s="331" customFormat="1" ht="12" customHeight="1">
      <c r="A31" s="314">
        <v>4</v>
      </c>
      <c r="B31" s="315"/>
      <c r="C31" s="316" t="s">
        <v>37</v>
      </c>
      <c r="D31" s="317">
        <v>123456</v>
      </c>
      <c r="E31" s="318">
        <v>11.256401216565177</v>
      </c>
      <c r="F31" s="319">
        <v>94.49641851941614</v>
      </c>
      <c r="G31" s="334"/>
    </row>
    <row r="32" spans="1:7" s="331" customFormat="1" ht="12" customHeight="1">
      <c r="A32" s="314">
        <v>5</v>
      </c>
      <c r="B32" s="315"/>
      <c r="C32" s="316" t="s">
        <v>32</v>
      </c>
      <c r="D32" s="317">
        <v>40830.119</v>
      </c>
      <c r="E32" s="318">
        <v>3.7227854554181317</v>
      </c>
      <c r="F32" s="319">
        <v>98.21920397483427</v>
      </c>
      <c r="G32" s="334"/>
    </row>
    <row r="33" spans="1:7" s="331" customFormat="1" ht="12" customHeight="1">
      <c r="A33" s="314">
        <v>6</v>
      </c>
      <c r="B33" s="315"/>
      <c r="C33" s="316" t="s">
        <v>36</v>
      </c>
      <c r="D33" s="317">
        <v>19531.105</v>
      </c>
      <c r="E33" s="318">
        <v>1.7807960251657449</v>
      </c>
      <c r="F33" s="319">
        <v>100.00000000000001</v>
      </c>
      <c r="G33" s="334"/>
    </row>
    <row r="34" spans="1:7" s="331" customFormat="1" ht="12" customHeight="1">
      <c r="A34" s="314">
        <v>7</v>
      </c>
      <c r="B34" s="315"/>
      <c r="C34" s="316" t="s">
        <v>35</v>
      </c>
      <c r="D34" s="317">
        <v>0</v>
      </c>
      <c r="E34" s="318" t="s">
        <v>39</v>
      </c>
      <c r="F34" s="319" t="s">
        <v>39</v>
      </c>
      <c r="G34" s="334"/>
    </row>
    <row r="35" spans="1:7" s="331" customFormat="1" ht="12" customHeight="1">
      <c r="A35" s="314">
        <v>8</v>
      </c>
      <c r="B35" s="315"/>
      <c r="C35" s="316" t="s">
        <v>33</v>
      </c>
      <c r="D35" s="317">
        <v>0</v>
      </c>
      <c r="E35" s="318" t="s">
        <v>39</v>
      </c>
      <c r="F35" s="319" t="s">
        <v>39</v>
      </c>
      <c r="G35" s="334"/>
    </row>
    <row r="36" spans="1:7" s="331" customFormat="1" ht="12" customHeight="1">
      <c r="A36" s="314">
        <v>9</v>
      </c>
      <c r="B36" s="315"/>
      <c r="C36" s="316" t="s">
        <v>31</v>
      </c>
      <c r="D36" s="317">
        <v>0</v>
      </c>
      <c r="E36" s="318" t="s">
        <v>39</v>
      </c>
      <c r="F36" s="319" t="s">
        <v>39</v>
      </c>
      <c r="G36" s="334"/>
    </row>
    <row r="37" spans="1:7" s="331" customFormat="1" ht="12" customHeight="1">
      <c r="A37" s="314">
        <v>10</v>
      </c>
      <c r="B37" s="315"/>
      <c r="C37" s="316" t="s">
        <v>34</v>
      </c>
      <c r="D37" s="317">
        <v>0</v>
      </c>
      <c r="E37" s="318" t="s">
        <v>39</v>
      </c>
      <c r="F37" s="319" t="s">
        <v>39</v>
      </c>
      <c r="G37" s="334"/>
    </row>
    <row r="38" spans="1:6" s="335" customFormat="1" ht="5.25" customHeight="1">
      <c r="A38" s="321"/>
      <c r="B38" s="321"/>
      <c r="C38" s="322"/>
      <c r="D38" s="323"/>
      <c r="E38" s="324"/>
      <c r="F38" s="324"/>
    </row>
    <row r="39" spans="4:6" s="326" customFormat="1" ht="7.5" customHeight="1">
      <c r="D39" s="336"/>
      <c r="E39" s="336"/>
      <c r="F39" s="337"/>
    </row>
    <row r="40" spans="1:6" s="329" customFormat="1" ht="14.25" customHeight="1">
      <c r="A40" s="328" t="s">
        <v>73</v>
      </c>
      <c r="B40" s="328"/>
      <c r="C40" s="328"/>
      <c r="D40" s="328"/>
      <c r="E40" s="328"/>
      <c r="F40" s="328"/>
    </row>
    <row r="41" s="326" customFormat="1" ht="6.95" customHeight="1" thickBot="1"/>
    <row r="42" spans="1:6" s="330" customFormat="1" ht="12.2" customHeight="1">
      <c r="A42" s="1452" t="s">
        <v>1</v>
      </c>
      <c r="B42" s="1452"/>
      <c r="C42" s="1453"/>
      <c r="D42" s="1455" t="s">
        <v>372</v>
      </c>
      <c r="E42" s="1457" t="s">
        <v>396</v>
      </c>
      <c r="F42" s="1457" t="s">
        <v>397</v>
      </c>
    </row>
    <row r="43" spans="1:6" s="331" customFormat="1" ht="12.2" customHeight="1">
      <c r="A43" s="1454"/>
      <c r="B43" s="1454"/>
      <c r="C43" s="1454"/>
      <c r="D43" s="1456"/>
      <c r="E43" s="1458" t="s">
        <v>384</v>
      </c>
      <c r="F43" s="1458" t="s">
        <v>385</v>
      </c>
    </row>
    <row r="44" spans="1:6" s="331" customFormat="1" ht="4.5" customHeight="1">
      <c r="A44" s="320"/>
      <c r="B44" s="320"/>
      <c r="C44" s="332"/>
      <c r="D44" s="314"/>
      <c r="E44" s="333"/>
      <c r="F44" s="333"/>
    </row>
    <row r="45" spans="1:6" s="331" customFormat="1" ht="12" customHeight="1">
      <c r="A45" s="314">
        <v>1</v>
      </c>
      <c r="B45" s="315"/>
      <c r="C45" s="316" t="s">
        <v>29</v>
      </c>
      <c r="D45" s="317">
        <v>1616650.147</v>
      </c>
      <c r="E45" s="318">
        <v>23.50604121845377</v>
      </c>
      <c r="F45" s="319">
        <v>23.50604121845377</v>
      </c>
    </row>
    <row r="46" spans="1:7" s="331" customFormat="1" ht="12" customHeight="1">
      <c r="A46" s="314">
        <v>2</v>
      </c>
      <c r="B46" s="315"/>
      <c r="C46" s="316" t="s">
        <v>28</v>
      </c>
      <c r="D46" s="317">
        <v>1579023.694</v>
      </c>
      <c r="E46" s="318">
        <v>22.95895380021212</v>
      </c>
      <c r="F46" s="319">
        <v>46.46499501866589</v>
      </c>
      <c r="G46" s="338"/>
    </row>
    <row r="47" spans="1:7" s="331" customFormat="1" ht="12" customHeight="1">
      <c r="A47" s="314">
        <v>3</v>
      </c>
      <c r="B47" s="315"/>
      <c r="C47" s="316" t="s">
        <v>30</v>
      </c>
      <c r="D47" s="317">
        <v>1365370.973</v>
      </c>
      <c r="E47" s="318">
        <v>19.85245009835658</v>
      </c>
      <c r="F47" s="319">
        <v>66.31744511702247</v>
      </c>
      <c r="G47" s="338"/>
    </row>
    <row r="48" spans="1:7" s="331" customFormat="1" ht="12" customHeight="1">
      <c r="A48" s="314">
        <v>4</v>
      </c>
      <c r="B48" s="315"/>
      <c r="C48" s="316" t="s">
        <v>37</v>
      </c>
      <c r="D48" s="317">
        <v>640534.044</v>
      </c>
      <c r="E48" s="318">
        <v>9.313344428927257</v>
      </c>
      <c r="F48" s="319">
        <v>75.63078954594972</v>
      </c>
      <c r="G48" s="338"/>
    </row>
    <row r="49" spans="1:7" s="331" customFormat="1" ht="12" customHeight="1">
      <c r="A49" s="314">
        <v>5</v>
      </c>
      <c r="B49" s="315"/>
      <c r="C49" s="316" t="s">
        <v>33</v>
      </c>
      <c r="D49" s="317">
        <v>491374.759</v>
      </c>
      <c r="E49" s="318">
        <v>7.144573215296772</v>
      </c>
      <c r="F49" s="319">
        <v>82.7753627612465</v>
      </c>
      <c r="G49" s="338"/>
    </row>
    <row r="50" spans="1:7" s="331" customFormat="1" ht="12" customHeight="1">
      <c r="A50" s="314">
        <v>6</v>
      </c>
      <c r="B50" s="315"/>
      <c r="C50" s="316" t="s">
        <v>31</v>
      </c>
      <c r="D50" s="317">
        <v>478822.531</v>
      </c>
      <c r="E50" s="318">
        <v>6.962064223293179</v>
      </c>
      <c r="F50" s="319">
        <v>89.73742698453968</v>
      </c>
      <c r="G50" s="338"/>
    </row>
    <row r="51" spans="1:7" s="331" customFormat="1" ht="12" customHeight="1">
      <c r="A51" s="314">
        <v>7</v>
      </c>
      <c r="B51" s="315"/>
      <c r="C51" s="316" t="s">
        <v>36</v>
      </c>
      <c r="D51" s="317">
        <v>452518.723</v>
      </c>
      <c r="E51" s="318">
        <v>6.579607699723336</v>
      </c>
      <c r="F51" s="319">
        <v>96.31703468426302</v>
      </c>
      <c r="G51" s="338"/>
    </row>
    <row r="52" spans="1:7" s="331" customFormat="1" ht="12" customHeight="1">
      <c r="A52" s="314">
        <v>8</v>
      </c>
      <c r="B52" s="315"/>
      <c r="C52" s="316" t="s">
        <v>32</v>
      </c>
      <c r="D52" s="317">
        <v>253299.412</v>
      </c>
      <c r="E52" s="318">
        <v>3.6829653157369884</v>
      </c>
      <c r="F52" s="319">
        <v>100.00000000000001</v>
      </c>
      <c r="G52" s="338"/>
    </row>
    <row r="53" spans="1:7" s="331" customFormat="1" ht="12" customHeight="1">
      <c r="A53" s="314">
        <v>9</v>
      </c>
      <c r="B53" s="315"/>
      <c r="C53" s="316" t="s">
        <v>35</v>
      </c>
      <c r="D53" s="317">
        <v>0</v>
      </c>
      <c r="E53" s="318" t="s">
        <v>39</v>
      </c>
      <c r="F53" s="319" t="s">
        <v>39</v>
      </c>
      <c r="G53" s="338"/>
    </row>
    <row r="54" spans="1:7" s="331" customFormat="1" ht="12" customHeight="1">
      <c r="A54" s="314">
        <v>10</v>
      </c>
      <c r="B54" s="315"/>
      <c r="C54" s="316" t="s">
        <v>34</v>
      </c>
      <c r="D54" s="317">
        <v>0</v>
      </c>
      <c r="E54" s="318" t="s">
        <v>39</v>
      </c>
      <c r="F54" s="319" t="s">
        <v>39</v>
      </c>
      <c r="G54" s="338"/>
    </row>
    <row r="55" spans="1:6" s="335" customFormat="1" ht="6" customHeight="1">
      <c r="A55" s="321"/>
      <c r="B55" s="321"/>
      <c r="C55" s="322"/>
      <c r="D55" s="323"/>
      <c r="E55" s="324"/>
      <c r="F55" s="339"/>
    </row>
    <row r="56" spans="1:6" s="342" customFormat="1" ht="8.25" customHeight="1">
      <c r="A56" s="340"/>
      <c r="B56" s="340"/>
      <c r="C56" s="331"/>
      <c r="D56" s="341"/>
      <c r="E56" s="331"/>
      <c r="F56" s="331"/>
    </row>
    <row r="57" spans="1:6" s="342" customFormat="1" ht="11.1" customHeight="1">
      <c r="A57" s="343" t="s">
        <v>405</v>
      </c>
      <c r="B57" s="343"/>
      <c r="C57" s="331"/>
      <c r="D57" s="331"/>
      <c r="E57" s="331"/>
      <c r="F57" s="331"/>
    </row>
    <row r="58" spans="1:6" s="342" customFormat="1" ht="11.1" customHeight="1">
      <c r="A58" s="316"/>
      <c r="B58" s="331"/>
      <c r="C58" s="331"/>
      <c r="D58" s="341"/>
      <c r="E58" s="331"/>
      <c r="F58" s="331"/>
    </row>
    <row r="59" spans="2:6" s="344" customFormat="1" ht="13.5">
      <c r="B59" s="345"/>
      <c r="C59" s="316"/>
      <c r="D59" s="346"/>
      <c r="E59" s="347"/>
      <c r="F59" s="347"/>
    </row>
    <row r="60" s="344" customFormat="1" ht="15">
      <c r="C60" s="316"/>
    </row>
    <row r="61" spans="1:6" s="344" customFormat="1" ht="15">
      <c r="A61" s="348"/>
      <c r="B61" s="348"/>
      <c r="C61" s="348"/>
      <c r="D61" s="349"/>
      <c r="E61" s="349"/>
      <c r="F61" s="349"/>
    </row>
    <row r="62" spans="1:6" s="344" customFormat="1" ht="15">
      <c r="A62" s="348"/>
      <c r="B62" s="348"/>
      <c r="C62" s="348"/>
      <c r="D62" s="349"/>
      <c r="E62" s="349"/>
      <c r="F62" s="349"/>
    </row>
    <row r="63" s="344" customFormat="1" ht="15"/>
    <row r="64" s="344" customFormat="1" ht="15"/>
    <row r="65" s="344" customFormat="1" ht="15"/>
    <row r="66" s="344" customFormat="1" ht="15"/>
    <row r="67" s="344" customFormat="1" ht="15"/>
    <row r="68" s="344" customFormat="1" ht="15"/>
    <row r="69" s="344" customFormat="1" ht="15"/>
    <row r="70" s="344" customFormat="1" ht="15"/>
    <row r="71" s="344" customFormat="1" ht="15"/>
    <row r="72" s="344" customFormat="1" ht="15"/>
    <row r="73" s="344" customFormat="1" ht="15"/>
    <row r="74" s="344" customFormat="1" ht="15"/>
    <row r="75" s="344" customFormat="1" ht="15"/>
    <row r="76" s="344" customFormat="1" ht="15"/>
    <row r="77" s="344" customFormat="1" ht="15"/>
    <row r="78" s="344" customFormat="1" ht="15"/>
    <row r="79" s="344" customFormat="1" ht="15"/>
    <row r="80" s="344" customFormat="1" ht="15"/>
    <row r="81" s="344" customFormat="1" ht="15"/>
    <row r="82" s="344" customFormat="1" ht="15"/>
    <row r="83" s="344" customFormat="1" ht="15"/>
    <row r="84" s="344" customFormat="1" ht="15"/>
    <row r="85" s="344" customFormat="1" ht="15"/>
    <row r="86" s="344" customFormat="1" ht="15"/>
    <row r="87" s="344" customFormat="1" ht="15"/>
    <row r="88" s="344" customFormat="1" ht="15"/>
    <row r="89" s="344" customFormat="1" ht="15"/>
    <row r="90" s="344" customFormat="1" ht="15"/>
    <row r="91" s="344" customFormat="1" ht="15"/>
    <row r="92" s="344" customFormat="1" ht="15"/>
    <row r="93" s="344" customFormat="1" ht="15"/>
    <row r="94" s="344" customFormat="1" ht="15"/>
    <row r="95" s="344" customFormat="1" ht="15"/>
    <row r="96" s="344" customFormat="1" ht="15"/>
    <row r="97" s="344" customFormat="1" ht="15"/>
    <row r="98" s="344" customFormat="1" ht="15"/>
    <row r="99" s="344" customFormat="1" ht="15"/>
    <row r="100" s="344" customFormat="1" ht="15"/>
    <row r="101" s="344" customFormat="1" ht="15"/>
    <row r="102" s="344" customFormat="1" ht="15"/>
    <row r="103" s="344" customFormat="1" ht="15"/>
    <row r="104" s="344" customFormat="1" ht="15"/>
    <row r="105" s="344" customFormat="1" ht="15"/>
    <row r="106" s="344" customFormat="1" ht="15"/>
    <row r="107" s="344" customFormat="1" ht="15"/>
    <row r="108" s="344" customFormat="1" ht="15"/>
    <row r="109" s="344" customFormat="1" ht="15"/>
    <row r="110" s="344" customFormat="1" ht="15"/>
    <row r="111" s="344" customFormat="1" ht="15"/>
    <row r="112" s="344" customFormat="1" ht="15"/>
    <row r="113" s="344" customFormat="1" ht="15"/>
    <row r="114" s="344" customFormat="1" ht="15"/>
    <row r="115" s="344" customFormat="1" ht="15"/>
    <row r="116" s="344" customFormat="1" ht="15"/>
    <row r="117" s="344" customFormat="1" ht="15"/>
    <row r="118" s="344" customFormat="1" ht="15"/>
    <row r="119" s="344" customFormat="1" ht="15"/>
    <row r="120" s="344" customFormat="1" ht="15"/>
    <row r="121" s="344" customFormat="1" ht="15"/>
    <row r="122" s="344" customFormat="1" ht="15"/>
    <row r="123" s="344" customFormat="1" ht="15"/>
    <row r="124" s="344" customFormat="1" ht="15"/>
    <row r="125" s="344" customFormat="1" ht="15"/>
    <row r="126" s="344" customFormat="1" ht="15"/>
    <row r="127" s="344" customFormat="1" ht="15"/>
    <row r="128" s="344" customFormat="1" ht="15"/>
    <row r="129" s="344" customFormat="1" ht="15"/>
    <row r="130" s="344" customFormat="1" ht="15"/>
    <row r="131" s="344" customFormat="1" ht="15"/>
    <row r="132" s="344" customFormat="1" ht="15"/>
    <row r="133" s="344" customFormat="1" ht="15"/>
    <row r="134" s="344" customFormat="1" ht="15"/>
    <row r="135" s="344" customFormat="1" ht="15"/>
    <row r="136" s="344" customFormat="1" ht="15"/>
    <row r="137" s="344" customFormat="1" ht="15"/>
    <row r="138" s="344" customFormat="1" ht="15"/>
    <row r="139" s="344" customFormat="1" ht="15"/>
    <row r="140" s="344" customFormat="1" ht="15"/>
    <row r="141" s="344" customFormat="1" ht="15"/>
    <row r="142" s="344" customFormat="1" ht="15"/>
    <row r="143" s="344" customFormat="1" ht="15"/>
    <row r="144" s="344" customFormat="1" ht="15"/>
    <row r="145" s="344" customFormat="1" ht="15"/>
    <row r="146" s="344" customFormat="1" ht="15"/>
    <row r="147" s="344" customFormat="1" ht="15"/>
    <row r="148" s="344" customFormat="1" ht="15"/>
    <row r="149" s="344" customFormat="1" ht="15"/>
    <row r="150" s="344" customFormat="1" ht="15"/>
    <row r="151" s="344" customFormat="1" ht="15"/>
    <row r="152" s="344" customFormat="1" ht="15"/>
    <row r="153" s="344" customFormat="1" ht="15"/>
    <row r="154" s="344" customFormat="1" ht="15"/>
    <row r="155" s="344" customFormat="1" ht="15"/>
    <row r="156" s="344" customFormat="1" ht="15"/>
    <row r="157" s="344" customFormat="1" ht="15"/>
    <row r="158" s="344" customFormat="1" ht="15"/>
    <row r="159" s="344" customFormat="1" ht="15"/>
    <row r="160" s="344" customFormat="1" ht="15"/>
    <row r="161" s="344" customFormat="1" ht="15"/>
    <row r="162" s="344" customFormat="1" ht="15"/>
    <row r="163" s="344" customFormat="1" ht="15"/>
    <row r="164" s="344" customFormat="1" ht="15"/>
    <row r="165" s="344" customFormat="1" ht="15"/>
    <row r="166" s="344" customFormat="1" ht="15"/>
    <row r="167" s="344" customFormat="1" ht="15"/>
    <row r="168" s="344" customFormat="1" ht="15"/>
    <row r="169" s="344" customFormat="1" ht="15"/>
    <row r="170" s="344" customFormat="1" ht="15"/>
    <row r="171" s="344" customFormat="1" ht="15"/>
    <row r="172" s="344" customFormat="1" ht="15"/>
    <row r="173" s="344" customFormat="1" ht="15"/>
    <row r="174" s="344" customFormat="1" ht="15"/>
    <row r="175" s="344" customFormat="1" ht="15"/>
    <row r="176" s="344" customFormat="1" ht="15"/>
    <row r="177" s="344" customFormat="1" ht="15"/>
    <row r="178" s="344" customFormat="1" ht="15"/>
    <row r="179" s="344" customFormat="1" ht="15"/>
    <row r="180" s="344" customFormat="1" ht="15"/>
    <row r="181" s="344" customFormat="1" ht="15"/>
    <row r="182" s="344" customFormat="1" ht="15"/>
    <row r="183" s="344" customFormat="1" ht="15"/>
    <row r="184" s="344" customFormat="1" ht="15"/>
    <row r="185" s="344" customFormat="1" ht="15"/>
    <row r="186" s="344" customFormat="1" ht="15"/>
    <row r="187" s="344" customFormat="1" ht="15"/>
    <row r="188" s="344" customFormat="1" ht="15"/>
    <row r="189" s="344" customFormat="1" ht="15"/>
    <row r="190" s="344" customFormat="1" ht="15"/>
    <row r="191" s="344" customFormat="1" ht="15"/>
    <row r="192" s="344" customFormat="1" ht="15"/>
    <row r="193" s="344" customFormat="1" ht="15"/>
    <row r="194" s="344" customFormat="1" ht="15"/>
    <row r="195" s="344" customFormat="1" ht="15"/>
    <row r="196" s="344" customFormat="1" ht="15"/>
    <row r="197" s="344" customFormat="1" ht="15"/>
    <row r="198" s="344" customFormat="1" ht="15"/>
    <row r="199" s="344" customFormat="1" ht="15"/>
    <row r="200" s="344" customFormat="1" ht="15"/>
    <row r="201" s="344" customFormat="1" ht="15"/>
    <row r="202" s="344" customFormat="1" ht="15"/>
    <row r="203" s="344" customFormat="1" ht="15"/>
    <row r="204" s="344" customFormat="1" ht="15"/>
    <row r="205" s="344" customFormat="1" ht="15"/>
    <row r="206" s="344" customFormat="1" ht="15"/>
    <row r="207" s="344" customFormat="1" ht="15"/>
    <row r="208" s="344" customFormat="1" ht="15"/>
    <row r="209" s="344" customFormat="1" ht="15"/>
    <row r="210" s="344" customFormat="1" ht="15"/>
    <row r="211" s="344" customFormat="1" ht="15"/>
    <row r="212" s="344" customFormat="1" ht="15"/>
    <row r="213" s="344" customFormat="1" ht="15"/>
    <row r="214" s="344" customFormat="1" ht="15"/>
    <row r="215" s="344" customFormat="1" ht="15"/>
    <row r="216" s="344" customFormat="1" ht="15"/>
    <row r="217" s="344" customFormat="1" ht="15"/>
    <row r="218" s="344" customFormat="1" ht="15"/>
    <row r="219" s="344" customFormat="1" ht="15"/>
    <row r="220" s="344" customFormat="1" ht="15"/>
    <row r="221" s="344" customFormat="1" ht="15"/>
    <row r="222" s="344" customFormat="1" ht="15"/>
    <row r="223" s="344" customFormat="1" ht="15"/>
    <row r="224" s="344" customFormat="1" ht="15"/>
    <row r="225" s="344" customFormat="1" ht="15"/>
    <row r="226" s="344" customFormat="1" ht="15"/>
    <row r="227" s="344" customFormat="1" ht="15"/>
    <row r="228" s="344" customFormat="1" ht="15"/>
    <row r="229" s="344" customFormat="1" ht="15"/>
    <row r="230" s="344" customFormat="1" ht="15"/>
    <row r="231" s="344" customFormat="1" ht="15"/>
    <row r="232" s="344" customFormat="1" ht="15"/>
    <row r="233" s="344" customFormat="1" ht="15"/>
    <row r="234" s="344" customFormat="1" ht="15"/>
    <row r="235" s="344" customFormat="1" ht="15"/>
    <row r="236" s="344" customFormat="1" ht="15"/>
    <row r="237" s="344" customFormat="1" ht="15"/>
    <row r="238" s="344" customFormat="1" ht="15"/>
    <row r="239" s="344" customFormat="1" ht="15"/>
    <row r="240" s="344" customFormat="1" ht="15"/>
    <row r="241" s="344" customFormat="1" ht="15"/>
    <row r="242" s="344" customFormat="1" ht="15"/>
    <row r="243" s="344" customFormat="1" ht="15"/>
    <row r="244" s="344" customFormat="1" ht="15"/>
    <row r="245" s="344" customFormat="1" ht="15"/>
    <row r="246" s="344" customFormat="1" ht="15"/>
    <row r="247" s="344" customFormat="1" ht="15"/>
    <row r="248" s="344" customFormat="1" ht="15"/>
    <row r="249" s="344" customFormat="1" ht="15"/>
    <row r="250" s="344" customFormat="1" ht="15"/>
    <row r="251" s="344" customFormat="1" ht="15"/>
    <row r="252" s="344" customFormat="1" ht="15"/>
    <row r="253" s="344" customFormat="1" ht="15"/>
    <row r="254" s="344" customFormat="1" ht="15"/>
    <row r="255" s="344" customFormat="1" ht="15"/>
    <row r="256" s="344" customFormat="1" ht="15"/>
    <row r="257" s="344" customFormat="1" ht="15"/>
    <row r="258" s="344" customFormat="1" ht="15"/>
    <row r="259" s="344" customFormat="1" ht="15"/>
    <row r="260" s="344" customFormat="1" ht="15"/>
    <row r="261" s="344" customFormat="1" ht="15"/>
    <row r="262" s="344" customFormat="1" ht="15"/>
    <row r="263" s="344" customFormat="1" ht="15"/>
    <row r="264" s="344" customFormat="1" ht="15"/>
    <row r="265" s="344" customFormat="1" ht="15"/>
    <row r="266" s="344" customFormat="1" ht="15"/>
    <row r="267" s="344" customFormat="1" ht="15"/>
    <row r="268" s="344" customFormat="1" ht="15"/>
    <row r="269" s="344" customFormat="1" ht="15"/>
    <row r="270" s="344" customFormat="1" ht="15"/>
    <row r="271" s="344" customFormat="1" ht="15"/>
    <row r="272" s="344" customFormat="1" ht="15"/>
    <row r="273" s="344" customFormat="1" ht="15"/>
    <row r="274" s="344" customFormat="1" ht="15"/>
    <row r="275" s="344" customFormat="1" ht="15"/>
    <row r="276" s="344" customFormat="1" ht="15"/>
    <row r="277" s="344" customFormat="1" ht="15"/>
    <row r="278" s="344" customFormat="1" ht="15"/>
    <row r="279" s="344" customFormat="1" ht="15"/>
    <row r="280" s="344" customFormat="1" ht="15"/>
    <row r="281" s="344" customFormat="1" ht="15"/>
    <row r="282" s="344" customFormat="1" ht="15"/>
    <row r="283" s="344" customFormat="1" ht="15"/>
    <row r="284" s="344" customFormat="1" ht="15"/>
    <row r="285" s="344" customFormat="1" ht="15"/>
    <row r="286" s="344" customFormat="1" ht="15"/>
    <row r="287" s="344" customFormat="1" ht="15"/>
    <row r="288" s="344" customFormat="1" ht="15"/>
    <row r="289" s="344" customFormat="1" ht="15"/>
    <row r="290" s="344" customFormat="1" ht="15"/>
    <row r="291" s="344" customFormat="1" ht="15"/>
    <row r="292" s="344" customFormat="1" ht="15"/>
    <row r="293" s="344" customFormat="1" ht="15"/>
    <row r="294" s="344" customFormat="1" ht="15"/>
    <row r="295" s="344" customFormat="1" ht="15"/>
    <row r="296" s="344" customFormat="1" ht="15"/>
    <row r="297" s="344" customFormat="1" ht="15"/>
    <row r="298" s="344" customFormat="1" ht="15"/>
    <row r="299" s="344" customFormat="1" ht="15"/>
    <row r="300" s="344" customFormat="1" ht="15"/>
    <row r="301" s="344" customFormat="1" ht="15"/>
    <row r="302" s="344" customFormat="1" ht="15"/>
    <row r="303" s="344" customFormat="1" ht="15"/>
    <row r="304" s="344" customFormat="1" ht="15"/>
    <row r="305" s="344" customFormat="1" ht="15"/>
    <row r="306" s="344" customFormat="1" ht="15"/>
    <row r="307" s="344" customFormat="1" ht="15"/>
    <row r="308" s="344" customFormat="1" ht="15"/>
    <row r="309" s="344" customFormat="1" ht="15"/>
    <row r="310" s="344" customFormat="1" ht="15"/>
    <row r="311" s="344" customFormat="1" ht="15"/>
    <row r="312" s="344" customFormat="1" ht="15"/>
    <row r="313" s="344" customFormat="1" ht="15"/>
    <row r="314" s="344" customFormat="1" ht="15"/>
    <row r="315" s="344" customFormat="1" ht="15"/>
    <row r="316" s="344" customFormat="1" ht="15"/>
    <row r="317" s="344" customFormat="1" ht="15"/>
    <row r="318" s="344" customFormat="1" ht="15"/>
    <row r="319" s="344" customFormat="1" ht="15"/>
    <row r="320" s="344" customFormat="1" ht="15"/>
    <row r="321" s="344" customFormat="1" ht="15"/>
    <row r="322" s="344" customFormat="1" ht="15"/>
    <row r="323" s="344" customFormat="1" ht="15"/>
    <row r="324" s="344" customFormat="1" ht="15"/>
    <row r="325" s="344" customFormat="1" ht="15"/>
    <row r="326" s="344" customFormat="1" ht="15"/>
    <row r="327" s="344" customFormat="1" ht="15"/>
    <row r="328" s="344" customFormat="1" ht="15"/>
    <row r="329" s="344" customFormat="1" ht="15"/>
    <row r="330" s="344" customFormat="1" ht="15"/>
    <row r="331" s="344" customFormat="1" ht="15"/>
    <row r="332" s="344" customFormat="1" ht="15"/>
    <row r="333" s="344" customFormat="1" ht="15"/>
    <row r="334" s="344" customFormat="1" ht="15"/>
    <row r="335" s="344" customFormat="1" ht="15"/>
    <row r="336" s="344" customFormat="1" ht="15"/>
    <row r="337" s="344" customFormat="1" ht="15"/>
    <row r="338" s="344" customFormat="1" ht="15"/>
    <row r="339" s="344" customFormat="1" ht="15"/>
    <row r="340" s="344" customFormat="1" ht="15"/>
    <row r="341" s="344" customFormat="1" ht="15"/>
    <row r="342" s="344" customFormat="1" ht="15"/>
    <row r="343" s="344" customFormat="1" ht="15"/>
    <row r="344" s="344" customFormat="1" ht="15"/>
    <row r="345" s="344" customFormat="1" ht="15"/>
    <row r="346" s="344" customFormat="1" ht="15"/>
    <row r="347" s="344" customFormat="1" ht="15"/>
    <row r="348" s="344" customFormat="1" ht="15"/>
    <row r="349" s="344" customFormat="1" ht="15"/>
    <row r="350" s="344" customFormat="1" ht="15"/>
    <row r="351" s="344" customFormat="1" ht="15"/>
    <row r="352" s="344" customFormat="1" ht="15"/>
    <row r="353" s="344" customFormat="1" ht="15"/>
    <row r="354" s="344" customFormat="1" ht="15"/>
    <row r="355" s="344" customFormat="1" ht="15"/>
    <row r="356" s="344" customFormat="1" ht="15"/>
    <row r="357" s="344" customFormat="1" ht="15"/>
    <row r="358" s="344" customFormat="1" ht="15"/>
    <row r="359" s="344" customFormat="1" ht="15"/>
    <row r="360" s="344" customFormat="1" ht="15"/>
    <row r="361" s="344" customFormat="1" ht="15"/>
    <row r="362" s="344" customFormat="1" ht="15"/>
    <row r="363" s="344" customFormat="1" ht="15"/>
    <row r="364" s="344" customFormat="1" ht="15"/>
    <row r="365" s="344" customFormat="1" ht="15"/>
    <row r="366" s="344" customFormat="1" ht="15"/>
    <row r="367" s="344" customFormat="1" ht="15"/>
    <row r="368" s="344" customFormat="1" ht="15"/>
    <row r="369" s="344" customFormat="1" ht="15"/>
    <row r="370" s="344" customFormat="1" ht="15"/>
    <row r="371" s="344" customFormat="1" ht="15"/>
    <row r="372" s="344" customFormat="1" ht="15"/>
    <row r="373" s="344" customFormat="1" ht="15"/>
    <row r="374" s="344" customFormat="1" ht="15"/>
    <row r="375" s="344" customFormat="1" ht="15"/>
    <row r="376" s="344" customFormat="1" ht="15"/>
    <row r="377" s="344" customFormat="1" ht="15"/>
    <row r="378" s="344" customFormat="1" ht="15"/>
    <row r="379" s="344" customFormat="1" ht="15"/>
    <row r="380" s="344" customFormat="1" ht="15"/>
    <row r="381" s="344" customFormat="1" ht="15"/>
    <row r="382" s="344" customFormat="1" ht="15"/>
    <row r="383" s="344" customFormat="1" ht="15"/>
    <row r="384" s="344" customFormat="1" ht="15"/>
    <row r="385" s="344" customFormat="1" ht="15"/>
    <row r="386" s="344" customFormat="1" ht="15"/>
    <row r="387" s="344" customFormat="1" ht="15"/>
    <row r="388" s="344" customFormat="1" ht="15"/>
    <row r="389" s="344" customFormat="1" ht="15"/>
    <row r="390" s="344" customFormat="1" ht="15"/>
    <row r="391" s="344" customFormat="1" ht="15"/>
    <row r="392" s="344" customFormat="1" ht="15"/>
    <row r="393" s="344" customFormat="1" ht="15"/>
    <row r="394" s="344" customFormat="1" ht="15"/>
    <row r="395" s="344" customFormat="1" ht="15"/>
    <row r="396" s="344" customFormat="1" ht="15"/>
    <row r="397" s="344" customFormat="1" ht="15"/>
    <row r="398" s="344" customFormat="1" ht="15"/>
    <row r="399" s="344" customFormat="1" ht="15"/>
    <row r="400" s="344" customFormat="1" ht="15"/>
    <row r="401" s="344" customFormat="1" ht="15"/>
    <row r="402" s="344" customFormat="1" ht="15"/>
    <row r="403" s="344" customFormat="1" ht="15"/>
    <row r="404" s="344" customFormat="1" ht="15"/>
    <row r="405" s="344" customFormat="1" ht="15"/>
    <row r="406" s="344" customFormat="1" ht="15"/>
    <row r="407" s="344" customFormat="1" ht="15"/>
    <row r="408" s="344" customFormat="1" ht="15"/>
    <row r="409" s="344" customFormat="1" ht="15"/>
    <row r="410" s="344" customFormat="1" ht="15"/>
    <row r="411" s="344" customFormat="1" ht="15"/>
    <row r="412" s="344" customFormat="1" ht="15"/>
    <row r="413" s="344" customFormat="1" ht="15"/>
    <row r="414" s="344" customFormat="1" ht="15"/>
    <row r="415" s="344" customFormat="1" ht="15"/>
    <row r="416" s="344" customFormat="1" ht="15"/>
    <row r="417" s="344" customFormat="1" ht="15"/>
    <row r="418" s="344" customFormat="1" ht="15"/>
    <row r="419" s="344" customFormat="1" ht="15"/>
    <row r="420" s="344" customFormat="1" ht="15"/>
    <row r="421" s="344" customFormat="1" ht="15"/>
    <row r="422" s="344" customFormat="1" ht="15"/>
    <row r="423" s="344" customFormat="1" ht="15"/>
    <row r="424" s="344" customFormat="1" ht="15"/>
    <row r="425" s="344" customFormat="1" ht="15"/>
    <row r="426" s="344" customFormat="1" ht="15"/>
    <row r="427" s="344" customFormat="1" ht="15"/>
    <row r="428" s="344" customFormat="1" ht="15"/>
    <row r="429" s="344" customFormat="1" ht="15"/>
    <row r="430" s="344" customFormat="1" ht="15"/>
    <row r="431" s="344" customFormat="1" ht="15"/>
    <row r="432" s="344" customFormat="1" ht="15"/>
    <row r="433" s="344" customFormat="1" ht="15"/>
    <row r="434" s="344" customFormat="1" ht="15"/>
    <row r="435" s="344" customFormat="1" ht="15"/>
    <row r="436" s="344" customFormat="1" ht="15"/>
    <row r="437" s="344" customFormat="1" ht="15"/>
    <row r="438" s="344" customFormat="1" ht="15"/>
    <row r="439" s="344" customFormat="1" ht="15"/>
    <row r="440" s="344" customFormat="1" ht="15"/>
    <row r="441" s="344" customFormat="1" ht="15"/>
    <row r="442" s="344" customFormat="1" ht="15"/>
    <row r="443" s="344" customFormat="1" ht="15"/>
    <row r="444" s="344" customFormat="1" ht="15"/>
    <row r="445" s="344" customFormat="1" ht="15"/>
    <row r="446" s="344" customFormat="1" ht="15"/>
    <row r="447" s="344" customFormat="1" ht="15"/>
    <row r="448" s="344" customFormat="1" ht="15"/>
    <row r="449" s="344" customFormat="1" ht="15"/>
    <row r="450" s="344" customFormat="1" ht="15"/>
    <row r="451" s="344" customFormat="1" ht="15"/>
    <row r="452" s="344" customFormat="1" ht="15"/>
    <row r="453" s="344" customFormat="1" ht="15"/>
    <row r="454" s="344" customFormat="1" ht="15"/>
    <row r="455" s="344" customFormat="1" ht="15"/>
    <row r="456" s="344" customFormat="1" ht="15"/>
    <row r="457" s="344" customFormat="1" ht="15"/>
    <row r="458" s="344" customFormat="1" ht="15"/>
    <row r="459" s="344" customFormat="1" ht="15"/>
    <row r="460" s="344" customFormat="1" ht="15"/>
    <row r="461" s="344" customFormat="1" ht="15"/>
    <row r="462" s="344" customFormat="1" ht="15"/>
    <row r="463" s="344" customFormat="1" ht="15"/>
    <row r="464" s="344" customFormat="1" ht="15"/>
    <row r="465" s="344" customFormat="1" ht="15"/>
    <row r="466" s="344" customFormat="1" ht="15"/>
    <row r="467" s="344" customFormat="1" ht="15"/>
    <row r="468" s="344" customFormat="1" ht="15"/>
    <row r="469" s="344" customFormat="1" ht="15"/>
    <row r="470" s="344" customFormat="1" ht="15"/>
    <row r="471" s="344" customFormat="1" ht="15"/>
    <row r="472" s="344" customFormat="1" ht="15"/>
    <row r="473" s="344" customFormat="1" ht="15"/>
    <row r="474" s="344" customFormat="1" ht="15"/>
    <row r="475" s="344" customFormat="1" ht="15"/>
    <row r="476" s="344" customFormat="1" ht="15"/>
    <row r="477" s="344" customFormat="1" ht="15"/>
    <row r="478" s="344" customFormat="1" ht="15"/>
    <row r="479" s="344" customFormat="1" ht="15"/>
    <row r="480" s="344" customFormat="1" ht="15"/>
    <row r="481" s="344" customFormat="1" ht="15"/>
    <row r="482" s="344" customFormat="1" ht="15"/>
    <row r="483" s="344" customFormat="1" ht="15"/>
    <row r="484" s="344" customFormat="1" ht="15"/>
    <row r="485" s="344" customFormat="1" ht="15"/>
    <row r="486" s="344" customFormat="1" ht="15"/>
    <row r="487" s="344" customFormat="1" ht="15"/>
    <row r="488" s="344" customFormat="1" ht="15"/>
    <row r="489" s="344" customFormat="1" ht="15"/>
    <row r="490" s="344" customFormat="1" ht="15"/>
    <row r="491" s="344" customFormat="1" ht="15"/>
    <row r="492" s="344" customFormat="1" ht="15"/>
    <row r="493" s="344" customFormat="1" ht="15"/>
    <row r="494" s="344" customFormat="1" ht="15"/>
    <row r="495" s="344" customFormat="1" ht="15"/>
    <row r="496" s="344" customFormat="1" ht="15"/>
    <row r="497" s="344" customFormat="1" ht="15"/>
    <row r="498" s="344" customFormat="1" ht="15"/>
    <row r="499" s="344" customFormat="1" ht="15"/>
    <row r="500" s="344" customFormat="1" ht="15"/>
    <row r="501" s="344" customFormat="1" ht="15"/>
    <row r="502" s="344" customFormat="1" ht="15"/>
    <row r="503" s="344" customFormat="1" ht="15"/>
    <row r="504" s="344" customFormat="1" ht="15"/>
    <row r="505" s="344" customFormat="1" ht="15"/>
    <row r="506" s="344" customFormat="1" ht="15"/>
    <row r="507" s="344" customFormat="1" ht="15"/>
    <row r="508" s="344" customFormat="1" ht="15"/>
    <row r="509" s="344" customFormat="1" ht="15"/>
    <row r="510" s="344" customFormat="1" ht="15"/>
    <row r="511" s="344" customFormat="1" ht="15"/>
    <row r="512" s="344" customFormat="1" ht="15"/>
    <row r="513" s="344" customFormat="1" ht="15"/>
    <row r="514" s="344" customFormat="1" ht="15"/>
    <row r="515" s="344" customFormat="1" ht="15"/>
    <row r="516" s="344" customFormat="1" ht="15"/>
    <row r="517" s="344" customFormat="1" ht="15"/>
    <row r="518" s="344" customFormat="1" ht="15"/>
    <row r="519" s="344" customFormat="1" ht="15"/>
    <row r="520" s="344" customFormat="1" ht="15"/>
    <row r="521" s="344" customFormat="1" ht="15"/>
    <row r="522" s="344" customFormat="1" ht="15"/>
    <row r="523" s="344" customFormat="1" ht="15"/>
    <row r="524" s="344" customFormat="1" ht="15"/>
    <row r="525" s="344" customFormat="1" ht="15"/>
    <row r="526" s="344" customFormat="1" ht="15"/>
    <row r="527" s="344" customFormat="1" ht="15"/>
    <row r="528" s="344" customFormat="1" ht="15"/>
    <row r="529" s="344" customFormat="1" ht="15"/>
    <row r="530" s="344" customFormat="1" ht="15"/>
    <row r="531" s="344" customFormat="1" ht="15"/>
    <row r="532" s="344" customFormat="1" ht="15"/>
    <row r="533" s="344"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0.851562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0.851562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0.851562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0.851562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0.851562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0.851562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0.851562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0.851562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0.851562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0.851562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0.851562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0.851562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0.851562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0.851562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0.851562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0.851562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0.851562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0.851562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0.851562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0.851562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0.851562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0.851562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0.851562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0.851562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0.851562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0.851562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0.851562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0.851562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0.851562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0.851562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0.851562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0.851562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0.851562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0.851562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0.851562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0.851562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0.851562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0.851562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0.851562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0.851562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0.851562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0.851562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0.851562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0.851562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0.851562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0.851562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0.851562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0.851562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0.851562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0.851562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0.851562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0.851562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0.851562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0.851562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0.851562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0.851562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0.851562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0.851562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0.851562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0.851562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0.851562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0.851562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0.851562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0.8515625" style="5" customWidth="1"/>
  </cols>
  <sheetData>
    <row r="1" spans="1:27" s="2" customFormat="1" ht="20.1" customHeight="1">
      <c r="A1" s="1189" t="s">
        <v>1053</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23" t="s">
        <v>0</v>
      </c>
      <c r="B2" s="1323"/>
      <c r="C2" s="1323"/>
      <c r="D2" s="1323"/>
      <c r="E2" s="1323"/>
      <c r="F2" s="1323"/>
      <c r="G2" s="1323"/>
      <c r="H2" s="1323"/>
      <c r="I2" s="1323"/>
      <c r="J2" s="1323"/>
      <c r="K2" s="1323"/>
      <c r="L2" s="1323"/>
      <c r="M2" s="1323"/>
      <c r="N2" s="1323"/>
      <c r="O2" s="1323"/>
      <c r="P2" s="1323"/>
      <c r="Q2" s="1323"/>
      <c r="R2" s="1323"/>
      <c r="S2" s="1323"/>
      <c r="T2" s="1323"/>
      <c r="U2" s="1323"/>
      <c r="V2" s="1323"/>
      <c r="W2" s="1323"/>
      <c r="X2" s="1323"/>
      <c r="Y2" s="1323"/>
      <c r="Z2" s="1323"/>
      <c r="AA2" s="1323"/>
    </row>
    <row r="3" spans="1:27" s="4" customFormat="1" ht="20.1" customHeight="1">
      <c r="A3" s="1462">
        <v>44316</v>
      </c>
      <c r="B3" s="1462"/>
      <c r="C3" s="1462"/>
      <c r="D3" s="1462"/>
      <c r="E3" s="1462"/>
      <c r="F3" s="1462"/>
      <c r="G3" s="1462"/>
      <c r="H3" s="1462"/>
      <c r="I3" s="1462"/>
      <c r="J3" s="1462"/>
      <c r="K3" s="1462"/>
      <c r="L3" s="1462"/>
      <c r="M3" s="1462"/>
      <c r="N3" s="1462"/>
      <c r="O3" s="1462"/>
      <c r="P3" s="1462"/>
      <c r="Q3" s="1462"/>
      <c r="R3" s="1462"/>
      <c r="S3" s="1462"/>
      <c r="T3" s="1462"/>
      <c r="U3" s="1462"/>
      <c r="V3" s="1462"/>
      <c r="W3" s="1462"/>
      <c r="X3" s="1462"/>
      <c r="Y3" s="1462"/>
      <c r="Z3" s="1462"/>
      <c r="AA3" s="1462"/>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4</v>
      </c>
      <c r="D9" s="17">
        <v>3</v>
      </c>
      <c r="E9" s="17">
        <v>12</v>
      </c>
      <c r="F9" s="17">
        <v>3</v>
      </c>
      <c r="G9" s="17">
        <v>4</v>
      </c>
      <c r="H9" s="17">
        <v>4</v>
      </c>
      <c r="I9" s="17">
        <v>5</v>
      </c>
      <c r="J9" s="17">
        <v>1</v>
      </c>
      <c r="K9" s="17">
        <v>5</v>
      </c>
      <c r="L9" s="17">
        <v>10</v>
      </c>
      <c r="M9" s="17">
        <v>9</v>
      </c>
      <c r="N9" s="17">
        <v>13</v>
      </c>
      <c r="O9" s="17">
        <v>9</v>
      </c>
      <c r="P9" s="17">
        <v>71</v>
      </c>
      <c r="Q9" s="17">
        <v>3</v>
      </c>
      <c r="R9" s="17">
        <v>2</v>
      </c>
      <c r="S9" s="17">
        <v>2</v>
      </c>
      <c r="T9" s="17">
        <v>1</v>
      </c>
      <c r="U9" s="17">
        <v>14</v>
      </c>
      <c r="V9" s="17">
        <v>5</v>
      </c>
      <c r="W9" s="17">
        <v>4</v>
      </c>
      <c r="X9" s="17">
        <v>3</v>
      </c>
      <c r="Y9" s="17">
        <v>2</v>
      </c>
      <c r="Z9" s="17">
        <v>3</v>
      </c>
      <c r="AA9" s="18">
        <v>192</v>
      </c>
      <c r="AB9" s="19"/>
    </row>
    <row r="10" spans="1:28" s="20" customFormat="1" ht="20.1" customHeight="1">
      <c r="A10" s="16" t="s">
        <v>29</v>
      </c>
      <c r="B10" s="17">
        <v>0</v>
      </c>
      <c r="C10" s="17">
        <v>5</v>
      </c>
      <c r="D10" s="17">
        <v>0</v>
      </c>
      <c r="E10" s="17">
        <v>16</v>
      </c>
      <c r="F10" s="17">
        <v>1</v>
      </c>
      <c r="G10" s="17">
        <v>3</v>
      </c>
      <c r="H10" s="17">
        <v>4</v>
      </c>
      <c r="I10" s="17">
        <v>2</v>
      </c>
      <c r="J10" s="17">
        <v>0</v>
      </c>
      <c r="K10" s="17">
        <v>2</v>
      </c>
      <c r="L10" s="17">
        <v>4</v>
      </c>
      <c r="M10" s="17">
        <v>4</v>
      </c>
      <c r="N10" s="17">
        <v>9</v>
      </c>
      <c r="O10" s="17">
        <v>6</v>
      </c>
      <c r="P10" s="17">
        <v>33</v>
      </c>
      <c r="Q10" s="17">
        <v>1</v>
      </c>
      <c r="R10" s="17">
        <v>0</v>
      </c>
      <c r="S10" s="17">
        <v>1</v>
      </c>
      <c r="T10" s="17">
        <v>0</v>
      </c>
      <c r="U10" s="17">
        <v>10</v>
      </c>
      <c r="V10" s="17">
        <v>2</v>
      </c>
      <c r="W10" s="17">
        <v>2</v>
      </c>
      <c r="X10" s="17">
        <v>2</v>
      </c>
      <c r="Y10" s="17">
        <v>1</v>
      </c>
      <c r="Z10" s="17">
        <v>1</v>
      </c>
      <c r="AA10" s="18">
        <v>109</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14</v>
      </c>
      <c r="N11" s="17">
        <v>11</v>
      </c>
      <c r="O11" s="17">
        <v>3</v>
      </c>
      <c r="P11" s="17">
        <v>21</v>
      </c>
      <c r="Q11" s="17">
        <v>1</v>
      </c>
      <c r="R11" s="17">
        <v>1</v>
      </c>
      <c r="S11" s="17">
        <v>3</v>
      </c>
      <c r="T11" s="17">
        <v>5</v>
      </c>
      <c r="U11" s="17">
        <v>10</v>
      </c>
      <c r="V11" s="17">
        <v>3</v>
      </c>
      <c r="W11" s="17">
        <v>2</v>
      </c>
      <c r="X11" s="17">
        <v>6</v>
      </c>
      <c r="Y11" s="17">
        <v>1</v>
      </c>
      <c r="Z11" s="17">
        <v>3</v>
      </c>
      <c r="AA11" s="18">
        <v>124</v>
      </c>
      <c r="AB11" s="19"/>
    </row>
    <row r="12" spans="1:28" s="20" customFormat="1" ht="20.1" customHeight="1">
      <c r="A12" s="16" t="s">
        <v>31</v>
      </c>
      <c r="B12" s="17">
        <v>1</v>
      </c>
      <c r="C12" s="17">
        <v>6</v>
      </c>
      <c r="D12" s="17">
        <v>3</v>
      </c>
      <c r="E12" s="17">
        <v>7</v>
      </c>
      <c r="F12" s="17">
        <v>3</v>
      </c>
      <c r="G12" s="17">
        <v>10</v>
      </c>
      <c r="H12" s="17">
        <v>2</v>
      </c>
      <c r="I12" s="17">
        <v>4</v>
      </c>
      <c r="J12" s="17">
        <v>1</v>
      </c>
      <c r="K12" s="17">
        <v>6</v>
      </c>
      <c r="L12" s="17">
        <v>10</v>
      </c>
      <c r="M12" s="17">
        <v>11</v>
      </c>
      <c r="N12" s="17">
        <v>12</v>
      </c>
      <c r="O12" s="17">
        <v>9</v>
      </c>
      <c r="P12" s="17">
        <v>44</v>
      </c>
      <c r="Q12" s="17">
        <v>8</v>
      </c>
      <c r="R12" s="17">
        <v>3</v>
      </c>
      <c r="S12" s="17">
        <v>2</v>
      </c>
      <c r="T12" s="17">
        <v>2</v>
      </c>
      <c r="U12" s="17">
        <v>16</v>
      </c>
      <c r="V12" s="17">
        <v>4</v>
      </c>
      <c r="W12" s="17">
        <v>7</v>
      </c>
      <c r="X12" s="17">
        <v>1</v>
      </c>
      <c r="Y12" s="17">
        <v>4</v>
      </c>
      <c r="Z12" s="17">
        <v>4</v>
      </c>
      <c r="AA12" s="18">
        <v>180</v>
      </c>
      <c r="AB12" s="19"/>
    </row>
    <row r="13" spans="1:28" s="20" customFormat="1" ht="20.1" customHeight="1">
      <c r="A13" s="16" t="s">
        <v>32</v>
      </c>
      <c r="B13" s="17">
        <v>0</v>
      </c>
      <c r="C13" s="17">
        <v>0</v>
      </c>
      <c r="D13" s="17">
        <v>0</v>
      </c>
      <c r="E13" s="17">
        <v>0</v>
      </c>
      <c r="F13" s="17">
        <v>0</v>
      </c>
      <c r="G13" s="17">
        <v>0</v>
      </c>
      <c r="H13" s="17">
        <v>0</v>
      </c>
      <c r="I13" s="17">
        <v>0</v>
      </c>
      <c r="J13" s="17">
        <v>0</v>
      </c>
      <c r="K13" s="17">
        <v>0</v>
      </c>
      <c r="L13" s="17">
        <v>2</v>
      </c>
      <c r="M13" s="17">
        <v>8</v>
      </c>
      <c r="N13" s="17">
        <v>0</v>
      </c>
      <c r="O13" s="17">
        <v>0</v>
      </c>
      <c r="P13" s="17">
        <v>23</v>
      </c>
      <c r="Q13" s="17">
        <v>0</v>
      </c>
      <c r="R13" s="17">
        <v>0</v>
      </c>
      <c r="S13" s="17">
        <v>0</v>
      </c>
      <c r="T13" s="17">
        <v>1</v>
      </c>
      <c r="U13" s="17">
        <v>0</v>
      </c>
      <c r="V13" s="17">
        <v>0</v>
      </c>
      <c r="W13" s="17">
        <v>0</v>
      </c>
      <c r="X13" s="17">
        <v>0</v>
      </c>
      <c r="Y13" s="17">
        <v>0</v>
      </c>
      <c r="Z13" s="17">
        <v>0</v>
      </c>
      <c r="AA13" s="18">
        <v>34</v>
      </c>
      <c r="AB13" s="19"/>
    </row>
    <row r="14" spans="1:28" s="21" customFormat="1" ht="20.1" customHeight="1">
      <c r="A14" s="16" t="s">
        <v>33</v>
      </c>
      <c r="B14" s="17">
        <v>0</v>
      </c>
      <c r="C14" s="17">
        <v>1</v>
      </c>
      <c r="D14" s="17">
        <v>0</v>
      </c>
      <c r="E14" s="17">
        <v>6</v>
      </c>
      <c r="F14" s="17">
        <v>0</v>
      </c>
      <c r="G14" s="17">
        <v>3</v>
      </c>
      <c r="H14" s="17">
        <v>4</v>
      </c>
      <c r="I14" s="17">
        <v>3</v>
      </c>
      <c r="J14" s="17">
        <v>0</v>
      </c>
      <c r="K14" s="17">
        <v>2</v>
      </c>
      <c r="L14" s="17">
        <v>3</v>
      </c>
      <c r="M14" s="17">
        <v>3</v>
      </c>
      <c r="N14" s="17">
        <v>5</v>
      </c>
      <c r="O14" s="17">
        <v>3</v>
      </c>
      <c r="P14" s="17">
        <v>46</v>
      </c>
      <c r="Q14" s="17">
        <v>0</v>
      </c>
      <c r="R14" s="17">
        <v>0</v>
      </c>
      <c r="S14" s="17">
        <v>2</v>
      </c>
      <c r="T14" s="17">
        <v>0</v>
      </c>
      <c r="U14" s="17">
        <v>9</v>
      </c>
      <c r="V14" s="17">
        <v>2</v>
      </c>
      <c r="W14" s="17">
        <v>2</v>
      </c>
      <c r="X14" s="17">
        <v>1</v>
      </c>
      <c r="Y14" s="17">
        <v>1</v>
      </c>
      <c r="Z14" s="17">
        <v>1</v>
      </c>
      <c r="AA14" s="18">
        <v>97</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0</v>
      </c>
      <c r="M17" s="17">
        <v>4</v>
      </c>
      <c r="N17" s="17">
        <v>4</v>
      </c>
      <c r="O17" s="17">
        <v>0</v>
      </c>
      <c r="P17" s="17">
        <v>19</v>
      </c>
      <c r="Q17" s="17">
        <v>0</v>
      </c>
      <c r="R17" s="17">
        <v>0</v>
      </c>
      <c r="S17" s="17">
        <v>0</v>
      </c>
      <c r="T17" s="17">
        <v>0</v>
      </c>
      <c r="U17" s="17">
        <v>0</v>
      </c>
      <c r="V17" s="17">
        <v>0</v>
      </c>
      <c r="W17" s="17">
        <v>0</v>
      </c>
      <c r="X17" s="17">
        <v>0</v>
      </c>
      <c r="Y17" s="17">
        <v>0</v>
      </c>
      <c r="Z17" s="17">
        <v>0</v>
      </c>
      <c r="AA17" s="18">
        <v>48</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21</v>
      </c>
      <c r="D19" s="18">
        <v>14</v>
      </c>
      <c r="E19" s="18">
        <v>69</v>
      </c>
      <c r="F19" s="18">
        <v>17</v>
      </c>
      <c r="G19" s="18">
        <v>37</v>
      </c>
      <c r="H19" s="18">
        <v>16</v>
      </c>
      <c r="I19" s="18">
        <v>38</v>
      </c>
      <c r="J19" s="18">
        <v>7</v>
      </c>
      <c r="K19" s="18">
        <v>20</v>
      </c>
      <c r="L19" s="18">
        <v>33</v>
      </c>
      <c r="M19" s="18">
        <v>54</v>
      </c>
      <c r="N19" s="18">
        <v>56</v>
      </c>
      <c r="O19" s="18">
        <v>31</v>
      </c>
      <c r="P19" s="18">
        <v>261</v>
      </c>
      <c r="Q19" s="18">
        <v>13</v>
      </c>
      <c r="R19" s="18">
        <v>6</v>
      </c>
      <c r="S19" s="18">
        <v>12</v>
      </c>
      <c r="T19" s="18">
        <v>9</v>
      </c>
      <c r="U19" s="18">
        <v>59</v>
      </c>
      <c r="V19" s="18">
        <v>27</v>
      </c>
      <c r="W19" s="18">
        <v>17</v>
      </c>
      <c r="X19" s="18">
        <v>16</v>
      </c>
      <c r="Y19" s="18">
        <v>9</v>
      </c>
      <c r="Z19" s="18">
        <v>12</v>
      </c>
      <c r="AA19" s="18">
        <v>856</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56" customWidth="1"/>
    <col min="2" max="2" width="16.140625" style="135" bestFit="1" customWidth="1"/>
    <col min="3" max="3" width="14.8515625" style="135" bestFit="1" customWidth="1"/>
    <col min="4" max="4" width="24.140625" style="135" customWidth="1"/>
    <col min="5" max="5" width="10.7109375" style="157" customWidth="1"/>
    <col min="6" max="8" width="10.7109375" style="135" customWidth="1"/>
    <col min="9" max="9" width="13.8515625" style="135" bestFit="1" customWidth="1"/>
    <col min="10" max="10" width="10.7109375" style="135" customWidth="1"/>
    <col min="11" max="11" width="13.8515625" style="135" bestFit="1" customWidth="1"/>
    <col min="12" max="12" width="15.57421875" style="135" bestFit="1" customWidth="1"/>
    <col min="13" max="13" width="13.8515625" style="135" bestFit="1" customWidth="1"/>
    <col min="14" max="15" width="15.57421875" style="135" bestFit="1" customWidth="1"/>
    <col min="16" max="16" width="14.57421875" style="135" customWidth="1"/>
    <col min="17" max="17" width="13.8515625" style="135" bestFit="1" customWidth="1"/>
    <col min="18" max="18" width="16.8515625" style="135" bestFit="1" customWidth="1"/>
    <col min="19" max="256" width="10.8515625" style="135" customWidth="1"/>
    <col min="257" max="257" width="23.8515625" style="135" bestFit="1" customWidth="1"/>
    <col min="258" max="258" width="16.140625" style="135" bestFit="1" customWidth="1"/>
    <col min="259" max="259" width="14.8515625" style="135" bestFit="1" customWidth="1"/>
    <col min="260" max="260" width="24.140625" style="135" customWidth="1"/>
    <col min="261" max="264" width="10.7109375" style="135" customWidth="1"/>
    <col min="265" max="265" width="13.8515625" style="135" bestFit="1" customWidth="1"/>
    <col min="266" max="266" width="10.7109375" style="135" customWidth="1"/>
    <col min="267" max="267" width="13.8515625" style="135" bestFit="1" customWidth="1"/>
    <col min="268" max="268" width="15.57421875" style="135" bestFit="1" customWidth="1"/>
    <col min="269" max="269" width="13.8515625" style="135" bestFit="1" customWidth="1"/>
    <col min="270" max="271" width="15.57421875" style="135" bestFit="1" customWidth="1"/>
    <col min="272" max="272" width="14.57421875" style="135" customWidth="1"/>
    <col min="273" max="273" width="13.8515625" style="135" bestFit="1" customWidth="1"/>
    <col min="274" max="274" width="16.8515625" style="135" bestFit="1" customWidth="1"/>
    <col min="275" max="512" width="10.8515625" style="135" customWidth="1"/>
    <col min="513" max="513" width="23.8515625" style="135" bestFit="1" customWidth="1"/>
    <col min="514" max="514" width="16.140625" style="135" bestFit="1" customWidth="1"/>
    <col min="515" max="515" width="14.8515625" style="135" bestFit="1" customWidth="1"/>
    <col min="516" max="516" width="24.140625" style="135" customWidth="1"/>
    <col min="517" max="520" width="10.7109375" style="135" customWidth="1"/>
    <col min="521" max="521" width="13.8515625" style="135" bestFit="1" customWidth="1"/>
    <col min="522" max="522" width="10.7109375" style="135" customWidth="1"/>
    <col min="523" max="523" width="13.8515625" style="135" bestFit="1" customWidth="1"/>
    <col min="524" max="524" width="15.57421875" style="135" bestFit="1" customWidth="1"/>
    <col min="525" max="525" width="13.8515625" style="135" bestFit="1" customWidth="1"/>
    <col min="526" max="527" width="15.57421875" style="135" bestFit="1" customWidth="1"/>
    <col min="528" max="528" width="14.57421875" style="135" customWidth="1"/>
    <col min="529" max="529" width="13.8515625" style="135" bestFit="1" customWidth="1"/>
    <col min="530" max="530" width="16.8515625" style="135" bestFit="1" customWidth="1"/>
    <col min="531" max="768" width="10.8515625" style="135" customWidth="1"/>
    <col min="769" max="769" width="23.8515625" style="135" bestFit="1" customWidth="1"/>
    <col min="770" max="770" width="16.140625" style="135" bestFit="1" customWidth="1"/>
    <col min="771" max="771" width="14.8515625" style="135" bestFit="1" customWidth="1"/>
    <col min="772" max="772" width="24.140625" style="135" customWidth="1"/>
    <col min="773" max="776" width="10.7109375" style="135" customWidth="1"/>
    <col min="777" max="777" width="13.8515625" style="135" bestFit="1" customWidth="1"/>
    <col min="778" max="778" width="10.7109375" style="135" customWidth="1"/>
    <col min="779" max="779" width="13.8515625" style="135" bestFit="1" customWidth="1"/>
    <col min="780" max="780" width="15.57421875" style="135" bestFit="1" customWidth="1"/>
    <col min="781" max="781" width="13.8515625" style="135" bestFit="1" customWidth="1"/>
    <col min="782" max="783" width="15.57421875" style="135" bestFit="1" customWidth="1"/>
    <col min="784" max="784" width="14.57421875" style="135" customWidth="1"/>
    <col min="785" max="785" width="13.8515625" style="135" bestFit="1" customWidth="1"/>
    <col min="786" max="786" width="16.8515625" style="135" bestFit="1" customWidth="1"/>
    <col min="787" max="1024" width="10.8515625" style="135" customWidth="1"/>
    <col min="1025" max="1025" width="23.8515625" style="135" bestFit="1" customWidth="1"/>
    <col min="1026" max="1026" width="16.140625" style="135" bestFit="1" customWidth="1"/>
    <col min="1027" max="1027" width="14.8515625" style="135" bestFit="1" customWidth="1"/>
    <col min="1028" max="1028" width="24.140625" style="135" customWidth="1"/>
    <col min="1029" max="1032" width="10.7109375" style="135" customWidth="1"/>
    <col min="1033" max="1033" width="13.8515625" style="135" bestFit="1" customWidth="1"/>
    <col min="1034" max="1034" width="10.7109375" style="135" customWidth="1"/>
    <col min="1035" max="1035" width="13.8515625" style="135" bestFit="1" customWidth="1"/>
    <col min="1036" max="1036" width="15.57421875" style="135" bestFit="1" customWidth="1"/>
    <col min="1037" max="1037" width="13.8515625" style="135" bestFit="1" customWidth="1"/>
    <col min="1038" max="1039" width="15.57421875" style="135" bestFit="1" customWidth="1"/>
    <col min="1040" max="1040" width="14.57421875" style="135" customWidth="1"/>
    <col min="1041" max="1041" width="13.8515625" style="135" bestFit="1" customWidth="1"/>
    <col min="1042" max="1042" width="16.8515625" style="135" bestFit="1" customWidth="1"/>
    <col min="1043" max="1280" width="10.8515625" style="135" customWidth="1"/>
    <col min="1281" max="1281" width="23.8515625" style="135" bestFit="1" customWidth="1"/>
    <col min="1282" max="1282" width="16.140625" style="135" bestFit="1" customWidth="1"/>
    <col min="1283" max="1283" width="14.8515625" style="135" bestFit="1" customWidth="1"/>
    <col min="1284" max="1284" width="24.140625" style="135" customWidth="1"/>
    <col min="1285" max="1288" width="10.7109375" style="135" customWidth="1"/>
    <col min="1289" max="1289" width="13.8515625" style="135" bestFit="1" customWidth="1"/>
    <col min="1290" max="1290" width="10.7109375" style="135" customWidth="1"/>
    <col min="1291" max="1291" width="13.8515625" style="135" bestFit="1" customWidth="1"/>
    <col min="1292" max="1292" width="15.57421875" style="135" bestFit="1" customWidth="1"/>
    <col min="1293" max="1293" width="13.8515625" style="135" bestFit="1" customWidth="1"/>
    <col min="1294" max="1295" width="15.57421875" style="135" bestFit="1" customWidth="1"/>
    <col min="1296" max="1296" width="14.57421875" style="135" customWidth="1"/>
    <col min="1297" max="1297" width="13.8515625" style="135" bestFit="1" customWidth="1"/>
    <col min="1298" max="1298" width="16.8515625" style="135" bestFit="1" customWidth="1"/>
    <col min="1299" max="1536" width="10.8515625" style="135" customWidth="1"/>
    <col min="1537" max="1537" width="23.8515625" style="135" bestFit="1" customWidth="1"/>
    <col min="1538" max="1538" width="16.140625" style="135" bestFit="1" customWidth="1"/>
    <col min="1539" max="1539" width="14.8515625" style="135" bestFit="1" customWidth="1"/>
    <col min="1540" max="1540" width="24.140625" style="135" customWidth="1"/>
    <col min="1541" max="1544" width="10.7109375" style="135" customWidth="1"/>
    <col min="1545" max="1545" width="13.8515625" style="135" bestFit="1" customWidth="1"/>
    <col min="1546" max="1546" width="10.7109375" style="135" customWidth="1"/>
    <col min="1547" max="1547" width="13.8515625" style="135" bestFit="1" customWidth="1"/>
    <col min="1548" max="1548" width="15.57421875" style="135" bestFit="1" customWidth="1"/>
    <col min="1549" max="1549" width="13.8515625" style="135" bestFit="1" customWidth="1"/>
    <col min="1550" max="1551" width="15.57421875" style="135" bestFit="1" customWidth="1"/>
    <col min="1552" max="1552" width="14.57421875" style="135" customWidth="1"/>
    <col min="1553" max="1553" width="13.8515625" style="135" bestFit="1" customWidth="1"/>
    <col min="1554" max="1554" width="16.8515625" style="135" bestFit="1" customWidth="1"/>
    <col min="1555" max="1792" width="10.8515625" style="135" customWidth="1"/>
    <col min="1793" max="1793" width="23.8515625" style="135" bestFit="1" customWidth="1"/>
    <col min="1794" max="1794" width="16.140625" style="135" bestFit="1" customWidth="1"/>
    <col min="1795" max="1795" width="14.8515625" style="135" bestFit="1" customWidth="1"/>
    <col min="1796" max="1796" width="24.140625" style="135" customWidth="1"/>
    <col min="1797" max="1800" width="10.7109375" style="135" customWidth="1"/>
    <col min="1801" max="1801" width="13.8515625" style="135" bestFit="1" customWidth="1"/>
    <col min="1802" max="1802" width="10.7109375" style="135" customWidth="1"/>
    <col min="1803" max="1803" width="13.8515625" style="135" bestFit="1" customWidth="1"/>
    <col min="1804" max="1804" width="15.57421875" style="135" bestFit="1" customWidth="1"/>
    <col min="1805" max="1805" width="13.8515625" style="135" bestFit="1" customWidth="1"/>
    <col min="1806" max="1807" width="15.57421875" style="135" bestFit="1" customWidth="1"/>
    <col min="1808" max="1808" width="14.57421875" style="135" customWidth="1"/>
    <col min="1809" max="1809" width="13.8515625" style="135" bestFit="1" customWidth="1"/>
    <col min="1810" max="1810" width="16.8515625" style="135" bestFit="1" customWidth="1"/>
    <col min="1811" max="2048" width="10.8515625" style="135" customWidth="1"/>
    <col min="2049" max="2049" width="23.8515625" style="135" bestFit="1" customWidth="1"/>
    <col min="2050" max="2050" width="16.140625" style="135" bestFit="1" customWidth="1"/>
    <col min="2051" max="2051" width="14.8515625" style="135" bestFit="1" customWidth="1"/>
    <col min="2052" max="2052" width="24.140625" style="135" customWidth="1"/>
    <col min="2053" max="2056" width="10.7109375" style="135" customWidth="1"/>
    <col min="2057" max="2057" width="13.8515625" style="135" bestFit="1" customWidth="1"/>
    <col min="2058" max="2058" width="10.7109375" style="135" customWidth="1"/>
    <col min="2059" max="2059" width="13.8515625" style="135" bestFit="1" customWidth="1"/>
    <col min="2060" max="2060" width="15.57421875" style="135" bestFit="1" customWidth="1"/>
    <col min="2061" max="2061" width="13.8515625" style="135" bestFit="1" customWidth="1"/>
    <col min="2062" max="2063" width="15.57421875" style="135" bestFit="1" customWidth="1"/>
    <col min="2064" max="2064" width="14.57421875" style="135" customWidth="1"/>
    <col min="2065" max="2065" width="13.8515625" style="135" bestFit="1" customWidth="1"/>
    <col min="2066" max="2066" width="16.8515625" style="135" bestFit="1" customWidth="1"/>
    <col min="2067" max="2304" width="10.8515625" style="135" customWidth="1"/>
    <col min="2305" max="2305" width="23.8515625" style="135" bestFit="1" customWidth="1"/>
    <col min="2306" max="2306" width="16.140625" style="135" bestFit="1" customWidth="1"/>
    <col min="2307" max="2307" width="14.8515625" style="135" bestFit="1" customWidth="1"/>
    <col min="2308" max="2308" width="24.140625" style="135" customWidth="1"/>
    <col min="2309" max="2312" width="10.7109375" style="135" customWidth="1"/>
    <col min="2313" max="2313" width="13.8515625" style="135" bestFit="1" customWidth="1"/>
    <col min="2314" max="2314" width="10.7109375" style="135" customWidth="1"/>
    <col min="2315" max="2315" width="13.8515625" style="135" bestFit="1" customWidth="1"/>
    <col min="2316" max="2316" width="15.57421875" style="135" bestFit="1" customWidth="1"/>
    <col min="2317" max="2317" width="13.8515625" style="135" bestFit="1" customWidth="1"/>
    <col min="2318" max="2319" width="15.57421875" style="135" bestFit="1" customWidth="1"/>
    <col min="2320" max="2320" width="14.57421875" style="135" customWidth="1"/>
    <col min="2321" max="2321" width="13.8515625" style="135" bestFit="1" customWidth="1"/>
    <col min="2322" max="2322" width="16.8515625" style="135" bestFit="1" customWidth="1"/>
    <col min="2323" max="2560" width="10.8515625" style="135" customWidth="1"/>
    <col min="2561" max="2561" width="23.8515625" style="135" bestFit="1" customWidth="1"/>
    <col min="2562" max="2562" width="16.140625" style="135" bestFit="1" customWidth="1"/>
    <col min="2563" max="2563" width="14.8515625" style="135" bestFit="1" customWidth="1"/>
    <col min="2564" max="2564" width="24.140625" style="135" customWidth="1"/>
    <col min="2565" max="2568" width="10.7109375" style="135" customWidth="1"/>
    <col min="2569" max="2569" width="13.8515625" style="135" bestFit="1" customWidth="1"/>
    <col min="2570" max="2570" width="10.7109375" style="135" customWidth="1"/>
    <col min="2571" max="2571" width="13.8515625" style="135" bestFit="1" customWidth="1"/>
    <col min="2572" max="2572" width="15.57421875" style="135" bestFit="1" customWidth="1"/>
    <col min="2573" max="2573" width="13.8515625" style="135" bestFit="1" customWidth="1"/>
    <col min="2574" max="2575" width="15.57421875" style="135" bestFit="1" customWidth="1"/>
    <col min="2576" max="2576" width="14.57421875" style="135" customWidth="1"/>
    <col min="2577" max="2577" width="13.8515625" style="135" bestFit="1" customWidth="1"/>
    <col min="2578" max="2578" width="16.8515625" style="135" bestFit="1" customWidth="1"/>
    <col min="2579" max="2816" width="10.8515625" style="135" customWidth="1"/>
    <col min="2817" max="2817" width="23.8515625" style="135" bestFit="1" customWidth="1"/>
    <col min="2818" max="2818" width="16.140625" style="135" bestFit="1" customWidth="1"/>
    <col min="2819" max="2819" width="14.8515625" style="135" bestFit="1" customWidth="1"/>
    <col min="2820" max="2820" width="24.140625" style="135" customWidth="1"/>
    <col min="2821" max="2824" width="10.7109375" style="135" customWidth="1"/>
    <col min="2825" max="2825" width="13.8515625" style="135" bestFit="1" customWidth="1"/>
    <col min="2826" max="2826" width="10.7109375" style="135" customWidth="1"/>
    <col min="2827" max="2827" width="13.8515625" style="135" bestFit="1" customWidth="1"/>
    <col min="2828" max="2828" width="15.57421875" style="135" bestFit="1" customWidth="1"/>
    <col min="2829" max="2829" width="13.8515625" style="135" bestFit="1" customWidth="1"/>
    <col min="2830" max="2831" width="15.57421875" style="135" bestFit="1" customWidth="1"/>
    <col min="2832" max="2832" width="14.57421875" style="135" customWidth="1"/>
    <col min="2833" max="2833" width="13.8515625" style="135" bestFit="1" customWidth="1"/>
    <col min="2834" max="2834" width="16.8515625" style="135" bestFit="1" customWidth="1"/>
    <col min="2835" max="3072" width="10.8515625" style="135" customWidth="1"/>
    <col min="3073" max="3073" width="23.8515625" style="135" bestFit="1" customWidth="1"/>
    <col min="3074" max="3074" width="16.140625" style="135" bestFit="1" customWidth="1"/>
    <col min="3075" max="3075" width="14.8515625" style="135" bestFit="1" customWidth="1"/>
    <col min="3076" max="3076" width="24.140625" style="135" customWidth="1"/>
    <col min="3077" max="3080" width="10.7109375" style="135" customWidth="1"/>
    <col min="3081" max="3081" width="13.8515625" style="135" bestFit="1" customWidth="1"/>
    <col min="3082" max="3082" width="10.7109375" style="135" customWidth="1"/>
    <col min="3083" max="3083" width="13.8515625" style="135" bestFit="1" customWidth="1"/>
    <col min="3084" max="3084" width="15.57421875" style="135" bestFit="1" customWidth="1"/>
    <col min="3085" max="3085" width="13.8515625" style="135" bestFit="1" customWidth="1"/>
    <col min="3086" max="3087" width="15.57421875" style="135" bestFit="1" customWidth="1"/>
    <col min="3088" max="3088" width="14.57421875" style="135" customWidth="1"/>
    <col min="3089" max="3089" width="13.8515625" style="135" bestFit="1" customWidth="1"/>
    <col min="3090" max="3090" width="16.8515625" style="135" bestFit="1" customWidth="1"/>
    <col min="3091" max="3328" width="10.8515625" style="135" customWidth="1"/>
    <col min="3329" max="3329" width="23.8515625" style="135" bestFit="1" customWidth="1"/>
    <col min="3330" max="3330" width="16.140625" style="135" bestFit="1" customWidth="1"/>
    <col min="3331" max="3331" width="14.8515625" style="135" bestFit="1" customWidth="1"/>
    <col min="3332" max="3332" width="24.140625" style="135" customWidth="1"/>
    <col min="3333" max="3336" width="10.7109375" style="135" customWidth="1"/>
    <col min="3337" max="3337" width="13.8515625" style="135" bestFit="1" customWidth="1"/>
    <col min="3338" max="3338" width="10.7109375" style="135" customWidth="1"/>
    <col min="3339" max="3339" width="13.8515625" style="135" bestFit="1" customWidth="1"/>
    <col min="3340" max="3340" width="15.57421875" style="135" bestFit="1" customWidth="1"/>
    <col min="3341" max="3341" width="13.8515625" style="135" bestFit="1" customWidth="1"/>
    <col min="3342" max="3343" width="15.57421875" style="135" bestFit="1" customWidth="1"/>
    <col min="3344" max="3344" width="14.57421875" style="135" customWidth="1"/>
    <col min="3345" max="3345" width="13.8515625" style="135" bestFit="1" customWidth="1"/>
    <col min="3346" max="3346" width="16.8515625" style="135" bestFit="1" customWidth="1"/>
    <col min="3347" max="3584" width="10.8515625" style="135" customWidth="1"/>
    <col min="3585" max="3585" width="23.8515625" style="135" bestFit="1" customWidth="1"/>
    <col min="3586" max="3586" width="16.140625" style="135" bestFit="1" customWidth="1"/>
    <col min="3587" max="3587" width="14.8515625" style="135" bestFit="1" customWidth="1"/>
    <col min="3588" max="3588" width="24.140625" style="135" customWidth="1"/>
    <col min="3589" max="3592" width="10.7109375" style="135" customWidth="1"/>
    <col min="3593" max="3593" width="13.8515625" style="135" bestFit="1" customWidth="1"/>
    <col min="3594" max="3594" width="10.7109375" style="135" customWidth="1"/>
    <col min="3595" max="3595" width="13.8515625" style="135" bestFit="1" customWidth="1"/>
    <col min="3596" max="3596" width="15.57421875" style="135" bestFit="1" customWidth="1"/>
    <col min="3597" max="3597" width="13.8515625" style="135" bestFit="1" customWidth="1"/>
    <col min="3598" max="3599" width="15.57421875" style="135" bestFit="1" customWidth="1"/>
    <col min="3600" max="3600" width="14.57421875" style="135" customWidth="1"/>
    <col min="3601" max="3601" width="13.8515625" style="135" bestFit="1" customWidth="1"/>
    <col min="3602" max="3602" width="16.8515625" style="135" bestFit="1" customWidth="1"/>
    <col min="3603" max="3840" width="10.8515625" style="135" customWidth="1"/>
    <col min="3841" max="3841" width="23.8515625" style="135" bestFit="1" customWidth="1"/>
    <col min="3842" max="3842" width="16.140625" style="135" bestFit="1" customWidth="1"/>
    <col min="3843" max="3843" width="14.8515625" style="135" bestFit="1" customWidth="1"/>
    <col min="3844" max="3844" width="24.140625" style="135" customWidth="1"/>
    <col min="3845" max="3848" width="10.7109375" style="135" customWidth="1"/>
    <col min="3849" max="3849" width="13.8515625" style="135" bestFit="1" customWidth="1"/>
    <col min="3850" max="3850" width="10.7109375" style="135" customWidth="1"/>
    <col min="3851" max="3851" width="13.8515625" style="135" bestFit="1" customWidth="1"/>
    <col min="3852" max="3852" width="15.57421875" style="135" bestFit="1" customWidth="1"/>
    <col min="3853" max="3853" width="13.8515625" style="135" bestFit="1" customWidth="1"/>
    <col min="3854" max="3855" width="15.57421875" style="135" bestFit="1" customWidth="1"/>
    <col min="3856" max="3856" width="14.57421875" style="135" customWidth="1"/>
    <col min="3857" max="3857" width="13.8515625" style="135" bestFit="1" customWidth="1"/>
    <col min="3858" max="3858" width="16.8515625" style="135" bestFit="1" customWidth="1"/>
    <col min="3859" max="4096" width="10.8515625" style="135" customWidth="1"/>
    <col min="4097" max="4097" width="23.8515625" style="135" bestFit="1" customWidth="1"/>
    <col min="4098" max="4098" width="16.140625" style="135" bestFit="1" customWidth="1"/>
    <col min="4099" max="4099" width="14.8515625" style="135" bestFit="1" customWidth="1"/>
    <col min="4100" max="4100" width="24.140625" style="135" customWidth="1"/>
    <col min="4101" max="4104" width="10.7109375" style="135" customWidth="1"/>
    <col min="4105" max="4105" width="13.8515625" style="135" bestFit="1" customWidth="1"/>
    <col min="4106" max="4106" width="10.7109375" style="135" customWidth="1"/>
    <col min="4107" max="4107" width="13.8515625" style="135" bestFit="1" customWidth="1"/>
    <col min="4108" max="4108" width="15.57421875" style="135" bestFit="1" customWidth="1"/>
    <col min="4109" max="4109" width="13.8515625" style="135" bestFit="1" customWidth="1"/>
    <col min="4110" max="4111" width="15.57421875" style="135" bestFit="1" customWidth="1"/>
    <col min="4112" max="4112" width="14.57421875" style="135" customWidth="1"/>
    <col min="4113" max="4113" width="13.8515625" style="135" bestFit="1" customWidth="1"/>
    <col min="4114" max="4114" width="16.8515625" style="135" bestFit="1" customWidth="1"/>
    <col min="4115" max="4352" width="10.8515625" style="135" customWidth="1"/>
    <col min="4353" max="4353" width="23.8515625" style="135" bestFit="1" customWidth="1"/>
    <col min="4354" max="4354" width="16.140625" style="135" bestFit="1" customWidth="1"/>
    <col min="4355" max="4355" width="14.8515625" style="135" bestFit="1" customWidth="1"/>
    <col min="4356" max="4356" width="24.140625" style="135" customWidth="1"/>
    <col min="4357" max="4360" width="10.7109375" style="135" customWidth="1"/>
    <col min="4361" max="4361" width="13.8515625" style="135" bestFit="1" customWidth="1"/>
    <col min="4362" max="4362" width="10.7109375" style="135" customWidth="1"/>
    <col min="4363" max="4363" width="13.8515625" style="135" bestFit="1" customWidth="1"/>
    <col min="4364" max="4364" width="15.57421875" style="135" bestFit="1" customWidth="1"/>
    <col min="4365" max="4365" width="13.8515625" style="135" bestFit="1" customWidth="1"/>
    <col min="4366" max="4367" width="15.57421875" style="135" bestFit="1" customWidth="1"/>
    <col min="4368" max="4368" width="14.57421875" style="135" customWidth="1"/>
    <col min="4369" max="4369" width="13.8515625" style="135" bestFit="1" customWidth="1"/>
    <col min="4370" max="4370" width="16.8515625" style="135" bestFit="1" customWidth="1"/>
    <col min="4371" max="4608" width="10.8515625" style="135" customWidth="1"/>
    <col min="4609" max="4609" width="23.8515625" style="135" bestFit="1" customWidth="1"/>
    <col min="4610" max="4610" width="16.140625" style="135" bestFit="1" customWidth="1"/>
    <col min="4611" max="4611" width="14.8515625" style="135" bestFit="1" customWidth="1"/>
    <col min="4612" max="4612" width="24.140625" style="135" customWidth="1"/>
    <col min="4613" max="4616" width="10.7109375" style="135" customWidth="1"/>
    <col min="4617" max="4617" width="13.8515625" style="135" bestFit="1" customWidth="1"/>
    <col min="4618" max="4618" width="10.7109375" style="135" customWidth="1"/>
    <col min="4619" max="4619" width="13.8515625" style="135" bestFit="1" customWidth="1"/>
    <col min="4620" max="4620" width="15.57421875" style="135" bestFit="1" customWidth="1"/>
    <col min="4621" max="4621" width="13.8515625" style="135" bestFit="1" customWidth="1"/>
    <col min="4622" max="4623" width="15.57421875" style="135" bestFit="1" customWidth="1"/>
    <col min="4624" max="4624" width="14.57421875" style="135" customWidth="1"/>
    <col min="4625" max="4625" width="13.8515625" style="135" bestFit="1" customWidth="1"/>
    <col min="4626" max="4626" width="16.8515625" style="135" bestFit="1" customWidth="1"/>
    <col min="4627" max="4864" width="10.8515625" style="135" customWidth="1"/>
    <col min="4865" max="4865" width="23.8515625" style="135" bestFit="1" customWidth="1"/>
    <col min="4866" max="4866" width="16.140625" style="135" bestFit="1" customWidth="1"/>
    <col min="4867" max="4867" width="14.8515625" style="135" bestFit="1" customWidth="1"/>
    <col min="4868" max="4868" width="24.140625" style="135" customWidth="1"/>
    <col min="4869" max="4872" width="10.7109375" style="135" customWidth="1"/>
    <col min="4873" max="4873" width="13.8515625" style="135" bestFit="1" customWidth="1"/>
    <col min="4874" max="4874" width="10.7109375" style="135" customWidth="1"/>
    <col min="4875" max="4875" width="13.8515625" style="135" bestFit="1" customWidth="1"/>
    <col min="4876" max="4876" width="15.57421875" style="135" bestFit="1" customWidth="1"/>
    <col min="4877" max="4877" width="13.8515625" style="135" bestFit="1" customWidth="1"/>
    <col min="4878" max="4879" width="15.57421875" style="135" bestFit="1" customWidth="1"/>
    <col min="4880" max="4880" width="14.57421875" style="135" customWidth="1"/>
    <col min="4881" max="4881" width="13.8515625" style="135" bestFit="1" customWidth="1"/>
    <col min="4882" max="4882" width="16.8515625" style="135" bestFit="1" customWidth="1"/>
    <col min="4883" max="5120" width="10.8515625" style="135" customWidth="1"/>
    <col min="5121" max="5121" width="23.8515625" style="135" bestFit="1" customWidth="1"/>
    <col min="5122" max="5122" width="16.140625" style="135" bestFit="1" customWidth="1"/>
    <col min="5123" max="5123" width="14.8515625" style="135" bestFit="1" customWidth="1"/>
    <col min="5124" max="5124" width="24.140625" style="135" customWidth="1"/>
    <col min="5125" max="5128" width="10.7109375" style="135" customWidth="1"/>
    <col min="5129" max="5129" width="13.8515625" style="135" bestFit="1" customWidth="1"/>
    <col min="5130" max="5130" width="10.7109375" style="135" customWidth="1"/>
    <col min="5131" max="5131" width="13.8515625" style="135" bestFit="1" customWidth="1"/>
    <col min="5132" max="5132" width="15.57421875" style="135" bestFit="1" customWidth="1"/>
    <col min="5133" max="5133" width="13.8515625" style="135" bestFit="1" customWidth="1"/>
    <col min="5134" max="5135" width="15.57421875" style="135" bestFit="1" customWidth="1"/>
    <col min="5136" max="5136" width="14.57421875" style="135" customWidth="1"/>
    <col min="5137" max="5137" width="13.8515625" style="135" bestFit="1" customWidth="1"/>
    <col min="5138" max="5138" width="16.8515625" style="135" bestFit="1" customWidth="1"/>
    <col min="5139" max="5376" width="10.8515625" style="135" customWidth="1"/>
    <col min="5377" max="5377" width="23.8515625" style="135" bestFit="1" customWidth="1"/>
    <col min="5378" max="5378" width="16.140625" style="135" bestFit="1" customWidth="1"/>
    <col min="5379" max="5379" width="14.8515625" style="135" bestFit="1" customWidth="1"/>
    <col min="5380" max="5380" width="24.140625" style="135" customWidth="1"/>
    <col min="5381" max="5384" width="10.7109375" style="135" customWidth="1"/>
    <col min="5385" max="5385" width="13.8515625" style="135" bestFit="1" customWidth="1"/>
    <col min="5386" max="5386" width="10.7109375" style="135" customWidth="1"/>
    <col min="5387" max="5387" width="13.8515625" style="135" bestFit="1" customWidth="1"/>
    <col min="5388" max="5388" width="15.57421875" style="135" bestFit="1" customWidth="1"/>
    <col min="5389" max="5389" width="13.8515625" style="135" bestFit="1" customWidth="1"/>
    <col min="5390" max="5391" width="15.57421875" style="135" bestFit="1" customWidth="1"/>
    <col min="5392" max="5392" width="14.57421875" style="135" customWidth="1"/>
    <col min="5393" max="5393" width="13.8515625" style="135" bestFit="1" customWidth="1"/>
    <col min="5394" max="5394" width="16.8515625" style="135" bestFit="1" customWidth="1"/>
    <col min="5395" max="5632" width="10.8515625" style="135" customWidth="1"/>
    <col min="5633" max="5633" width="23.8515625" style="135" bestFit="1" customWidth="1"/>
    <col min="5634" max="5634" width="16.140625" style="135" bestFit="1" customWidth="1"/>
    <col min="5635" max="5635" width="14.8515625" style="135" bestFit="1" customWidth="1"/>
    <col min="5636" max="5636" width="24.140625" style="135" customWidth="1"/>
    <col min="5637" max="5640" width="10.7109375" style="135" customWidth="1"/>
    <col min="5641" max="5641" width="13.8515625" style="135" bestFit="1" customWidth="1"/>
    <col min="5642" max="5642" width="10.7109375" style="135" customWidth="1"/>
    <col min="5643" max="5643" width="13.8515625" style="135" bestFit="1" customWidth="1"/>
    <col min="5644" max="5644" width="15.57421875" style="135" bestFit="1" customWidth="1"/>
    <col min="5645" max="5645" width="13.8515625" style="135" bestFit="1" customWidth="1"/>
    <col min="5646" max="5647" width="15.57421875" style="135" bestFit="1" customWidth="1"/>
    <col min="5648" max="5648" width="14.57421875" style="135" customWidth="1"/>
    <col min="5649" max="5649" width="13.8515625" style="135" bestFit="1" customWidth="1"/>
    <col min="5650" max="5650" width="16.8515625" style="135" bestFit="1" customWidth="1"/>
    <col min="5651" max="5888" width="10.8515625" style="135" customWidth="1"/>
    <col min="5889" max="5889" width="23.8515625" style="135" bestFit="1" customWidth="1"/>
    <col min="5890" max="5890" width="16.140625" style="135" bestFit="1" customWidth="1"/>
    <col min="5891" max="5891" width="14.8515625" style="135" bestFit="1" customWidth="1"/>
    <col min="5892" max="5892" width="24.140625" style="135" customWidth="1"/>
    <col min="5893" max="5896" width="10.7109375" style="135" customWidth="1"/>
    <col min="5897" max="5897" width="13.8515625" style="135" bestFit="1" customWidth="1"/>
    <col min="5898" max="5898" width="10.7109375" style="135" customWidth="1"/>
    <col min="5899" max="5899" width="13.8515625" style="135" bestFit="1" customWidth="1"/>
    <col min="5900" max="5900" width="15.57421875" style="135" bestFit="1" customWidth="1"/>
    <col min="5901" max="5901" width="13.8515625" style="135" bestFit="1" customWidth="1"/>
    <col min="5902" max="5903" width="15.57421875" style="135" bestFit="1" customWidth="1"/>
    <col min="5904" max="5904" width="14.57421875" style="135" customWidth="1"/>
    <col min="5905" max="5905" width="13.8515625" style="135" bestFit="1" customWidth="1"/>
    <col min="5906" max="5906" width="16.8515625" style="135" bestFit="1" customWidth="1"/>
    <col min="5907" max="6144" width="10.8515625" style="135" customWidth="1"/>
    <col min="6145" max="6145" width="23.8515625" style="135" bestFit="1" customWidth="1"/>
    <col min="6146" max="6146" width="16.140625" style="135" bestFit="1" customWidth="1"/>
    <col min="6147" max="6147" width="14.8515625" style="135" bestFit="1" customWidth="1"/>
    <col min="6148" max="6148" width="24.140625" style="135" customWidth="1"/>
    <col min="6149" max="6152" width="10.7109375" style="135" customWidth="1"/>
    <col min="6153" max="6153" width="13.8515625" style="135" bestFit="1" customWidth="1"/>
    <col min="6154" max="6154" width="10.7109375" style="135" customWidth="1"/>
    <col min="6155" max="6155" width="13.8515625" style="135" bestFit="1" customWidth="1"/>
    <col min="6156" max="6156" width="15.57421875" style="135" bestFit="1" customWidth="1"/>
    <col min="6157" max="6157" width="13.8515625" style="135" bestFit="1" customWidth="1"/>
    <col min="6158" max="6159" width="15.57421875" style="135" bestFit="1" customWidth="1"/>
    <col min="6160" max="6160" width="14.57421875" style="135" customWidth="1"/>
    <col min="6161" max="6161" width="13.8515625" style="135" bestFit="1" customWidth="1"/>
    <col min="6162" max="6162" width="16.8515625" style="135" bestFit="1" customWidth="1"/>
    <col min="6163" max="6400" width="10.8515625" style="135" customWidth="1"/>
    <col min="6401" max="6401" width="23.8515625" style="135" bestFit="1" customWidth="1"/>
    <col min="6402" max="6402" width="16.140625" style="135" bestFit="1" customWidth="1"/>
    <col min="6403" max="6403" width="14.8515625" style="135" bestFit="1" customWidth="1"/>
    <col min="6404" max="6404" width="24.140625" style="135" customWidth="1"/>
    <col min="6405" max="6408" width="10.7109375" style="135" customWidth="1"/>
    <col min="6409" max="6409" width="13.8515625" style="135" bestFit="1" customWidth="1"/>
    <col min="6410" max="6410" width="10.7109375" style="135" customWidth="1"/>
    <col min="6411" max="6411" width="13.8515625" style="135" bestFit="1" customWidth="1"/>
    <col min="6412" max="6412" width="15.57421875" style="135" bestFit="1" customWidth="1"/>
    <col min="6413" max="6413" width="13.8515625" style="135" bestFit="1" customWidth="1"/>
    <col min="6414" max="6415" width="15.57421875" style="135" bestFit="1" customWidth="1"/>
    <col min="6416" max="6416" width="14.57421875" style="135" customWidth="1"/>
    <col min="6417" max="6417" width="13.8515625" style="135" bestFit="1" customWidth="1"/>
    <col min="6418" max="6418" width="16.8515625" style="135" bestFit="1" customWidth="1"/>
    <col min="6419" max="6656" width="10.8515625" style="135" customWidth="1"/>
    <col min="6657" max="6657" width="23.8515625" style="135" bestFit="1" customWidth="1"/>
    <col min="6658" max="6658" width="16.140625" style="135" bestFit="1" customWidth="1"/>
    <col min="6659" max="6659" width="14.8515625" style="135" bestFit="1" customWidth="1"/>
    <col min="6660" max="6660" width="24.140625" style="135" customWidth="1"/>
    <col min="6661" max="6664" width="10.7109375" style="135" customWidth="1"/>
    <col min="6665" max="6665" width="13.8515625" style="135" bestFit="1" customWidth="1"/>
    <col min="6666" max="6666" width="10.7109375" style="135" customWidth="1"/>
    <col min="6667" max="6667" width="13.8515625" style="135" bestFit="1" customWidth="1"/>
    <col min="6668" max="6668" width="15.57421875" style="135" bestFit="1" customWidth="1"/>
    <col min="6669" max="6669" width="13.8515625" style="135" bestFit="1" customWidth="1"/>
    <col min="6670" max="6671" width="15.57421875" style="135" bestFit="1" customWidth="1"/>
    <col min="6672" max="6672" width="14.57421875" style="135" customWidth="1"/>
    <col min="6673" max="6673" width="13.8515625" style="135" bestFit="1" customWidth="1"/>
    <col min="6674" max="6674" width="16.8515625" style="135" bestFit="1" customWidth="1"/>
    <col min="6675" max="6912" width="10.8515625" style="135" customWidth="1"/>
    <col min="6913" max="6913" width="23.8515625" style="135" bestFit="1" customWidth="1"/>
    <col min="6914" max="6914" width="16.140625" style="135" bestFit="1" customWidth="1"/>
    <col min="6915" max="6915" width="14.8515625" style="135" bestFit="1" customWidth="1"/>
    <col min="6916" max="6916" width="24.140625" style="135" customWidth="1"/>
    <col min="6917" max="6920" width="10.7109375" style="135" customWidth="1"/>
    <col min="6921" max="6921" width="13.8515625" style="135" bestFit="1" customWidth="1"/>
    <col min="6922" max="6922" width="10.7109375" style="135" customWidth="1"/>
    <col min="6923" max="6923" width="13.8515625" style="135" bestFit="1" customWidth="1"/>
    <col min="6924" max="6924" width="15.57421875" style="135" bestFit="1" customWidth="1"/>
    <col min="6925" max="6925" width="13.8515625" style="135" bestFit="1" customWidth="1"/>
    <col min="6926" max="6927" width="15.57421875" style="135" bestFit="1" customWidth="1"/>
    <col min="6928" max="6928" width="14.57421875" style="135" customWidth="1"/>
    <col min="6929" max="6929" width="13.8515625" style="135" bestFit="1" customWidth="1"/>
    <col min="6930" max="6930" width="16.8515625" style="135" bestFit="1" customWidth="1"/>
    <col min="6931" max="7168" width="10.8515625" style="135" customWidth="1"/>
    <col min="7169" max="7169" width="23.8515625" style="135" bestFit="1" customWidth="1"/>
    <col min="7170" max="7170" width="16.140625" style="135" bestFit="1" customWidth="1"/>
    <col min="7171" max="7171" width="14.8515625" style="135" bestFit="1" customWidth="1"/>
    <col min="7172" max="7172" width="24.140625" style="135" customWidth="1"/>
    <col min="7173" max="7176" width="10.7109375" style="135" customWidth="1"/>
    <col min="7177" max="7177" width="13.8515625" style="135" bestFit="1" customWidth="1"/>
    <col min="7178" max="7178" width="10.7109375" style="135" customWidth="1"/>
    <col min="7179" max="7179" width="13.8515625" style="135" bestFit="1" customWidth="1"/>
    <col min="7180" max="7180" width="15.57421875" style="135" bestFit="1" customWidth="1"/>
    <col min="7181" max="7181" width="13.8515625" style="135" bestFit="1" customWidth="1"/>
    <col min="7182" max="7183" width="15.57421875" style="135" bestFit="1" customWidth="1"/>
    <col min="7184" max="7184" width="14.57421875" style="135" customWidth="1"/>
    <col min="7185" max="7185" width="13.8515625" style="135" bestFit="1" customWidth="1"/>
    <col min="7186" max="7186" width="16.8515625" style="135" bestFit="1" customWidth="1"/>
    <col min="7187" max="7424" width="10.8515625" style="135" customWidth="1"/>
    <col min="7425" max="7425" width="23.8515625" style="135" bestFit="1" customWidth="1"/>
    <col min="7426" max="7426" width="16.140625" style="135" bestFit="1" customWidth="1"/>
    <col min="7427" max="7427" width="14.8515625" style="135" bestFit="1" customWidth="1"/>
    <col min="7428" max="7428" width="24.140625" style="135" customWidth="1"/>
    <col min="7429" max="7432" width="10.7109375" style="135" customWidth="1"/>
    <col min="7433" max="7433" width="13.8515625" style="135" bestFit="1" customWidth="1"/>
    <col min="7434" max="7434" width="10.7109375" style="135" customWidth="1"/>
    <col min="7435" max="7435" width="13.8515625" style="135" bestFit="1" customWidth="1"/>
    <col min="7436" max="7436" width="15.57421875" style="135" bestFit="1" customWidth="1"/>
    <col min="7437" max="7437" width="13.8515625" style="135" bestFit="1" customWidth="1"/>
    <col min="7438" max="7439" width="15.57421875" style="135" bestFit="1" customWidth="1"/>
    <col min="7440" max="7440" width="14.57421875" style="135" customWidth="1"/>
    <col min="7441" max="7441" width="13.8515625" style="135" bestFit="1" customWidth="1"/>
    <col min="7442" max="7442" width="16.8515625" style="135" bestFit="1" customWidth="1"/>
    <col min="7443" max="7680" width="10.8515625" style="135" customWidth="1"/>
    <col min="7681" max="7681" width="23.8515625" style="135" bestFit="1" customWidth="1"/>
    <col min="7682" max="7682" width="16.140625" style="135" bestFit="1" customWidth="1"/>
    <col min="7683" max="7683" width="14.8515625" style="135" bestFit="1" customWidth="1"/>
    <col min="7684" max="7684" width="24.140625" style="135" customWidth="1"/>
    <col min="7685" max="7688" width="10.7109375" style="135" customWidth="1"/>
    <col min="7689" max="7689" width="13.8515625" style="135" bestFit="1" customWidth="1"/>
    <col min="7690" max="7690" width="10.7109375" style="135" customWidth="1"/>
    <col min="7691" max="7691" width="13.8515625" style="135" bestFit="1" customWidth="1"/>
    <col min="7692" max="7692" width="15.57421875" style="135" bestFit="1" customWidth="1"/>
    <col min="7693" max="7693" width="13.8515625" style="135" bestFit="1" customWidth="1"/>
    <col min="7694" max="7695" width="15.57421875" style="135" bestFit="1" customWidth="1"/>
    <col min="7696" max="7696" width="14.57421875" style="135" customWidth="1"/>
    <col min="7697" max="7697" width="13.8515625" style="135" bestFit="1" customWidth="1"/>
    <col min="7698" max="7698" width="16.8515625" style="135" bestFit="1" customWidth="1"/>
    <col min="7699" max="7936" width="10.8515625" style="135" customWidth="1"/>
    <col min="7937" max="7937" width="23.8515625" style="135" bestFit="1" customWidth="1"/>
    <col min="7938" max="7938" width="16.140625" style="135" bestFit="1" customWidth="1"/>
    <col min="7939" max="7939" width="14.8515625" style="135" bestFit="1" customWidth="1"/>
    <col min="7940" max="7940" width="24.140625" style="135" customWidth="1"/>
    <col min="7941" max="7944" width="10.7109375" style="135" customWidth="1"/>
    <col min="7945" max="7945" width="13.8515625" style="135" bestFit="1" customWidth="1"/>
    <col min="7946" max="7946" width="10.7109375" style="135" customWidth="1"/>
    <col min="7947" max="7947" width="13.8515625" style="135" bestFit="1" customWidth="1"/>
    <col min="7948" max="7948" width="15.57421875" style="135" bestFit="1" customWidth="1"/>
    <col min="7949" max="7949" width="13.8515625" style="135" bestFit="1" customWidth="1"/>
    <col min="7950" max="7951" width="15.57421875" style="135" bestFit="1" customWidth="1"/>
    <col min="7952" max="7952" width="14.57421875" style="135" customWidth="1"/>
    <col min="7953" max="7953" width="13.8515625" style="135" bestFit="1" customWidth="1"/>
    <col min="7954" max="7954" width="16.8515625" style="135" bestFit="1" customWidth="1"/>
    <col min="7955" max="8192" width="10.8515625" style="135" customWidth="1"/>
    <col min="8193" max="8193" width="23.8515625" style="135" bestFit="1" customWidth="1"/>
    <col min="8194" max="8194" width="16.140625" style="135" bestFit="1" customWidth="1"/>
    <col min="8195" max="8195" width="14.8515625" style="135" bestFit="1" customWidth="1"/>
    <col min="8196" max="8196" width="24.140625" style="135" customWidth="1"/>
    <col min="8197" max="8200" width="10.7109375" style="135" customWidth="1"/>
    <col min="8201" max="8201" width="13.8515625" style="135" bestFit="1" customWidth="1"/>
    <col min="8202" max="8202" width="10.7109375" style="135" customWidth="1"/>
    <col min="8203" max="8203" width="13.8515625" style="135" bestFit="1" customWidth="1"/>
    <col min="8204" max="8204" width="15.57421875" style="135" bestFit="1" customWidth="1"/>
    <col min="8205" max="8205" width="13.8515625" style="135" bestFit="1" customWidth="1"/>
    <col min="8206" max="8207" width="15.57421875" style="135" bestFit="1" customWidth="1"/>
    <col min="8208" max="8208" width="14.57421875" style="135" customWidth="1"/>
    <col min="8209" max="8209" width="13.8515625" style="135" bestFit="1" customWidth="1"/>
    <col min="8210" max="8210" width="16.8515625" style="135" bestFit="1" customWidth="1"/>
    <col min="8211" max="8448" width="10.8515625" style="135" customWidth="1"/>
    <col min="8449" max="8449" width="23.8515625" style="135" bestFit="1" customWidth="1"/>
    <col min="8450" max="8450" width="16.140625" style="135" bestFit="1" customWidth="1"/>
    <col min="8451" max="8451" width="14.8515625" style="135" bestFit="1" customWidth="1"/>
    <col min="8452" max="8452" width="24.140625" style="135" customWidth="1"/>
    <col min="8453" max="8456" width="10.7109375" style="135" customWidth="1"/>
    <col min="8457" max="8457" width="13.8515625" style="135" bestFit="1" customWidth="1"/>
    <col min="8458" max="8458" width="10.7109375" style="135" customWidth="1"/>
    <col min="8459" max="8459" width="13.8515625" style="135" bestFit="1" customWidth="1"/>
    <col min="8460" max="8460" width="15.57421875" style="135" bestFit="1" customWidth="1"/>
    <col min="8461" max="8461" width="13.8515625" style="135" bestFit="1" customWidth="1"/>
    <col min="8462" max="8463" width="15.57421875" style="135" bestFit="1" customWidth="1"/>
    <col min="8464" max="8464" width="14.57421875" style="135" customWidth="1"/>
    <col min="8465" max="8465" width="13.8515625" style="135" bestFit="1" customWidth="1"/>
    <col min="8466" max="8466" width="16.8515625" style="135" bestFit="1" customWidth="1"/>
    <col min="8467" max="8704" width="10.8515625" style="135" customWidth="1"/>
    <col min="8705" max="8705" width="23.8515625" style="135" bestFit="1" customWidth="1"/>
    <col min="8706" max="8706" width="16.140625" style="135" bestFit="1" customWidth="1"/>
    <col min="8707" max="8707" width="14.8515625" style="135" bestFit="1" customWidth="1"/>
    <col min="8708" max="8708" width="24.140625" style="135" customWidth="1"/>
    <col min="8709" max="8712" width="10.7109375" style="135" customWidth="1"/>
    <col min="8713" max="8713" width="13.8515625" style="135" bestFit="1" customWidth="1"/>
    <col min="8714" max="8714" width="10.7109375" style="135" customWidth="1"/>
    <col min="8715" max="8715" width="13.8515625" style="135" bestFit="1" customWidth="1"/>
    <col min="8716" max="8716" width="15.57421875" style="135" bestFit="1" customWidth="1"/>
    <col min="8717" max="8717" width="13.8515625" style="135" bestFit="1" customWidth="1"/>
    <col min="8718" max="8719" width="15.57421875" style="135" bestFit="1" customWidth="1"/>
    <col min="8720" max="8720" width="14.57421875" style="135" customWidth="1"/>
    <col min="8721" max="8721" width="13.8515625" style="135" bestFit="1" customWidth="1"/>
    <col min="8722" max="8722" width="16.8515625" style="135" bestFit="1" customWidth="1"/>
    <col min="8723" max="8960" width="10.8515625" style="135" customWidth="1"/>
    <col min="8961" max="8961" width="23.8515625" style="135" bestFit="1" customWidth="1"/>
    <col min="8962" max="8962" width="16.140625" style="135" bestFit="1" customWidth="1"/>
    <col min="8963" max="8963" width="14.8515625" style="135" bestFit="1" customWidth="1"/>
    <col min="8964" max="8964" width="24.140625" style="135" customWidth="1"/>
    <col min="8965" max="8968" width="10.7109375" style="135" customWidth="1"/>
    <col min="8969" max="8969" width="13.8515625" style="135" bestFit="1" customWidth="1"/>
    <col min="8970" max="8970" width="10.7109375" style="135" customWidth="1"/>
    <col min="8971" max="8971" width="13.8515625" style="135" bestFit="1" customWidth="1"/>
    <col min="8972" max="8972" width="15.57421875" style="135" bestFit="1" customWidth="1"/>
    <col min="8973" max="8973" width="13.8515625" style="135" bestFit="1" customWidth="1"/>
    <col min="8974" max="8975" width="15.57421875" style="135" bestFit="1" customWidth="1"/>
    <col min="8976" max="8976" width="14.57421875" style="135" customWidth="1"/>
    <col min="8977" max="8977" width="13.8515625" style="135" bestFit="1" customWidth="1"/>
    <col min="8978" max="8978" width="16.8515625" style="135" bestFit="1" customWidth="1"/>
    <col min="8979" max="9216" width="10.8515625" style="135" customWidth="1"/>
    <col min="9217" max="9217" width="23.8515625" style="135" bestFit="1" customWidth="1"/>
    <col min="9218" max="9218" width="16.140625" style="135" bestFit="1" customWidth="1"/>
    <col min="9219" max="9219" width="14.8515625" style="135" bestFit="1" customWidth="1"/>
    <col min="9220" max="9220" width="24.140625" style="135" customWidth="1"/>
    <col min="9221" max="9224" width="10.7109375" style="135" customWidth="1"/>
    <col min="9225" max="9225" width="13.8515625" style="135" bestFit="1" customWidth="1"/>
    <col min="9226" max="9226" width="10.7109375" style="135" customWidth="1"/>
    <col min="9227" max="9227" width="13.8515625" style="135" bestFit="1" customWidth="1"/>
    <col min="9228" max="9228" width="15.57421875" style="135" bestFit="1" customWidth="1"/>
    <col min="9229" max="9229" width="13.8515625" style="135" bestFit="1" customWidth="1"/>
    <col min="9230" max="9231" width="15.57421875" style="135" bestFit="1" customWidth="1"/>
    <col min="9232" max="9232" width="14.57421875" style="135" customWidth="1"/>
    <col min="9233" max="9233" width="13.8515625" style="135" bestFit="1" customWidth="1"/>
    <col min="9234" max="9234" width="16.8515625" style="135" bestFit="1" customWidth="1"/>
    <col min="9235" max="9472" width="10.8515625" style="135" customWidth="1"/>
    <col min="9473" max="9473" width="23.8515625" style="135" bestFit="1" customWidth="1"/>
    <col min="9474" max="9474" width="16.140625" style="135" bestFit="1" customWidth="1"/>
    <col min="9475" max="9475" width="14.8515625" style="135" bestFit="1" customWidth="1"/>
    <col min="9476" max="9476" width="24.140625" style="135" customWidth="1"/>
    <col min="9477" max="9480" width="10.7109375" style="135" customWidth="1"/>
    <col min="9481" max="9481" width="13.8515625" style="135" bestFit="1" customWidth="1"/>
    <col min="9482" max="9482" width="10.7109375" style="135" customWidth="1"/>
    <col min="9483" max="9483" width="13.8515625" style="135" bestFit="1" customWidth="1"/>
    <col min="9484" max="9484" width="15.57421875" style="135" bestFit="1" customWidth="1"/>
    <col min="9485" max="9485" width="13.8515625" style="135" bestFit="1" customWidth="1"/>
    <col min="9486" max="9487" width="15.57421875" style="135" bestFit="1" customWidth="1"/>
    <col min="9488" max="9488" width="14.57421875" style="135" customWidth="1"/>
    <col min="9489" max="9489" width="13.8515625" style="135" bestFit="1" customWidth="1"/>
    <col min="9490" max="9490" width="16.8515625" style="135" bestFit="1" customWidth="1"/>
    <col min="9491" max="9728" width="10.8515625" style="135" customWidth="1"/>
    <col min="9729" max="9729" width="23.8515625" style="135" bestFit="1" customWidth="1"/>
    <col min="9730" max="9730" width="16.140625" style="135" bestFit="1" customWidth="1"/>
    <col min="9731" max="9731" width="14.8515625" style="135" bestFit="1" customWidth="1"/>
    <col min="9732" max="9732" width="24.140625" style="135" customWidth="1"/>
    <col min="9733" max="9736" width="10.7109375" style="135" customWidth="1"/>
    <col min="9737" max="9737" width="13.8515625" style="135" bestFit="1" customWidth="1"/>
    <col min="9738" max="9738" width="10.7109375" style="135" customWidth="1"/>
    <col min="9739" max="9739" width="13.8515625" style="135" bestFit="1" customWidth="1"/>
    <col min="9740" max="9740" width="15.57421875" style="135" bestFit="1" customWidth="1"/>
    <col min="9741" max="9741" width="13.8515625" style="135" bestFit="1" customWidth="1"/>
    <col min="9742" max="9743" width="15.57421875" style="135" bestFit="1" customWidth="1"/>
    <col min="9744" max="9744" width="14.57421875" style="135" customWidth="1"/>
    <col min="9745" max="9745" width="13.8515625" style="135" bestFit="1" customWidth="1"/>
    <col min="9746" max="9746" width="16.8515625" style="135" bestFit="1" customWidth="1"/>
    <col min="9747" max="9984" width="10.8515625" style="135" customWidth="1"/>
    <col min="9985" max="9985" width="23.8515625" style="135" bestFit="1" customWidth="1"/>
    <col min="9986" max="9986" width="16.140625" style="135" bestFit="1" customWidth="1"/>
    <col min="9987" max="9987" width="14.8515625" style="135" bestFit="1" customWidth="1"/>
    <col min="9988" max="9988" width="24.140625" style="135" customWidth="1"/>
    <col min="9989" max="9992" width="10.7109375" style="135" customWidth="1"/>
    <col min="9993" max="9993" width="13.8515625" style="135" bestFit="1" customWidth="1"/>
    <col min="9994" max="9994" width="10.7109375" style="135" customWidth="1"/>
    <col min="9995" max="9995" width="13.8515625" style="135" bestFit="1" customWidth="1"/>
    <col min="9996" max="9996" width="15.57421875" style="135" bestFit="1" customWidth="1"/>
    <col min="9997" max="9997" width="13.8515625" style="135" bestFit="1" customWidth="1"/>
    <col min="9998" max="9999" width="15.57421875" style="135" bestFit="1" customWidth="1"/>
    <col min="10000" max="10000" width="14.57421875" style="135" customWidth="1"/>
    <col min="10001" max="10001" width="13.8515625" style="135" bestFit="1" customWidth="1"/>
    <col min="10002" max="10002" width="16.8515625" style="135" bestFit="1" customWidth="1"/>
    <col min="10003" max="10240" width="10.8515625" style="135" customWidth="1"/>
    <col min="10241" max="10241" width="23.8515625" style="135" bestFit="1" customWidth="1"/>
    <col min="10242" max="10242" width="16.140625" style="135" bestFit="1" customWidth="1"/>
    <col min="10243" max="10243" width="14.8515625" style="135" bestFit="1" customWidth="1"/>
    <col min="10244" max="10244" width="24.140625" style="135" customWidth="1"/>
    <col min="10245" max="10248" width="10.7109375" style="135" customWidth="1"/>
    <col min="10249" max="10249" width="13.8515625" style="135" bestFit="1" customWidth="1"/>
    <col min="10250" max="10250" width="10.7109375" style="135" customWidth="1"/>
    <col min="10251" max="10251" width="13.8515625" style="135" bestFit="1" customWidth="1"/>
    <col min="10252" max="10252" width="15.57421875" style="135" bestFit="1" customWidth="1"/>
    <col min="10253" max="10253" width="13.8515625" style="135" bestFit="1" customWidth="1"/>
    <col min="10254" max="10255" width="15.57421875" style="135" bestFit="1" customWidth="1"/>
    <col min="10256" max="10256" width="14.57421875" style="135" customWidth="1"/>
    <col min="10257" max="10257" width="13.8515625" style="135" bestFit="1" customWidth="1"/>
    <col min="10258" max="10258" width="16.8515625" style="135" bestFit="1" customWidth="1"/>
    <col min="10259" max="10496" width="10.8515625" style="135" customWidth="1"/>
    <col min="10497" max="10497" width="23.8515625" style="135" bestFit="1" customWidth="1"/>
    <col min="10498" max="10498" width="16.140625" style="135" bestFit="1" customWidth="1"/>
    <col min="10499" max="10499" width="14.8515625" style="135" bestFit="1" customWidth="1"/>
    <col min="10500" max="10500" width="24.140625" style="135" customWidth="1"/>
    <col min="10501" max="10504" width="10.7109375" style="135" customWidth="1"/>
    <col min="10505" max="10505" width="13.8515625" style="135" bestFit="1" customWidth="1"/>
    <col min="10506" max="10506" width="10.7109375" style="135" customWidth="1"/>
    <col min="10507" max="10507" width="13.8515625" style="135" bestFit="1" customWidth="1"/>
    <col min="10508" max="10508" width="15.57421875" style="135" bestFit="1" customWidth="1"/>
    <col min="10509" max="10509" width="13.8515625" style="135" bestFit="1" customWidth="1"/>
    <col min="10510" max="10511" width="15.57421875" style="135" bestFit="1" customWidth="1"/>
    <col min="10512" max="10512" width="14.57421875" style="135" customWidth="1"/>
    <col min="10513" max="10513" width="13.8515625" style="135" bestFit="1" customWidth="1"/>
    <col min="10514" max="10514" width="16.8515625" style="135" bestFit="1" customWidth="1"/>
    <col min="10515" max="10752" width="10.8515625" style="135" customWidth="1"/>
    <col min="10753" max="10753" width="23.8515625" style="135" bestFit="1" customWidth="1"/>
    <col min="10754" max="10754" width="16.140625" style="135" bestFit="1" customWidth="1"/>
    <col min="10755" max="10755" width="14.8515625" style="135" bestFit="1" customWidth="1"/>
    <col min="10756" max="10756" width="24.140625" style="135" customWidth="1"/>
    <col min="10757" max="10760" width="10.7109375" style="135" customWidth="1"/>
    <col min="10761" max="10761" width="13.8515625" style="135" bestFit="1" customWidth="1"/>
    <col min="10762" max="10762" width="10.7109375" style="135" customWidth="1"/>
    <col min="10763" max="10763" width="13.8515625" style="135" bestFit="1" customWidth="1"/>
    <col min="10764" max="10764" width="15.57421875" style="135" bestFit="1" customWidth="1"/>
    <col min="10765" max="10765" width="13.8515625" style="135" bestFit="1" customWidth="1"/>
    <col min="10766" max="10767" width="15.57421875" style="135" bestFit="1" customWidth="1"/>
    <col min="10768" max="10768" width="14.57421875" style="135" customWidth="1"/>
    <col min="10769" max="10769" width="13.8515625" style="135" bestFit="1" customWidth="1"/>
    <col min="10770" max="10770" width="16.8515625" style="135" bestFit="1" customWidth="1"/>
    <col min="10771" max="11008" width="10.8515625" style="135" customWidth="1"/>
    <col min="11009" max="11009" width="23.8515625" style="135" bestFit="1" customWidth="1"/>
    <col min="11010" max="11010" width="16.140625" style="135" bestFit="1" customWidth="1"/>
    <col min="11011" max="11011" width="14.8515625" style="135" bestFit="1" customWidth="1"/>
    <col min="11012" max="11012" width="24.140625" style="135" customWidth="1"/>
    <col min="11013" max="11016" width="10.7109375" style="135" customWidth="1"/>
    <col min="11017" max="11017" width="13.8515625" style="135" bestFit="1" customWidth="1"/>
    <col min="11018" max="11018" width="10.7109375" style="135" customWidth="1"/>
    <col min="11019" max="11019" width="13.8515625" style="135" bestFit="1" customWidth="1"/>
    <col min="11020" max="11020" width="15.57421875" style="135" bestFit="1" customWidth="1"/>
    <col min="11021" max="11021" width="13.8515625" style="135" bestFit="1" customWidth="1"/>
    <col min="11022" max="11023" width="15.57421875" style="135" bestFit="1" customWidth="1"/>
    <col min="11024" max="11024" width="14.57421875" style="135" customWidth="1"/>
    <col min="11025" max="11025" width="13.8515625" style="135" bestFit="1" customWidth="1"/>
    <col min="11026" max="11026" width="16.8515625" style="135" bestFit="1" customWidth="1"/>
    <col min="11027" max="11264" width="10.8515625" style="135" customWidth="1"/>
    <col min="11265" max="11265" width="23.8515625" style="135" bestFit="1" customWidth="1"/>
    <col min="11266" max="11266" width="16.140625" style="135" bestFit="1" customWidth="1"/>
    <col min="11267" max="11267" width="14.8515625" style="135" bestFit="1" customWidth="1"/>
    <col min="11268" max="11268" width="24.140625" style="135" customWidth="1"/>
    <col min="11269" max="11272" width="10.7109375" style="135" customWidth="1"/>
    <col min="11273" max="11273" width="13.8515625" style="135" bestFit="1" customWidth="1"/>
    <col min="11274" max="11274" width="10.7109375" style="135" customWidth="1"/>
    <col min="11275" max="11275" width="13.8515625" style="135" bestFit="1" customWidth="1"/>
    <col min="11276" max="11276" width="15.57421875" style="135" bestFit="1" customWidth="1"/>
    <col min="11277" max="11277" width="13.8515625" style="135" bestFit="1" customWidth="1"/>
    <col min="11278" max="11279" width="15.57421875" style="135" bestFit="1" customWidth="1"/>
    <col min="11280" max="11280" width="14.57421875" style="135" customWidth="1"/>
    <col min="11281" max="11281" width="13.8515625" style="135" bestFit="1" customWidth="1"/>
    <col min="11282" max="11282" width="16.8515625" style="135" bestFit="1" customWidth="1"/>
    <col min="11283" max="11520" width="10.8515625" style="135" customWidth="1"/>
    <col min="11521" max="11521" width="23.8515625" style="135" bestFit="1" customWidth="1"/>
    <col min="11522" max="11522" width="16.140625" style="135" bestFit="1" customWidth="1"/>
    <col min="11523" max="11523" width="14.8515625" style="135" bestFit="1" customWidth="1"/>
    <col min="11524" max="11524" width="24.140625" style="135" customWidth="1"/>
    <col min="11525" max="11528" width="10.7109375" style="135" customWidth="1"/>
    <col min="11529" max="11529" width="13.8515625" style="135" bestFit="1" customWidth="1"/>
    <col min="11530" max="11530" width="10.7109375" style="135" customWidth="1"/>
    <col min="11531" max="11531" width="13.8515625" style="135" bestFit="1" customWidth="1"/>
    <col min="11532" max="11532" width="15.57421875" style="135" bestFit="1" customWidth="1"/>
    <col min="11533" max="11533" width="13.8515625" style="135" bestFit="1" customWidth="1"/>
    <col min="11534" max="11535" width="15.57421875" style="135" bestFit="1" customWidth="1"/>
    <col min="11536" max="11536" width="14.57421875" style="135" customWidth="1"/>
    <col min="11537" max="11537" width="13.8515625" style="135" bestFit="1" customWidth="1"/>
    <col min="11538" max="11538" width="16.8515625" style="135" bestFit="1" customWidth="1"/>
    <col min="11539" max="11776" width="10.8515625" style="135" customWidth="1"/>
    <col min="11777" max="11777" width="23.8515625" style="135" bestFit="1" customWidth="1"/>
    <col min="11778" max="11778" width="16.140625" style="135" bestFit="1" customWidth="1"/>
    <col min="11779" max="11779" width="14.8515625" style="135" bestFit="1" customWidth="1"/>
    <col min="11780" max="11780" width="24.140625" style="135" customWidth="1"/>
    <col min="11781" max="11784" width="10.7109375" style="135" customWidth="1"/>
    <col min="11785" max="11785" width="13.8515625" style="135" bestFit="1" customWidth="1"/>
    <col min="11786" max="11786" width="10.7109375" style="135" customWidth="1"/>
    <col min="11787" max="11787" width="13.8515625" style="135" bestFit="1" customWidth="1"/>
    <col min="11788" max="11788" width="15.57421875" style="135" bestFit="1" customWidth="1"/>
    <col min="11789" max="11789" width="13.8515625" style="135" bestFit="1" customWidth="1"/>
    <col min="11790" max="11791" width="15.57421875" style="135" bestFit="1" customWidth="1"/>
    <col min="11792" max="11792" width="14.57421875" style="135" customWidth="1"/>
    <col min="11793" max="11793" width="13.8515625" style="135" bestFit="1" customWidth="1"/>
    <col min="11794" max="11794" width="16.8515625" style="135" bestFit="1" customWidth="1"/>
    <col min="11795" max="12032" width="10.8515625" style="135" customWidth="1"/>
    <col min="12033" max="12033" width="23.8515625" style="135" bestFit="1" customWidth="1"/>
    <col min="12034" max="12034" width="16.140625" style="135" bestFit="1" customWidth="1"/>
    <col min="12035" max="12035" width="14.8515625" style="135" bestFit="1" customWidth="1"/>
    <col min="12036" max="12036" width="24.140625" style="135" customWidth="1"/>
    <col min="12037" max="12040" width="10.7109375" style="135" customWidth="1"/>
    <col min="12041" max="12041" width="13.8515625" style="135" bestFit="1" customWidth="1"/>
    <col min="12042" max="12042" width="10.7109375" style="135" customWidth="1"/>
    <col min="12043" max="12043" width="13.8515625" style="135" bestFit="1" customWidth="1"/>
    <col min="12044" max="12044" width="15.57421875" style="135" bestFit="1" customWidth="1"/>
    <col min="12045" max="12045" width="13.8515625" style="135" bestFit="1" customWidth="1"/>
    <col min="12046" max="12047" width="15.57421875" style="135" bestFit="1" customWidth="1"/>
    <col min="12048" max="12048" width="14.57421875" style="135" customWidth="1"/>
    <col min="12049" max="12049" width="13.8515625" style="135" bestFit="1" customWidth="1"/>
    <col min="12050" max="12050" width="16.8515625" style="135" bestFit="1" customWidth="1"/>
    <col min="12051" max="12288" width="10.8515625" style="135" customWidth="1"/>
    <col min="12289" max="12289" width="23.8515625" style="135" bestFit="1" customWidth="1"/>
    <col min="12290" max="12290" width="16.140625" style="135" bestFit="1" customWidth="1"/>
    <col min="12291" max="12291" width="14.8515625" style="135" bestFit="1" customWidth="1"/>
    <col min="12292" max="12292" width="24.140625" style="135" customWidth="1"/>
    <col min="12293" max="12296" width="10.7109375" style="135" customWidth="1"/>
    <col min="12297" max="12297" width="13.8515625" style="135" bestFit="1" customWidth="1"/>
    <col min="12298" max="12298" width="10.7109375" style="135" customWidth="1"/>
    <col min="12299" max="12299" width="13.8515625" style="135" bestFit="1" customWidth="1"/>
    <col min="12300" max="12300" width="15.57421875" style="135" bestFit="1" customWidth="1"/>
    <col min="12301" max="12301" width="13.8515625" style="135" bestFit="1" customWidth="1"/>
    <col min="12302" max="12303" width="15.57421875" style="135" bestFit="1" customWidth="1"/>
    <col min="12304" max="12304" width="14.57421875" style="135" customWidth="1"/>
    <col min="12305" max="12305" width="13.8515625" style="135" bestFit="1" customWidth="1"/>
    <col min="12306" max="12306" width="16.8515625" style="135" bestFit="1" customWidth="1"/>
    <col min="12307" max="12544" width="10.8515625" style="135" customWidth="1"/>
    <col min="12545" max="12545" width="23.8515625" style="135" bestFit="1" customWidth="1"/>
    <col min="12546" max="12546" width="16.140625" style="135" bestFit="1" customWidth="1"/>
    <col min="12547" max="12547" width="14.8515625" style="135" bestFit="1" customWidth="1"/>
    <col min="12548" max="12548" width="24.140625" style="135" customWidth="1"/>
    <col min="12549" max="12552" width="10.7109375" style="135" customWidth="1"/>
    <col min="12553" max="12553" width="13.8515625" style="135" bestFit="1" customWidth="1"/>
    <col min="12554" max="12554" width="10.7109375" style="135" customWidth="1"/>
    <col min="12555" max="12555" width="13.8515625" style="135" bestFit="1" customWidth="1"/>
    <col min="12556" max="12556" width="15.57421875" style="135" bestFit="1" customWidth="1"/>
    <col min="12557" max="12557" width="13.8515625" style="135" bestFit="1" customWidth="1"/>
    <col min="12558" max="12559" width="15.57421875" style="135" bestFit="1" customWidth="1"/>
    <col min="12560" max="12560" width="14.57421875" style="135" customWidth="1"/>
    <col min="12561" max="12561" width="13.8515625" style="135" bestFit="1" customWidth="1"/>
    <col min="12562" max="12562" width="16.8515625" style="135" bestFit="1" customWidth="1"/>
    <col min="12563" max="12800" width="10.8515625" style="135" customWidth="1"/>
    <col min="12801" max="12801" width="23.8515625" style="135" bestFit="1" customWidth="1"/>
    <col min="12802" max="12802" width="16.140625" style="135" bestFit="1" customWidth="1"/>
    <col min="12803" max="12803" width="14.8515625" style="135" bestFit="1" customWidth="1"/>
    <col min="12804" max="12804" width="24.140625" style="135" customWidth="1"/>
    <col min="12805" max="12808" width="10.7109375" style="135" customWidth="1"/>
    <col min="12809" max="12809" width="13.8515625" style="135" bestFit="1" customWidth="1"/>
    <col min="12810" max="12810" width="10.7109375" style="135" customWidth="1"/>
    <col min="12811" max="12811" width="13.8515625" style="135" bestFit="1" customWidth="1"/>
    <col min="12812" max="12812" width="15.57421875" style="135" bestFit="1" customWidth="1"/>
    <col min="12813" max="12813" width="13.8515625" style="135" bestFit="1" customWidth="1"/>
    <col min="12814" max="12815" width="15.57421875" style="135" bestFit="1" customWidth="1"/>
    <col min="12816" max="12816" width="14.57421875" style="135" customWidth="1"/>
    <col min="12817" max="12817" width="13.8515625" style="135" bestFit="1" customWidth="1"/>
    <col min="12818" max="12818" width="16.8515625" style="135" bestFit="1" customWidth="1"/>
    <col min="12819" max="13056" width="10.8515625" style="135" customWidth="1"/>
    <col min="13057" max="13057" width="23.8515625" style="135" bestFit="1" customWidth="1"/>
    <col min="13058" max="13058" width="16.140625" style="135" bestFit="1" customWidth="1"/>
    <col min="13059" max="13059" width="14.8515625" style="135" bestFit="1" customWidth="1"/>
    <col min="13060" max="13060" width="24.140625" style="135" customWidth="1"/>
    <col min="13061" max="13064" width="10.7109375" style="135" customWidth="1"/>
    <col min="13065" max="13065" width="13.8515625" style="135" bestFit="1" customWidth="1"/>
    <col min="13066" max="13066" width="10.7109375" style="135" customWidth="1"/>
    <col min="13067" max="13067" width="13.8515625" style="135" bestFit="1" customWidth="1"/>
    <col min="13068" max="13068" width="15.57421875" style="135" bestFit="1" customWidth="1"/>
    <col min="13069" max="13069" width="13.8515625" style="135" bestFit="1" customWidth="1"/>
    <col min="13070" max="13071" width="15.57421875" style="135" bestFit="1" customWidth="1"/>
    <col min="13072" max="13072" width="14.57421875" style="135" customWidth="1"/>
    <col min="13073" max="13073" width="13.8515625" style="135" bestFit="1" customWidth="1"/>
    <col min="13074" max="13074" width="16.8515625" style="135" bestFit="1" customWidth="1"/>
    <col min="13075" max="13312" width="10.8515625" style="135" customWidth="1"/>
    <col min="13313" max="13313" width="23.8515625" style="135" bestFit="1" customWidth="1"/>
    <col min="13314" max="13314" width="16.140625" style="135" bestFit="1" customWidth="1"/>
    <col min="13315" max="13315" width="14.8515625" style="135" bestFit="1" customWidth="1"/>
    <col min="13316" max="13316" width="24.140625" style="135" customWidth="1"/>
    <col min="13317" max="13320" width="10.7109375" style="135" customWidth="1"/>
    <col min="13321" max="13321" width="13.8515625" style="135" bestFit="1" customWidth="1"/>
    <col min="13322" max="13322" width="10.7109375" style="135" customWidth="1"/>
    <col min="13323" max="13323" width="13.8515625" style="135" bestFit="1" customWidth="1"/>
    <col min="13324" max="13324" width="15.57421875" style="135" bestFit="1" customWidth="1"/>
    <col min="13325" max="13325" width="13.8515625" style="135" bestFit="1" customWidth="1"/>
    <col min="13326" max="13327" width="15.57421875" style="135" bestFit="1" customWidth="1"/>
    <col min="13328" max="13328" width="14.57421875" style="135" customWidth="1"/>
    <col min="13329" max="13329" width="13.8515625" style="135" bestFit="1" customWidth="1"/>
    <col min="13330" max="13330" width="16.8515625" style="135" bestFit="1" customWidth="1"/>
    <col min="13331" max="13568" width="10.8515625" style="135" customWidth="1"/>
    <col min="13569" max="13569" width="23.8515625" style="135" bestFit="1" customWidth="1"/>
    <col min="13570" max="13570" width="16.140625" style="135" bestFit="1" customWidth="1"/>
    <col min="13571" max="13571" width="14.8515625" style="135" bestFit="1" customWidth="1"/>
    <col min="13572" max="13572" width="24.140625" style="135" customWidth="1"/>
    <col min="13573" max="13576" width="10.7109375" style="135" customWidth="1"/>
    <col min="13577" max="13577" width="13.8515625" style="135" bestFit="1" customWidth="1"/>
    <col min="13578" max="13578" width="10.7109375" style="135" customWidth="1"/>
    <col min="13579" max="13579" width="13.8515625" style="135" bestFit="1" customWidth="1"/>
    <col min="13580" max="13580" width="15.57421875" style="135" bestFit="1" customWidth="1"/>
    <col min="13581" max="13581" width="13.8515625" style="135" bestFit="1" customWidth="1"/>
    <col min="13582" max="13583" width="15.57421875" style="135" bestFit="1" customWidth="1"/>
    <col min="13584" max="13584" width="14.57421875" style="135" customWidth="1"/>
    <col min="13585" max="13585" width="13.8515625" style="135" bestFit="1" customWidth="1"/>
    <col min="13586" max="13586" width="16.8515625" style="135" bestFit="1" customWidth="1"/>
    <col min="13587" max="13824" width="10.8515625" style="135" customWidth="1"/>
    <col min="13825" max="13825" width="23.8515625" style="135" bestFit="1" customWidth="1"/>
    <col min="13826" max="13826" width="16.140625" style="135" bestFit="1" customWidth="1"/>
    <col min="13827" max="13827" width="14.8515625" style="135" bestFit="1" customWidth="1"/>
    <col min="13828" max="13828" width="24.140625" style="135" customWidth="1"/>
    <col min="13829" max="13832" width="10.7109375" style="135" customWidth="1"/>
    <col min="13833" max="13833" width="13.8515625" style="135" bestFit="1" customWidth="1"/>
    <col min="13834" max="13834" width="10.7109375" style="135" customWidth="1"/>
    <col min="13835" max="13835" width="13.8515625" style="135" bestFit="1" customWidth="1"/>
    <col min="13836" max="13836" width="15.57421875" style="135" bestFit="1" customWidth="1"/>
    <col min="13837" max="13837" width="13.8515625" style="135" bestFit="1" customWidth="1"/>
    <col min="13838" max="13839" width="15.57421875" style="135" bestFit="1" customWidth="1"/>
    <col min="13840" max="13840" width="14.57421875" style="135" customWidth="1"/>
    <col min="13841" max="13841" width="13.8515625" style="135" bestFit="1" customWidth="1"/>
    <col min="13842" max="13842" width="16.8515625" style="135" bestFit="1" customWidth="1"/>
    <col min="13843" max="14080" width="10.8515625" style="135" customWidth="1"/>
    <col min="14081" max="14081" width="23.8515625" style="135" bestFit="1" customWidth="1"/>
    <col min="14082" max="14082" width="16.140625" style="135" bestFit="1" customWidth="1"/>
    <col min="14083" max="14083" width="14.8515625" style="135" bestFit="1" customWidth="1"/>
    <col min="14084" max="14084" width="24.140625" style="135" customWidth="1"/>
    <col min="14085" max="14088" width="10.7109375" style="135" customWidth="1"/>
    <col min="14089" max="14089" width="13.8515625" style="135" bestFit="1" customWidth="1"/>
    <col min="14090" max="14090" width="10.7109375" style="135" customWidth="1"/>
    <col min="14091" max="14091" width="13.8515625" style="135" bestFit="1" customWidth="1"/>
    <col min="14092" max="14092" width="15.57421875" style="135" bestFit="1" customWidth="1"/>
    <col min="14093" max="14093" width="13.8515625" style="135" bestFit="1" customWidth="1"/>
    <col min="14094" max="14095" width="15.57421875" style="135" bestFit="1" customWidth="1"/>
    <col min="14096" max="14096" width="14.57421875" style="135" customWidth="1"/>
    <col min="14097" max="14097" width="13.8515625" style="135" bestFit="1" customWidth="1"/>
    <col min="14098" max="14098" width="16.8515625" style="135" bestFit="1" customWidth="1"/>
    <col min="14099" max="14336" width="10.8515625" style="135" customWidth="1"/>
    <col min="14337" max="14337" width="23.8515625" style="135" bestFit="1" customWidth="1"/>
    <col min="14338" max="14338" width="16.140625" style="135" bestFit="1" customWidth="1"/>
    <col min="14339" max="14339" width="14.8515625" style="135" bestFit="1" customWidth="1"/>
    <col min="14340" max="14340" width="24.140625" style="135" customWidth="1"/>
    <col min="14341" max="14344" width="10.7109375" style="135" customWidth="1"/>
    <col min="14345" max="14345" width="13.8515625" style="135" bestFit="1" customWidth="1"/>
    <col min="14346" max="14346" width="10.7109375" style="135" customWidth="1"/>
    <col min="14347" max="14347" width="13.8515625" style="135" bestFit="1" customWidth="1"/>
    <col min="14348" max="14348" width="15.57421875" style="135" bestFit="1" customWidth="1"/>
    <col min="14349" max="14349" width="13.8515625" style="135" bestFit="1" customWidth="1"/>
    <col min="14350" max="14351" width="15.57421875" style="135" bestFit="1" customWidth="1"/>
    <col min="14352" max="14352" width="14.57421875" style="135" customWidth="1"/>
    <col min="14353" max="14353" width="13.8515625" style="135" bestFit="1" customWidth="1"/>
    <col min="14354" max="14354" width="16.8515625" style="135" bestFit="1" customWidth="1"/>
    <col min="14355" max="14592" width="10.8515625" style="135" customWidth="1"/>
    <col min="14593" max="14593" width="23.8515625" style="135" bestFit="1" customWidth="1"/>
    <col min="14594" max="14594" width="16.140625" style="135" bestFit="1" customWidth="1"/>
    <col min="14595" max="14595" width="14.8515625" style="135" bestFit="1" customWidth="1"/>
    <col min="14596" max="14596" width="24.140625" style="135" customWidth="1"/>
    <col min="14597" max="14600" width="10.7109375" style="135" customWidth="1"/>
    <col min="14601" max="14601" width="13.8515625" style="135" bestFit="1" customWidth="1"/>
    <col min="14602" max="14602" width="10.7109375" style="135" customWidth="1"/>
    <col min="14603" max="14603" width="13.8515625" style="135" bestFit="1" customWidth="1"/>
    <col min="14604" max="14604" width="15.57421875" style="135" bestFit="1" customWidth="1"/>
    <col min="14605" max="14605" width="13.8515625" style="135" bestFit="1" customWidth="1"/>
    <col min="14606" max="14607" width="15.57421875" style="135" bestFit="1" customWidth="1"/>
    <col min="14608" max="14608" width="14.57421875" style="135" customWidth="1"/>
    <col min="14609" max="14609" width="13.8515625" style="135" bestFit="1" customWidth="1"/>
    <col min="14610" max="14610" width="16.8515625" style="135" bestFit="1" customWidth="1"/>
    <col min="14611" max="14848" width="10.8515625" style="135" customWidth="1"/>
    <col min="14849" max="14849" width="23.8515625" style="135" bestFit="1" customWidth="1"/>
    <col min="14850" max="14850" width="16.140625" style="135" bestFit="1" customWidth="1"/>
    <col min="14851" max="14851" width="14.8515625" style="135" bestFit="1" customWidth="1"/>
    <col min="14852" max="14852" width="24.140625" style="135" customWidth="1"/>
    <col min="14853" max="14856" width="10.7109375" style="135" customWidth="1"/>
    <col min="14857" max="14857" width="13.8515625" style="135" bestFit="1" customWidth="1"/>
    <col min="14858" max="14858" width="10.7109375" style="135" customWidth="1"/>
    <col min="14859" max="14859" width="13.8515625" style="135" bestFit="1" customWidth="1"/>
    <col min="14860" max="14860" width="15.57421875" style="135" bestFit="1" customWidth="1"/>
    <col min="14861" max="14861" width="13.8515625" style="135" bestFit="1" customWidth="1"/>
    <col min="14862" max="14863" width="15.57421875" style="135" bestFit="1" customWidth="1"/>
    <col min="14864" max="14864" width="14.57421875" style="135" customWidth="1"/>
    <col min="14865" max="14865" width="13.8515625" style="135" bestFit="1" customWidth="1"/>
    <col min="14866" max="14866" width="16.8515625" style="135" bestFit="1" customWidth="1"/>
    <col min="14867" max="15104" width="10.8515625" style="135" customWidth="1"/>
    <col min="15105" max="15105" width="23.8515625" style="135" bestFit="1" customWidth="1"/>
    <col min="15106" max="15106" width="16.140625" style="135" bestFit="1" customWidth="1"/>
    <col min="15107" max="15107" width="14.8515625" style="135" bestFit="1" customWidth="1"/>
    <col min="15108" max="15108" width="24.140625" style="135" customWidth="1"/>
    <col min="15109" max="15112" width="10.7109375" style="135" customWidth="1"/>
    <col min="15113" max="15113" width="13.8515625" style="135" bestFit="1" customWidth="1"/>
    <col min="15114" max="15114" width="10.7109375" style="135" customWidth="1"/>
    <col min="15115" max="15115" width="13.8515625" style="135" bestFit="1" customWidth="1"/>
    <col min="15116" max="15116" width="15.57421875" style="135" bestFit="1" customWidth="1"/>
    <col min="15117" max="15117" width="13.8515625" style="135" bestFit="1" customWidth="1"/>
    <col min="15118" max="15119" width="15.57421875" style="135" bestFit="1" customWidth="1"/>
    <col min="15120" max="15120" width="14.57421875" style="135" customWidth="1"/>
    <col min="15121" max="15121" width="13.8515625" style="135" bestFit="1" customWidth="1"/>
    <col min="15122" max="15122" width="16.8515625" style="135" bestFit="1" customWidth="1"/>
    <col min="15123" max="15360" width="10.8515625" style="135" customWidth="1"/>
    <col min="15361" max="15361" width="23.8515625" style="135" bestFit="1" customWidth="1"/>
    <col min="15362" max="15362" width="16.140625" style="135" bestFit="1" customWidth="1"/>
    <col min="15363" max="15363" width="14.8515625" style="135" bestFit="1" customWidth="1"/>
    <col min="15364" max="15364" width="24.140625" style="135" customWidth="1"/>
    <col min="15365" max="15368" width="10.7109375" style="135" customWidth="1"/>
    <col min="15369" max="15369" width="13.8515625" style="135" bestFit="1" customWidth="1"/>
    <col min="15370" max="15370" width="10.7109375" style="135" customWidth="1"/>
    <col min="15371" max="15371" width="13.8515625" style="135" bestFit="1" customWidth="1"/>
    <col min="15372" max="15372" width="15.57421875" style="135" bestFit="1" customWidth="1"/>
    <col min="15373" max="15373" width="13.8515625" style="135" bestFit="1" customWidth="1"/>
    <col min="15374" max="15375" width="15.57421875" style="135" bestFit="1" customWidth="1"/>
    <col min="15376" max="15376" width="14.57421875" style="135" customWidth="1"/>
    <col min="15377" max="15377" width="13.8515625" style="135" bestFit="1" customWidth="1"/>
    <col min="15378" max="15378" width="16.8515625" style="135" bestFit="1" customWidth="1"/>
    <col min="15379" max="15616" width="10.8515625" style="135" customWidth="1"/>
    <col min="15617" max="15617" width="23.8515625" style="135" bestFit="1" customWidth="1"/>
    <col min="15618" max="15618" width="16.140625" style="135" bestFit="1" customWidth="1"/>
    <col min="15619" max="15619" width="14.8515625" style="135" bestFit="1" customWidth="1"/>
    <col min="15620" max="15620" width="24.140625" style="135" customWidth="1"/>
    <col min="15621" max="15624" width="10.7109375" style="135" customWidth="1"/>
    <col min="15625" max="15625" width="13.8515625" style="135" bestFit="1" customWidth="1"/>
    <col min="15626" max="15626" width="10.7109375" style="135" customWidth="1"/>
    <col min="15627" max="15627" width="13.8515625" style="135" bestFit="1" customWidth="1"/>
    <col min="15628" max="15628" width="15.57421875" style="135" bestFit="1" customWidth="1"/>
    <col min="15629" max="15629" width="13.8515625" style="135" bestFit="1" customWidth="1"/>
    <col min="15630" max="15631" width="15.57421875" style="135" bestFit="1" customWidth="1"/>
    <col min="15632" max="15632" width="14.57421875" style="135" customWidth="1"/>
    <col min="15633" max="15633" width="13.8515625" style="135" bestFit="1" customWidth="1"/>
    <col min="15634" max="15634" width="16.8515625" style="135" bestFit="1" customWidth="1"/>
    <col min="15635" max="15872" width="10.8515625" style="135" customWidth="1"/>
    <col min="15873" max="15873" width="23.8515625" style="135" bestFit="1" customWidth="1"/>
    <col min="15874" max="15874" width="16.140625" style="135" bestFit="1" customWidth="1"/>
    <col min="15875" max="15875" width="14.8515625" style="135" bestFit="1" customWidth="1"/>
    <col min="15876" max="15876" width="24.140625" style="135" customWidth="1"/>
    <col min="15877" max="15880" width="10.7109375" style="135" customWidth="1"/>
    <col min="15881" max="15881" width="13.8515625" style="135" bestFit="1" customWidth="1"/>
    <col min="15882" max="15882" width="10.7109375" style="135" customWidth="1"/>
    <col min="15883" max="15883" width="13.8515625" style="135" bestFit="1" customWidth="1"/>
    <col min="15884" max="15884" width="15.57421875" style="135" bestFit="1" customWidth="1"/>
    <col min="15885" max="15885" width="13.8515625" style="135" bestFit="1" customWidth="1"/>
    <col min="15886" max="15887" width="15.57421875" style="135" bestFit="1" customWidth="1"/>
    <col min="15888" max="15888" width="14.57421875" style="135" customWidth="1"/>
    <col min="15889" max="15889" width="13.8515625" style="135" bestFit="1" customWidth="1"/>
    <col min="15890" max="15890" width="16.8515625" style="135" bestFit="1" customWidth="1"/>
    <col min="15891" max="16128" width="10.8515625" style="135" customWidth="1"/>
    <col min="16129" max="16129" width="23.8515625" style="135" bestFit="1" customWidth="1"/>
    <col min="16130" max="16130" width="16.140625" style="135" bestFit="1" customWidth="1"/>
    <col min="16131" max="16131" width="14.8515625" style="135" bestFit="1" customWidth="1"/>
    <col min="16132" max="16132" width="24.140625" style="135" customWidth="1"/>
    <col min="16133" max="16136" width="10.7109375" style="135" customWidth="1"/>
    <col min="16137" max="16137" width="13.8515625" style="135" bestFit="1" customWidth="1"/>
    <col min="16138" max="16138" width="10.7109375" style="135" customWidth="1"/>
    <col min="16139" max="16139" width="13.8515625" style="135" bestFit="1" customWidth="1"/>
    <col min="16140" max="16140" width="15.57421875" style="135" bestFit="1" customWidth="1"/>
    <col min="16141" max="16141" width="13.8515625" style="135" bestFit="1" customWidth="1"/>
    <col min="16142" max="16143" width="15.57421875" style="135" bestFit="1" customWidth="1"/>
    <col min="16144" max="16144" width="14.57421875" style="135" customWidth="1"/>
    <col min="16145" max="16145" width="13.8515625" style="135" bestFit="1" customWidth="1"/>
    <col min="16146" max="16146" width="16.8515625" style="135" bestFit="1" customWidth="1"/>
    <col min="16147" max="16384" width="10.8515625" style="135" customWidth="1"/>
  </cols>
  <sheetData>
    <row r="1" ht="15">
      <c r="A1" s="1189" t="s">
        <v>1053</v>
      </c>
    </row>
    <row r="2" spans="1:19" ht="27.75">
      <c r="A2" s="1467" t="s">
        <v>86</v>
      </c>
      <c r="B2" s="1467"/>
      <c r="C2" s="1467"/>
      <c r="D2" s="1467"/>
      <c r="E2" s="1467"/>
      <c r="F2" s="1467"/>
      <c r="G2" s="1467"/>
      <c r="H2" s="1467"/>
      <c r="I2" s="1467"/>
      <c r="J2" s="1467"/>
      <c r="K2" s="1467"/>
      <c r="L2" s="1467"/>
      <c r="M2" s="1467"/>
      <c r="N2" s="1467"/>
      <c r="O2" s="1467"/>
      <c r="P2" s="1467"/>
      <c r="Q2" s="1467"/>
      <c r="R2" s="1467"/>
      <c r="S2" s="26"/>
    </row>
    <row r="3" spans="1:18" ht="18" customHeight="1">
      <c r="A3" s="1468">
        <v>44316</v>
      </c>
      <c r="B3" s="1468"/>
      <c r="C3" s="1468"/>
      <c r="D3" s="1468"/>
      <c r="E3" s="1468"/>
      <c r="F3" s="1468"/>
      <c r="G3" s="1468"/>
      <c r="H3" s="1468"/>
      <c r="I3" s="1468"/>
      <c r="J3" s="1468"/>
      <c r="K3" s="1468"/>
      <c r="L3" s="1468"/>
      <c r="M3" s="1468"/>
      <c r="N3" s="1468"/>
      <c r="O3" s="1468"/>
      <c r="P3" s="1468"/>
      <c r="Q3" s="1468"/>
      <c r="R3" s="1468"/>
    </row>
    <row r="4" spans="1:18" s="136" customFormat="1" ht="16.5">
      <c r="A4" s="1469" t="s">
        <v>87</v>
      </c>
      <c r="B4" s="1469"/>
      <c r="C4" s="1469"/>
      <c r="D4" s="1469"/>
      <c r="E4" s="1469"/>
      <c r="F4" s="1469"/>
      <c r="G4" s="1469"/>
      <c r="H4" s="1469"/>
      <c r="I4" s="1469"/>
      <c r="J4" s="1469"/>
      <c r="K4" s="1469"/>
      <c r="L4" s="1469"/>
      <c r="M4" s="1469"/>
      <c r="N4" s="1469"/>
      <c r="O4" s="1469"/>
      <c r="P4" s="1469"/>
      <c r="Q4" s="1469"/>
      <c r="R4" s="1469"/>
    </row>
    <row r="5" spans="1:18" ht="16.5">
      <c r="A5" s="137"/>
      <c r="B5" s="138"/>
      <c r="C5" s="138"/>
      <c r="D5" s="138"/>
      <c r="E5" s="139"/>
      <c r="F5" s="138"/>
      <c r="G5" s="138"/>
      <c r="H5" s="138"/>
      <c r="I5" s="138"/>
      <c r="J5" s="138"/>
      <c r="K5" s="138"/>
      <c r="L5" s="138"/>
      <c r="M5" s="138"/>
      <c r="N5" s="138"/>
      <c r="O5" s="139"/>
      <c r="P5" s="138"/>
      <c r="Q5" s="138"/>
      <c r="R5" s="139"/>
    </row>
    <row r="6" spans="1:18" ht="13.5">
      <c r="A6" s="1470" t="s">
        <v>88</v>
      </c>
      <c r="B6" s="1472" t="s">
        <v>89</v>
      </c>
      <c r="C6" s="1473"/>
      <c r="D6" s="1474"/>
      <c r="E6" s="1475" t="s">
        <v>90</v>
      </c>
      <c r="F6" s="1472" t="s">
        <v>71</v>
      </c>
      <c r="G6" s="1473"/>
      <c r="H6" s="1474"/>
      <c r="I6" s="1472" t="s">
        <v>91</v>
      </c>
      <c r="J6" s="1473"/>
      <c r="K6" s="1474"/>
      <c r="L6" s="1472" t="s">
        <v>73</v>
      </c>
      <c r="M6" s="1473"/>
      <c r="N6" s="1474"/>
      <c r="O6" s="1477" t="s">
        <v>92</v>
      </c>
      <c r="P6" s="1463" t="s">
        <v>93</v>
      </c>
      <c r="Q6" s="1464"/>
      <c r="R6" s="1465" t="s">
        <v>94</v>
      </c>
    </row>
    <row r="7" spans="1:18" ht="15">
      <c r="A7" s="1471"/>
      <c r="B7" s="140" t="s">
        <v>95</v>
      </c>
      <c r="C7" s="140" t="s">
        <v>96</v>
      </c>
      <c r="D7" s="141" t="s">
        <v>97</v>
      </c>
      <c r="E7" s="1476"/>
      <c r="F7" s="140" t="s">
        <v>98</v>
      </c>
      <c r="G7" s="140" t="s">
        <v>99</v>
      </c>
      <c r="H7" s="140" t="s">
        <v>100</v>
      </c>
      <c r="I7" s="140" t="s">
        <v>98</v>
      </c>
      <c r="J7" s="140" t="s">
        <v>99</v>
      </c>
      <c r="K7" s="140" t="s">
        <v>100</v>
      </c>
      <c r="L7" s="140" t="s">
        <v>98</v>
      </c>
      <c r="M7" s="140" t="s">
        <v>99</v>
      </c>
      <c r="N7" s="140" t="s">
        <v>100</v>
      </c>
      <c r="O7" s="1478"/>
      <c r="P7" s="140" t="s">
        <v>98</v>
      </c>
      <c r="Q7" s="140" t="s">
        <v>99</v>
      </c>
      <c r="R7" s="1466"/>
    </row>
    <row r="8" spans="1:28" ht="13.5">
      <c r="A8" s="142" t="s">
        <v>101</v>
      </c>
      <c r="B8" s="142" t="s">
        <v>3</v>
      </c>
      <c r="C8" s="142" t="s">
        <v>102</v>
      </c>
      <c r="D8" s="142" t="s">
        <v>102</v>
      </c>
      <c r="E8" s="142">
        <v>35</v>
      </c>
      <c r="F8" s="143">
        <v>0.0063</v>
      </c>
      <c r="G8" s="144">
        <v>0</v>
      </c>
      <c r="H8" s="144">
        <v>0.0063</v>
      </c>
      <c r="I8" s="144">
        <v>2024.0659099999998</v>
      </c>
      <c r="J8" s="144">
        <v>134.83807000000002</v>
      </c>
      <c r="K8" s="144">
        <v>2158.90398</v>
      </c>
      <c r="L8" s="144">
        <v>3505.33635</v>
      </c>
      <c r="M8" s="144">
        <v>174.24660999999998</v>
      </c>
      <c r="N8" s="144">
        <v>3679.58296</v>
      </c>
      <c r="O8" s="144">
        <v>5838.49324</v>
      </c>
      <c r="P8" s="144">
        <v>15546.49309</v>
      </c>
      <c r="Q8" s="144">
        <v>0</v>
      </c>
      <c r="R8" s="145">
        <v>15546.49309</v>
      </c>
      <c r="S8" s="5"/>
      <c r="T8" s="5"/>
      <c r="U8" s="5"/>
      <c r="V8" s="5"/>
      <c r="W8" s="5"/>
      <c r="X8" s="5"/>
      <c r="Y8" s="5"/>
      <c r="Z8" s="5"/>
      <c r="AA8" s="5"/>
      <c r="AB8" s="5"/>
    </row>
    <row r="9" spans="1:28" ht="13.5">
      <c r="A9" s="146"/>
      <c r="B9" s="146"/>
      <c r="C9" s="146"/>
      <c r="D9" s="146"/>
      <c r="E9" s="147">
        <v>303</v>
      </c>
      <c r="F9" s="148">
        <v>0.00128</v>
      </c>
      <c r="G9" s="149">
        <v>0</v>
      </c>
      <c r="H9" s="149">
        <v>0.00128</v>
      </c>
      <c r="I9" s="149">
        <v>48.98841</v>
      </c>
      <c r="J9" s="149">
        <v>0.0025</v>
      </c>
      <c r="K9" s="149">
        <v>48.99091000000001</v>
      </c>
      <c r="L9" s="149">
        <v>0</v>
      </c>
      <c r="M9" s="149">
        <v>0</v>
      </c>
      <c r="N9" s="149">
        <v>0</v>
      </c>
      <c r="O9" s="149">
        <v>48.99219</v>
      </c>
      <c r="P9" s="149">
        <v>1959.7098500000002</v>
      </c>
      <c r="Q9" s="149">
        <v>0</v>
      </c>
      <c r="R9" s="150">
        <v>1959.7098500000002</v>
      </c>
      <c r="S9" s="5"/>
      <c r="T9" s="5"/>
      <c r="U9" s="5"/>
      <c r="V9" s="5"/>
      <c r="W9" s="5"/>
      <c r="X9" s="5"/>
      <c r="Y9" s="5"/>
      <c r="Z9" s="5"/>
      <c r="AA9" s="5"/>
      <c r="AB9" s="5"/>
    </row>
    <row r="10" spans="1:28" ht="13.5">
      <c r="A10" s="146"/>
      <c r="B10" s="146"/>
      <c r="C10" s="142" t="s">
        <v>103</v>
      </c>
      <c r="D10" s="142" t="s">
        <v>104</v>
      </c>
      <c r="E10" s="142">
        <v>13</v>
      </c>
      <c r="F10" s="143">
        <v>0.0588</v>
      </c>
      <c r="G10" s="144">
        <v>0</v>
      </c>
      <c r="H10" s="144">
        <v>0.0588</v>
      </c>
      <c r="I10" s="144">
        <v>1398.0399</v>
      </c>
      <c r="J10" s="144">
        <v>189.27418</v>
      </c>
      <c r="K10" s="144">
        <v>1587.31408</v>
      </c>
      <c r="L10" s="144">
        <v>2588.2234399999998</v>
      </c>
      <c r="M10" s="144">
        <v>264.21964</v>
      </c>
      <c r="N10" s="144">
        <v>2852.44308</v>
      </c>
      <c r="O10" s="144">
        <v>4439.81596</v>
      </c>
      <c r="P10" s="144">
        <v>36704.396909999996</v>
      </c>
      <c r="Q10" s="144">
        <v>0</v>
      </c>
      <c r="R10" s="145">
        <v>36704.396909999996</v>
      </c>
      <c r="S10" s="5"/>
      <c r="T10" s="5"/>
      <c r="U10" s="5"/>
      <c r="V10" s="5"/>
      <c r="W10" s="5"/>
      <c r="X10" s="5"/>
      <c r="Y10" s="5"/>
      <c r="Z10" s="5"/>
      <c r="AA10" s="5"/>
      <c r="AB10" s="5"/>
    </row>
    <row r="11" spans="1:28" ht="13.5">
      <c r="A11" s="146"/>
      <c r="B11" s="146"/>
      <c r="C11" s="146"/>
      <c r="D11" s="146"/>
      <c r="E11" s="147">
        <v>292</v>
      </c>
      <c r="F11" s="148">
        <v>0</v>
      </c>
      <c r="G11" s="149">
        <v>0</v>
      </c>
      <c r="H11" s="149">
        <v>0</v>
      </c>
      <c r="I11" s="149">
        <v>25.92051</v>
      </c>
      <c r="J11" s="149">
        <v>0</v>
      </c>
      <c r="K11" s="149">
        <v>25.92051</v>
      </c>
      <c r="L11" s="149">
        <v>0</v>
      </c>
      <c r="M11" s="149">
        <v>0</v>
      </c>
      <c r="N11" s="149">
        <v>0</v>
      </c>
      <c r="O11" s="149">
        <v>25.92051</v>
      </c>
      <c r="P11" s="149">
        <v>6505.48466</v>
      </c>
      <c r="Q11" s="149">
        <v>0</v>
      </c>
      <c r="R11" s="150">
        <v>6505.48466</v>
      </c>
      <c r="S11" s="5"/>
      <c r="T11" s="5"/>
      <c r="U11" s="5"/>
      <c r="V11" s="5"/>
      <c r="W11" s="5"/>
      <c r="X11" s="5"/>
      <c r="Y11" s="5"/>
      <c r="Z11" s="5"/>
      <c r="AA11" s="5"/>
      <c r="AB11" s="5"/>
    </row>
    <row r="12" spans="1:28" ht="13.5">
      <c r="A12" s="146"/>
      <c r="B12" s="142" t="s">
        <v>66</v>
      </c>
      <c r="C12" s="142" t="s">
        <v>105</v>
      </c>
      <c r="D12" s="142" t="s">
        <v>105</v>
      </c>
      <c r="E12" s="142">
        <v>236</v>
      </c>
      <c r="F12" s="143">
        <v>1.49705</v>
      </c>
      <c r="G12" s="144">
        <v>0</v>
      </c>
      <c r="H12" s="144">
        <v>1.49705</v>
      </c>
      <c r="I12" s="144">
        <v>574.84793</v>
      </c>
      <c r="J12" s="144">
        <v>3.2881</v>
      </c>
      <c r="K12" s="144">
        <v>578.13603</v>
      </c>
      <c r="L12" s="144">
        <v>639.61297</v>
      </c>
      <c r="M12" s="144">
        <v>86.20734</v>
      </c>
      <c r="N12" s="144">
        <v>725.8203100000001</v>
      </c>
      <c r="O12" s="144">
        <v>1305.45339</v>
      </c>
      <c r="P12" s="144">
        <v>6458.36217</v>
      </c>
      <c r="Q12" s="144">
        <v>0</v>
      </c>
      <c r="R12" s="145">
        <v>6458.36217</v>
      </c>
      <c r="S12" s="5"/>
      <c r="T12" s="5"/>
      <c r="U12" s="5"/>
      <c r="V12" s="5"/>
      <c r="W12" s="5"/>
      <c r="X12" s="5"/>
      <c r="Y12" s="5"/>
      <c r="Z12" s="5"/>
      <c r="AA12" s="5"/>
      <c r="AB12" s="5"/>
    </row>
    <row r="13" spans="1:28" ht="13.5">
      <c r="A13" s="146"/>
      <c r="B13" s="146"/>
      <c r="C13" s="146"/>
      <c r="D13" s="146"/>
      <c r="E13" s="147">
        <v>263</v>
      </c>
      <c r="F13" s="148">
        <v>0.30316000000000004</v>
      </c>
      <c r="G13" s="149">
        <v>0</v>
      </c>
      <c r="H13" s="149">
        <v>0.30316000000000004</v>
      </c>
      <c r="I13" s="149">
        <v>11.30167</v>
      </c>
      <c r="J13" s="149">
        <v>0</v>
      </c>
      <c r="K13" s="149">
        <v>11.30167</v>
      </c>
      <c r="L13" s="149">
        <v>0</v>
      </c>
      <c r="M13" s="149">
        <v>0</v>
      </c>
      <c r="N13" s="149">
        <v>0</v>
      </c>
      <c r="O13" s="149">
        <v>11.60483</v>
      </c>
      <c r="P13" s="149">
        <v>623.86408</v>
      </c>
      <c r="Q13" s="149">
        <v>0</v>
      </c>
      <c r="R13" s="150">
        <v>623.86408</v>
      </c>
      <c r="S13" s="5"/>
      <c r="T13" s="5"/>
      <c r="U13" s="5"/>
      <c r="V13" s="5"/>
      <c r="W13" s="5"/>
      <c r="X13" s="5"/>
      <c r="Y13" s="5"/>
      <c r="Z13" s="5"/>
      <c r="AA13" s="5"/>
      <c r="AB13" s="5"/>
    </row>
    <row r="14" spans="1:28" ht="13.5">
      <c r="A14" s="146"/>
      <c r="B14" s="146"/>
      <c r="C14" s="142" t="s">
        <v>106</v>
      </c>
      <c r="D14" s="142" t="s">
        <v>106</v>
      </c>
      <c r="E14" s="142">
        <v>246</v>
      </c>
      <c r="F14" s="143">
        <v>1.33095</v>
      </c>
      <c r="G14" s="144">
        <v>0</v>
      </c>
      <c r="H14" s="144">
        <v>1.33095</v>
      </c>
      <c r="I14" s="144">
        <v>27.413619999999998</v>
      </c>
      <c r="J14" s="144">
        <v>1.09823</v>
      </c>
      <c r="K14" s="144">
        <v>28.51185</v>
      </c>
      <c r="L14" s="144">
        <v>0</v>
      </c>
      <c r="M14" s="144">
        <v>0</v>
      </c>
      <c r="N14" s="144">
        <v>0</v>
      </c>
      <c r="O14" s="144">
        <v>29.8428</v>
      </c>
      <c r="P14" s="144">
        <v>1659.91083</v>
      </c>
      <c r="Q14" s="144">
        <v>0</v>
      </c>
      <c r="R14" s="145">
        <v>1659.91083</v>
      </c>
      <c r="S14" s="5"/>
      <c r="T14" s="5"/>
      <c r="U14" s="5"/>
      <c r="V14" s="5"/>
      <c r="W14" s="5"/>
      <c r="X14" s="5"/>
      <c r="Y14" s="5"/>
      <c r="Z14" s="5"/>
      <c r="AA14" s="5"/>
      <c r="AB14" s="5"/>
    </row>
    <row r="15" spans="1:28" ht="13.5">
      <c r="A15" s="146"/>
      <c r="B15" s="142" t="s">
        <v>5</v>
      </c>
      <c r="C15" s="142" t="s">
        <v>5</v>
      </c>
      <c r="D15" s="142" t="s">
        <v>5</v>
      </c>
      <c r="E15" s="142">
        <v>5</v>
      </c>
      <c r="F15" s="143">
        <v>0.96272</v>
      </c>
      <c r="G15" s="144">
        <v>0</v>
      </c>
      <c r="H15" s="144">
        <v>0.96272</v>
      </c>
      <c r="I15" s="144">
        <v>1482.25583</v>
      </c>
      <c r="J15" s="144">
        <v>330.95237</v>
      </c>
      <c r="K15" s="144">
        <v>1813.2082</v>
      </c>
      <c r="L15" s="144">
        <v>7290.70945</v>
      </c>
      <c r="M15" s="144">
        <v>1207.3114699999999</v>
      </c>
      <c r="N15" s="144">
        <v>8498.020919999999</v>
      </c>
      <c r="O15" s="144">
        <v>10312.19184</v>
      </c>
      <c r="P15" s="144">
        <v>30345.7837</v>
      </c>
      <c r="Q15" s="144">
        <v>0</v>
      </c>
      <c r="R15" s="145">
        <v>30345.7837</v>
      </c>
      <c r="S15" s="5"/>
      <c r="T15" s="5"/>
      <c r="U15" s="5"/>
      <c r="V15" s="5"/>
      <c r="W15" s="5"/>
      <c r="X15" s="5"/>
      <c r="Y15" s="5"/>
      <c r="Z15" s="5"/>
      <c r="AA15" s="5"/>
      <c r="AB15" s="5"/>
    </row>
    <row r="16" spans="1:28" ht="13.5">
      <c r="A16" s="146"/>
      <c r="B16" s="146"/>
      <c r="C16" s="146"/>
      <c r="D16" s="146"/>
      <c r="E16" s="147">
        <v>59</v>
      </c>
      <c r="F16" s="148">
        <v>0.02705</v>
      </c>
      <c r="G16" s="149">
        <v>0</v>
      </c>
      <c r="H16" s="149">
        <v>0.02705</v>
      </c>
      <c r="I16" s="149">
        <v>776.2359799999999</v>
      </c>
      <c r="J16" s="149">
        <v>37.12638</v>
      </c>
      <c r="K16" s="149">
        <v>813.36236</v>
      </c>
      <c r="L16" s="149">
        <v>1337.36951</v>
      </c>
      <c r="M16" s="149">
        <v>244.11907</v>
      </c>
      <c r="N16" s="149">
        <v>1581.4885800000002</v>
      </c>
      <c r="O16" s="149">
        <v>2394.8779900000004</v>
      </c>
      <c r="P16" s="149">
        <v>23460.15398</v>
      </c>
      <c r="Q16" s="149">
        <v>0</v>
      </c>
      <c r="R16" s="150">
        <v>23460.15398</v>
      </c>
      <c r="S16" s="5"/>
      <c r="T16" s="5"/>
      <c r="U16" s="5"/>
      <c r="V16" s="5"/>
      <c r="W16" s="5"/>
      <c r="X16" s="5"/>
      <c r="Y16" s="5"/>
      <c r="Z16" s="5"/>
      <c r="AA16" s="5"/>
      <c r="AB16" s="5"/>
    </row>
    <row r="17" spans="1:28" ht="13.5">
      <c r="A17" s="146"/>
      <c r="B17" s="146"/>
      <c r="C17" s="146"/>
      <c r="D17" s="146"/>
      <c r="E17" s="147">
        <v>326</v>
      </c>
      <c r="F17" s="148">
        <v>7.50621</v>
      </c>
      <c r="G17" s="149">
        <v>0</v>
      </c>
      <c r="H17" s="149">
        <v>7.50621</v>
      </c>
      <c r="I17" s="149">
        <v>58.68189</v>
      </c>
      <c r="J17" s="149">
        <v>0</v>
      </c>
      <c r="K17" s="149">
        <v>58.68189</v>
      </c>
      <c r="L17" s="149">
        <v>0</v>
      </c>
      <c r="M17" s="149">
        <v>0</v>
      </c>
      <c r="N17" s="149">
        <v>0</v>
      </c>
      <c r="O17" s="149">
        <v>66.1881</v>
      </c>
      <c r="P17" s="149">
        <v>4144.79658</v>
      </c>
      <c r="Q17" s="149">
        <v>0</v>
      </c>
      <c r="R17" s="150">
        <v>4144.79658</v>
      </c>
      <c r="S17" s="5"/>
      <c r="T17" s="5"/>
      <c r="U17" s="5"/>
      <c r="V17" s="5"/>
      <c r="W17" s="5"/>
      <c r="X17" s="5"/>
      <c r="Y17" s="5"/>
      <c r="Z17" s="5"/>
      <c r="AA17" s="5"/>
      <c r="AB17" s="5"/>
    </row>
    <row r="18" spans="1:28" ht="13.5">
      <c r="A18" s="146"/>
      <c r="B18" s="146"/>
      <c r="C18" s="146"/>
      <c r="D18" s="146"/>
      <c r="E18" s="147">
        <v>360</v>
      </c>
      <c r="F18" s="148">
        <v>0.0003</v>
      </c>
      <c r="G18" s="149">
        <v>0</v>
      </c>
      <c r="H18" s="149">
        <v>0.0003</v>
      </c>
      <c r="I18" s="149">
        <v>0.07096</v>
      </c>
      <c r="J18" s="149">
        <v>0</v>
      </c>
      <c r="K18" s="149">
        <v>0.07096</v>
      </c>
      <c r="L18" s="149">
        <v>0</v>
      </c>
      <c r="M18" s="149">
        <v>0</v>
      </c>
      <c r="N18" s="149">
        <v>0</v>
      </c>
      <c r="O18" s="149">
        <v>0.07126</v>
      </c>
      <c r="P18" s="149">
        <v>542.41718</v>
      </c>
      <c r="Q18" s="149">
        <v>0</v>
      </c>
      <c r="R18" s="150">
        <v>542.41718</v>
      </c>
      <c r="S18" s="5"/>
      <c r="T18" s="5"/>
      <c r="U18" s="5"/>
      <c r="V18" s="5"/>
      <c r="W18" s="5"/>
      <c r="X18" s="5"/>
      <c r="Y18" s="5"/>
      <c r="Z18" s="5"/>
      <c r="AA18" s="5"/>
      <c r="AB18" s="5"/>
    </row>
    <row r="19" spans="1:28" ht="13.5">
      <c r="A19" s="146"/>
      <c r="B19" s="146"/>
      <c r="C19" s="146"/>
      <c r="D19" s="142" t="s">
        <v>107</v>
      </c>
      <c r="E19" s="142">
        <v>82</v>
      </c>
      <c r="F19" s="143">
        <v>2.03714</v>
      </c>
      <c r="G19" s="144">
        <v>0</v>
      </c>
      <c r="H19" s="144">
        <v>2.03714</v>
      </c>
      <c r="I19" s="144">
        <v>1504.38462</v>
      </c>
      <c r="J19" s="144">
        <v>170.77995</v>
      </c>
      <c r="K19" s="144">
        <v>1675.1645700000001</v>
      </c>
      <c r="L19" s="144">
        <v>4078.5790899999997</v>
      </c>
      <c r="M19" s="144">
        <v>1019.715</v>
      </c>
      <c r="N19" s="144">
        <v>5098.294089999999</v>
      </c>
      <c r="O19" s="144">
        <v>6775.4958</v>
      </c>
      <c r="P19" s="144">
        <v>14885.472800000001</v>
      </c>
      <c r="Q19" s="144">
        <v>0</v>
      </c>
      <c r="R19" s="145">
        <v>14885.472800000001</v>
      </c>
      <c r="S19" s="5"/>
      <c r="T19" s="5"/>
      <c r="U19" s="5"/>
      <c r="V19" s="5"/>
      <c r="W19" s="5"/>
      <c r="X19" s="5"/>
      <c r="Y19" s="5"/>
      <c r="Z19" s="5"/>
      <c r="AA19" s="5"/>
      <c r="AB19" s="5"/>
    </row>
    <row r="20" spans="1:28" ht="13.5">
      <c r="A20" s="146"/>
      <c r="B20" s="146"/>
      <c r="C20" s="146"/>
      <c r="D20" s="142" t="s">
        <v>108</v>
      </c>
      <c r="E20" s="142">
        <v>86</v>
      </c>
      <c r="F20" s="143">
        <v>0.14651</v>
      </c>
      <c r="G20" s="144">
        <v>0</v>
      </c>
      <c r="H20" s="144">
        <v>0.14651</v>
      </c>
      <c r="I20" s="144">
        <v>598.26671</v>
      </c>
      <c r="J20" s="144">
        <v>38.78581</v>
      </c>
      <c r="K20" s="144">
        <v>637.0525200000001</v>
      </c>
      <c r="L20" s="144">
        <v>743.49068</v>
      </c>
      <c r="M20" s="144">
        <v>198.15114000000003</v>
      </c>
      <c r="N20" s="144">
        <v>941.6418199999999</v>
      </c>
      <c r="O20" s="144">
        <v>1578.84085</v>
      </c>
      <c r="P20" s="144">
        <v>16229.95666</v>
      </c>
      <c r="Q20" s="144">
        <v>0</v>
      </c>
      <c r="R20" s="145">
        <v>16229.95666</v>
      </c>
      <c r="S20" s="5"/>
      <c r="T20" s="5"/>
      <c r="U20" s="5"/>
      <c r="V20" s="5"/>
      <c r="W20" s="5"/>
      <c r="X20" s="5"/>
      <c r="Y20" s="5"/>
      <c r="Z20" s="5"/>
      <c r="AA20" s="5"/>
      <c r="AB20" s="5"/>
    </row>
    <row r="21" spans="1:28" ht="13.5">
      <c r="A21" s="146"/>
      <c r="B21" s="146"/>
      <c r="C21" s="146"/>
      <c r="D21" s="146"/>
      <c r="E21" s="147">
        <v>279</v>
      </c>
      <c r="F21" s="148">
        <v>0.00138</v>
      </c>
      <c r="G21" s="149">
        <v>0</v>
      </c>
      <c r="H21" s="149">
        <v>0.00138</v>
      </c>
      <c r="I21" s="149">
        <v>9.77901</v>
      </c>
      <c r="J21" s="149">
        <v>0</v>
      </c>
      <c r="K21" s="149">
        <v>9.77901</v>
      </c>
      <c r="L21" s="149">
        <v>0</v>
      </c>
      <c r="M21" s="149">
        <v>0</v>
      </c>
      <c r="N21" s="149">
        <v>0</v>
      </c>
      <c r="O21" s="149">
        <v>9.780389999999999</v>
      </c>
      <c r="P21" s="149">
        <v>2515.03205</v>
      </c>
      <c r="Q21" s="149">
        <v>0</v>
      </c>
      <c r="R21" s="150">
        <v>2515.03205</v>
      </c>
      <c r="S21" s="5"/>
      <c r="T21" s="5"/>
      <c r="U21" s="5"/>
      <c r="V21" s="5"/>
      <c r="W21" s="5"/>
      <c r="X21" s="5"/>
      <c r="Y21" s="5"/>
      <c r="Z21" s="5"/>
      <c r="AA21" s="5"/>
      <c r="AB21" s="5"/>
    </row>
    <row r="22" spans="1:28" ht="13.5">
      <c r="A22" s="146"/>
      <c r="B22" s="146"/>
      <c r="C22" s="146"/>
      <c r="D22" s="146"/>
      <c r="E22" s="147">
        <v>370</v>
      </c>
      <c r="F22" s="148">
        <v>0.009089999999999999</v>
      </c>
      <c r="G22" s="149">
        <v>0</v>
      </c>
      <c r="H22" s="149">
        <v>0.009089999999999999</v>
      </c>
      <c r="I22" s="149">
        <v>370.96804</v>
      </c>
      <c r="J22" s="149">
        <v>0.6949099999999999</v>
      </c>
      <c r="K22" s="149">
        <v>371.66295</v>
      </c>
      <c r="L22" s="149">
        <v>0</v>
      </c>
      <c r="M22" s="149">
        <v>0</v>
      </c>
      <c r="N22" s="149">
        <v>0</v>
      </c>
      <c r="O22" s="149">
        <v>371.67204</v>
      </c>
      <c r="P22" s="149">
        <v>8863.54714</v>
      </c>
      <c r="Q22" s="149">
        <v>0</v>
      </c>
      <c r="R22" s="150">
        <v>8863.54714</v>
      </c>
      <c r="S22" s="5"/>
      <c r="T22" s="5"/>
      <c r="U22" s="5"/>
      <c r="V22" s="5"/>
      <c r="W22" s="5"/>
      <c r="X22" s="5"/>
      <c r="Y22" s="5"/>
      <c r="Z22" s="5"/>
      <c r="AA22" s="5"/>
      <c r="AB22" s="5"/>
    </row>
    <row r="23" spans="1:28" ht="13.5">
      <c r="A23" s="146"/>
      <c r="B23" s="146"/>
      <c r="C23" s="142" t="s">
        <v>109</v>
      </c>
      <c r="D23" s="142" t="s">
        <v>109</v>
      </c>
      <c r="E23" s="142">
        <v>58</v>
      </c>
      <c r="F23" s="143">
        <v>19.97626</v>
      </c>
      <c r="G23" s="144">
        <v>0</v>
      </c>
      <c r="H23" s="144">
        <v>19.97626</v>
      </c>
      <c r="I23" s="144">
        <v>936.05948</v>
      </c>
      <c r="J23" s="144">
        <v>50.7274</v>
      </c>
      <c r="K23" s="144">
        <v>986.78688</v>
      </c>
      <c r="L23" s="144">
        <v>665.7737</v>
      </c>
      <c r="M23" s="144">
        <v>226.58805999999998</v>
      </c>
      <c r="N23" s="144">
        <v>892.36176</v>
      </c>
      <c r="O23" s="144">
        <v>1899.1248999999998</v>
      </c>
      <c r="P23" s="144">
        <v>13296.86874</v>
      </c>
      <c r="Q23" s="144">
        <v>0</v>
      </c>
      <c r="R23" s="145">
        <v>13296.86874</v>
      </c>
      <c r="S23" s="5"/>
      <c r="T23" s="5"/>
      <c r="U23" s="5"/>
      <c r="V23" s="5"/>
      <c r="W23" s="5"/>
      <c r="X23" s="5"/>
      <c r="Y23" s="5"/>
      <c r="Z23" s="5"/>
      <c r="AA23" s="5"/>
      <c r="AB23" s="5"/>
    </row>
    <row r="24" spans="1:28" ht="13.5">
      <c r="A24" s="146"/>
      <c r="B24" s="146"/>
      <c r="C24" s="146"/>
      <c r="D24" s="146"/>
      <c r="E24" s="147">
        <v>264</v>
      </c>
      <c r="F24" s="148">
        <v>0.00491</v>
      </c>
      <c r="G24" s="149">
        <v>0</v>
      </c>
      <c r="H24" s="149">
        <v>0.00491</v>
      </c>
      <c r="I24" s="149">
        <v>0.14865</v>
      </c>
      <c r="J24" s="149">
        <v>0</v>
      </c>
      <c r="K24" s="149">
        <v>0.14865</v>
      </c>
      <c r="L24" s="149">
        <v>0</v>
      </c>
      <c r="M24" s="149">
        <v>0</v>
      </c>
      <c r="N24" s="149">
        <v>0</v>
      </c>
      <c r="O24" s="149">
        <v>0.15356</v>
      </c>
      <c r="P24" s="149">
        <v>1127.11513</v>
      </c>
      <c r="Q24" s="149">
        <v>0</v>
      </c>
      <c r="R24" s="150">
        <v>1127.11513</v>
      </c>
      <c r="S24" s="5"/>
      <c r="T24" s="5"/>
      <c r="U24" s="5"/>
      <c r="V24" s="5"/>
      <c r="W24" s="5"/>
      <c r="X24" s="5"/>
      <c r="Y24" s="5"/>
      <c r="Z24" s="5"/>
      <c r="AA24" s="5"/>
      <c r="AB24" s="5"/>
    </row>
    <row r="25" spans="1:28" ht="13.5">
      <c r="A25" s="146"/>
      <c r="B25" s="146"/>
      <c r="C25" s="142" t="s">
        <v>110</v>
      </c>
      <c r="D25" s="142" t="s">
        <v>111</v>
      </c>
      <c r="E25" s="142">
        <v>304</v>
      </c>
      <c r="F25" s="143">
        <v>5.03134</v>
      </c>
      <c r="G25" s="144">
        <v>0</v>
      </c>
      <c r="H25" s="144">
        <v>5.03134</v>
      </c>
      <c r="I25" s="144">
        <v>45.06311</v>
      </c>
      <c r="J25" s="144">
        <v>0.08369</v>
      </c>
      <c r="K25" s="144">
        <v>45.146800000000006</v>
      </c>
      <c r="L25" s="144">
        <v>0</v>
      </c>
      <c r="M25" s="144">
        <v>0</v>
      </c>
      <c r="N25" s="144">
        <v>0</v>
      </c>
      <c r="O25" s="144">
        <v>50.17814</v>
      </c>
      <c r="P25" s="144">
        <v>2122.6882400000004</v>
      </c>
      <c r="Q25" s="144">
        <v>0</v>
      </c>
      <c r="R25" s="145">
        <v>2122.6882400000004</v>
      </c>
      <c r="S25" s="5"/>
      <c r="T25" s="5"/>
      <c r="U25" s="5"/>
      <c r="V25" s="5"/>
      <c r="W25" s="5"/>
      <c r="X25" s="5"/>
      <c r="Y25" s="5"/>
      <c r="Z25" s="5"/>
      <c r="AA25" s="5"/>
      <c r="AB25" s="5"/>
    </row>
    <row r="26" spans="1:28" ht="13.5">
      <c r="A26" s="146"/>
      <c r="B26" s="146"/>
      <c r="C26" s="142" t="s">
        <v>112</v>
      </c>
      <c r="D26" s="142" t="s">
        <v>113</v>
      </c>
      <c r="E26" s="142">
        <v>379</v>
      </c>
      <c r="F26" s="143">
        <v>0</v>
      </c>
      <c r="G26" s="144">
        <v>0</v>
      </c>
      <c r="H26" s="144">
        <v>0</v>
      </c>
      <c r="I26" s="144">
        <v>5E-05</v>
      </c>
      <c r="J26" s="144">
        <v>0</v>
      </c>
      <c r="K26" s="144">
        <v>5E-05</v>
      </c>
      <c r="L26" s="144">
        <v>0</v>
      </c>
      <c r="M26" s="144">
        <v>0</v>
      </c>
      <c r="N26" s="144">
        <v>0</v>
      </c>
      <c r="O26" s="144">
        <v>5E-05</v>
      </c>
      <c r="P26" s="144">
        <v>1878.2040200000001</v>
      </c>
      <c r="Q26" s="144">
        <v>0</v>
      </c>
      <c r="R26" s="145">
        <v>1878.2040200000001</v>
      </c>
      <c r="S26" s="5"/>
      <c r="T26" s="5"/>
      <c r="U26" s="5"/>
      <c r="V26" s="5"/>
      <c r="W26" s="5"/>
      <c r="X26" s="5"/>
      <c r="Y26" s="5"/>
      <c r="Z26" s="5"/>
      <c r="AA26" s="5"/>
      <c r="AB26" s="5"/>
    </row>
    <row r="27" spans="1:28" ht="13.5">
      <c r="A27" s="146"/>
      <c r="B27" s="142" t="s">
        <v>6</v>
      </c>
      <c r="C27" s="142" t="s">
        <v>114</v>
      </c>
      <c r="D27" s="142" t="s">
        <v>6</v>
      </c>
      <c r="E27" s="142">
        <v>31</v>
      </c>
      <c r="F27" s="143">
        <v>0.41911000000000004</v>
      </c>
      <c r="G27" s="144">
        <v>0</v>
      </c>
      <c r="H27" s="144">
        <v>0.41911000000000004</v>
      </c>
      <c r="I27" s="144">
        <v>2545.18147</v>
      </c>
      <c r="J27" s="144">
        <v>766.79047</v>
      </c>
      <c r="K27" s="144">
        <v>3311.97194</v>
      </c>
      <c r="L27" s="144">
        <v>2121.09773</v>
      </c>
      <c r="M27" s="144">
        <v>285.67126</v>
      </c>
      <c r="N27" s="144">
        <v>2406.76899</v>
      </c>
      <c r="O27" s="144">
        <v>5719.16004</v>
      </c>
      <c r="P27" s="144">
        <v>15576.02741</v>
      </c>
      <c r="Q27" s="144">
        <v>0</v>
      </c>
      <c r="R27" s="145">
        <v>15576.02741</v>
      </c>
      <c r="S27" s="5"/>
      <c r="T27" s="5"/>
      <c r="U27" s="5"/>
      <c r="V27" s="5"/>
      <c r="W27" s="5"/>
      <c r="X27" s="5"/>
      <c r="Y27" s="5"/>
      <c r="Z27" s="5"/>
      <c r="AA27" s="5"/>
      <c r="AB27" s="5"/>
    </row>
    <row r="28" spans="1:28" ht="13.5">
      <c r="A28" s="146"/>
      <c r="B28" s="146"/>
      <c r="C28" s="146"/>
      <c r="D28" s="146"/>
      <c r="E28" s="147">
        <v>341</v>
      </c>
      <c r="F28" s="148">
        <v>0.00185</v>
      </c>
      <c r="G28" s="149">
        <v>0</v>
      </c>
      <c r="H28" s="149">
        <v>0.00185</v>
      </c>
      <c r="I28" s="149">
        <v>59.719559999999994</v>
      </c>
      <c r="J28" s="149">
        <v>0.00757</v>
      </c>
      <c r="K28" s="149">
        <v>59.727129999999995</v>
      </c>
      <c r="L28" s="149">
        <v>0</v>
      </c>
      <c r="M28" s="149">
        <v>0</v>
      </c>
      <c r="N28" s="149">
        <v>0</v>
      </c>
      <c r="O28" s="149">
        <v>59.72898</v>
      </c>
      <c r="P28" s="149">
        <v>2885.93613</v>
      </c>
      <c r="Q28" s="149">
        <v>0</v>
      </c>
      <c r="R28" s="150">
        <v>2885.93613</v>
      </c>
      <c r="S28" s="5"/>
      <c r="T28" s="5"/>
      <c r="U28" s="5"/>
      <c r="V28" s="5"/>
      <c r="W28" s="5"/>
      <c r="X28" s="5"/>
      <c r="Y28" s="5"/>
      <c r="Z28" s="5"/>
      <c r="AA28" s="5"/>
      <c r="AB28" s="5"/>
    </row>
    <row r="29" spans="1:28" ht="13.5">
      <c r="A29" s="146"/>
      <c r="B29" s="146"/>
      <c r="C29" s="142" t="s">
        <v>115</v>
      </c>
      <c r="D29" s="142" t="s">
        <v>115</v>
      </c>
      <c r="E29" s="142">
        <v>241</v>
      </c>
      <c r="F29" s="143">
        <v>0</v>
      </c>
      <c r="G29" s="144">
        <v>0</v>
      </c>
      <c r="H29" s="144">
        <v>0</v>
      </c>
      <c r="I29" s="144">
        <v>0</v>
      </c>
      <c r="J29" s="144">
        <v>0</v>
      </c>
      <c r="K29" s="144">
        <v>0</v>
      </c>
      <c r="L29" s="144">
        <v>0</v>
      </c>
      <c r="M29" s="144">
        <v>0</v>
      </c>
      <c r="N29" s="144">
        <v>0</v>
      </c>
      <c r="O29" s="144">
        <v>0</v>
      </c>
      <c r="P29" s="144">
        <v>557.34964</v>
      </c>
      <c r="Q29" s="144">
        <v>0</v>
      </c>
      <c r="R29" s="145">
        <v>557.34964</v>
      </c>
      <c r="S29" s="5"/>
      <c r="T29" s="5"/>
      <c r="U29" s="5"/>
      <c r="V29" s="5"/>
      <c r="W29" s="5"/>
      <c r="X29" s="5"/>
      <c r="Y29" s="5"/>
      <c r="Z29" s="5"/>
      <c r="AA29" s="5"/>
      <c r="AB29" s="5"/>
    </row>
    <row r="30" spans="1:28" ht="13.5">
      <c r="A30" s="146"/>
      <c r="B30" s="142" t="s">
        <v>7</v>
      </c>
      <c r="C30" s="142" t="s">
        <v>7</v>
      </c>
      <c r="D30" s="142" t="s">
        <v>7</v>
      </c>
      <c r="E30" s="142">
        <v>20</v>
      </c>
      <c r="F30" s="143">
        <v>0.07331</v>
      </c>
      <c r="G30" s="144">
        <v>0</v>
      </c>
      <c r="H30" s="144">
        <v>0.07331</v>
      </c>
      <c r="I30" s="144">
        <v>1053.78909</v>
      </c>
      <c r="J30" s="144">
        <v>58.049330000000005</v>
      </c>
      <c r="K30" s="144">
        <v>1111.8384199999998</v>
      </c>
      <c r="L30" s="144">
        <v>3851.01401</v>
      </c>
      <c r="M30" s="144">
        <v>250.39848999999998</v>
      </c>
      <c r="N30" s="144">
        <v>4101.4125</v>
      </c>
      <c r="O30" s="144">
        <v>5213.32423</v>
      </c>
      <c r="P30" s="144">
        <v>20769.36883</v>
      </c>
      <c r="Q30" s="144">
        <v>0</v>
      </c>
      <c r="R30" s="145">
        <v>20769.36883</v>
      </c>
      <c r="S30" s="5"/>
      <c r="T30" s="5"/>
      <c r="U30" s="5"/>
      <c r="V30" s="5"/>
      <c r="W30" s="5"/>
      <c r="X30" s="5"/>
      <c r="Y30" s="5"/>
      <c r="Z30" s="5"/>
      <c r="AA30" s="5"/>
      <c r="AB30" s="5"/>
    </row>
    <row r="31" spans="1:28" ht="13.5">
      <c r="A31" s="146"/>
      <c r="B31" s="146"/>
      <c r="C31" s="146"/>
      <c r="D31" s="146"/>
      <c r="E31" s="147">
        <v>293</v>
      </c>
      <c r="F31" s="148">
        <v>0.00633</v>
      </c>
      <c r="G31" s="149">
        <v>0</v>
      </c>
      <c r="H31" s="149">
        <v>0.00633</v>
      </c>
      <c r="I31" s="149">
        <v>4.40721</v>
      </c>
      <c r="J31" s="149">
        <v>0</v>
      </c>
      <c r="K31" s="149">
        <v>4.40721</v>
      </c>
      <c r="L31" s="149">
        <v>0</v>
      </c>
      <c r="M31" s="149">
        <v>0</v>
      </c>
      <c r="N31" s="149">
        <v>0</v>
      </c>
      <c r="O31" s="149">
        <v>4.41354</v>
      </c>
      <c r="P31" s="149">
        <v>2265.85381</v>
      </c>
      <c r="Q31" s="149">
        <v>0</v>
      </c>
      <c r="R31" s="150">
        <v>2265.85381</v>
      </c>
      <c r="S31" s="5"/>
      <c r="T31" s="5"/>
      <c r="U31" s="5"/>
      <c r="V31" s="5"/>
      <c r="W31" s="5"/>
      <c r="X31" s="5"/>
      <c r="Y31" s="5"/>
      <c r="Z31" s="5"/>
      <c r="AA31" s="5"/>
      <c r="AB31" s="5"/>
    </row>
    <row r="32" spans="1:28" ht="13.5">
      <c r="A32" s="146"/>
      <c r="B32" s="146"/>
      <c r="C32" s="146"/>
      <c r="D32" s="146"/>
      <c r="E32" s="147">
        <v>305</v>
      </c>
      <c r="F32" s="148">
        <v>0.005860000000000001</v>
      </c>
      <c r="G32" s="149">
        <v>0</v>
      </c>
      <c r="H32" s="149">
        <v>0.005860000000000001</v>
      </c>
      <c r="I32" s="149">
        <v>46.36246</v>
      </c>
      <c r="J32" s="149">
        <v>0</v>
      </c>
      <c r="K32" s="149">
        <v>46.36246</v>
      </c>
      <c r="L32" s="149">
        <v>0</v>
      </c>
      <c r="M32" s="149">
        <v>0</v>
      </c>
      <c r="N32" s="149">
        <v>0</v>
      </c>
      <c r="O32" s="149">
        <v>46.36832</v>
      </c>
      <c r="P32" s="149">
        <v>3930.76285</v>
      </c>
      <c r="Q32" s="149">
        <v>0</v>
      </c>
      <c r="R32" s="150">
        <v>3930.76285</v>
      </c>
      <c r="S32" s="5"/>
      <c r="T32" s="5"/>
      <c r="U32" s="5"/>
      <c r="V32" s="5"/>
      <c r="W32" s="5"/>
      <c r="X32" s="5"/>
      <c r="Y32" s="5"/>
      <c r="Z32" s="5"/>
      <c r="AA32" s="5"/>
      <c r="AB32" s="5"/>
    </row>
    <row r="33" spans="1:28" ht="13.5">
      <c r="A33" s="146"/>
      <c r="B33" s="146"/>
      <c r="C33" s="142" t="s">
        <v>116</v>
      </c>
      <c r="D33" s="142" t="s">
        <v>116</v>
      </c>
      <c r="E33" s="142">
        <v>37</v>
      </c>
      <c r="F33" s="143">
        <v>0.11042</v>
      </c>
      <c r="G33" s="144">
        <v>0</v>
      </c>
      <c r="H33" s="144">
        <v>0.11042</v>
      </c>
      <c r="I33" s="144">
        <v>1023.6242</v>
      </c>
      <c r="J33" s="144">
        <v>6.94233</v>
      </c>
      <c r="K33" s="144">
        <v>1030.56653</v>
      </c>
      <c r="L33" s="144">
        <v>681.1961600000001</v>
      </c>
      <c r="M33" s="144">
        <v>145.68998000000002</v>
      </c>
      <c r="N33" s="144">
        <v>826.8861400000001</v>
      </c>
      <c r="O33" s="144">
        <v>1857.56309</v>
      </c>
      <c r="P33" s="144">
        <v>33369.92814</v>
      </c>
      <c r="Q33" s="144">
        <v>0</v>
      </c>
      <c r="R33" s="145">
        <v>33369.92814</v>
      </c>
      <c r="S33" s="5"/>
      <c r="T33" s="5"/>
      <c r="U33" s="5"/>
      <c r="V33" s="5"/>
      <c r="W33" s="5"/>
      <c r="X33" s="5"/>
      <c r="Y33" s="5"/>
      <c r="Z33" s="5"/>
      <c r="AA33" s="5"/>
      <c r="AB33" s="5"/>
    </row>
    <row r="34" spans="1:28" ht="13.5">
      <c r="A34" s="146"/>
      <c r="B34" s="142" t="s">
        <v>8</v>
      </c>
      <c r="C34" s="142" t="s">
        <v>117</v>
      </c>
      <c r="D34" s="142" t="s">
        <v>8</v>
      </c>
      <c r="E34" s="142">
        <v>3</v>
      </c>
      <c r="F34" s="143">
        <v>7.296390000000001</v>
      </c>
      <c r="G34" s="144">
        <v>0</v>
      </c>
      <c r="H34" s="144">
        <v>7.296390000000001</v>
      </c>
      <c r="I34" s="144">
        <v>1336.4067</v>
      </c>
      <c r="J34" s="144">
        <v>83.6599</v>
      </c>
      <c r="K34" s="144">
        <v>1420.0666</v>
      </c>
      <c r="L34" s="144">
        <v>7231.95444</v>
      </c>
      <c r="M34" s="144">
        <v>654.8645799999999</v>
      </c>
      <c r="N34" s="144">
        <v>7886.81902</v>
      </c>
      <c r="O34" s="144">
        <v>9314.18201</v>
      </c>
      <c r="P34" s="144">
        <v>13927.75407</v>
      </c>
      <c r="Q34" s="144">
        <v>0</v>
      </c>
      <c r="R34" s="145">
        <v>13927.75407</v>
      </c>
      <c r="S34" s="5"/>
      <c r="T34" s="5"/>
      <c r="U34" s="5"/>
      <c r="V34" s="5"/>
      <c r="W34" s="5"/>
      <c r="X34" s="5"/>
      <c r="Y34" s="5"/>
      <c r="Z34" s="5"/>
      <c r="AA34" s="5"/>
      <c r="AB34" s="5"/>
    </row>
    <row r="35" spans="1:28" ht="13.5">
      <c r="A35" s="146"/>
      <c r="B35" s="146"/>
      <c r="C35" s="146"/>
      <c r="D35" s="146"/>
      <c r="E35" s="147">
        <v>63</v>
      </c>
      <c r="F35" s="148">
        <v>0.01072</v>
      </c>
      <c r="G35" s="149">
        <v>0</v>
      </c>
      <c r="H35" s="149">
        <v>0.01072</v>
      </c>
      <c r="I35" s="149">
        <v>1510.8255</v>
      </c>
      <c r="J35" s="149">
        <v>124.84315</v>
      </c>
      <c r="K35" s="149">
        <v>1635.6686499999998</v>
      </c>
      <c r="L35" s="149">
        <v>8431.16893</v>
      </c>
      <c r="M35" s="149">
        <v>373.13319</v>
      </c>
      <c r="N35" s="149">
        <v>8804.302119999998</v>
      </c>
      <c r="O35" s="149">
        <v>10439.98149</v>
      </c>
      <c r="P35" s="149">
        <v>14275.410699999999</v>
      </c>
      <c r="Q35" s="149">
        <v>0</v>
      </c>
      <c r="R35" s="150">
        <v>14275.410699999999</v>
      </c>
      <c r="S35" s="5"/>
      <c r="T35" s="5"/>
      <c r="U35" s="5"/>
      <c r="V35" s="5"/>
      <c r="W35" s="5"/>
      <c r="X35" s="5"/>
      <c r="Y35" s="5"/>
      <c r="Z35" s="5"/>
      <c r="AA35" s="5"/>
      <c r="AB35" s="5"/>
    </row>
    <row r="36" spans="1:28" ht="13.5">
      <c r="A36" s="146"/>
      <c r="B36" s="146"/>
      <c r="C36" s="146"/>
      <c r="D36" s="146"/>
      <c r="E36" s="147">
        <v>373</v>
      </c>
      <c r="F36" s="148">
        <v>0.10131</v>
      </c>
      <c r="G36" s="149">
        <v>0</v>
      </c>
      <c r="H36" s="149">
        <v>0.10131</v>
      </c>
      <c r="I36" s="149">
        <v>318.53823</v>
      </c>
      <c r="J36" s="149">
        <v>1.62428</v>
      </c>
      <c r="K36" s="149">
        <v>320.16251</v>
      </c>
      <c r="L36" s="149">
        <v>473.83627</v>
      </c>
      <c r="M36" s="149">
        <v>19.20486</v>
      </c>
      <c r="N36" s="149">
        <v>493.04113</v>
      </c>
      <c r="O36" s="149">
        <v>813.30495</v>
      </c>
      <c r="P36" s="149">
        <v>11470.85124</v>
      </c>
      <c r="Q36" s="149">
        <v>0</v>
      </c>
      <c r="R36" s="150">
        <v>11470.85124</v>
      </c>
      <c r="S36" s="5"/>
      <c r="T36" s="5"/>
      <c r="U36" s="5"/>
      <c r="V36" s="5"/>
      <c r="W36" s="5"/>
      <c r="X36" s="5"/>
      <c r="Y36" s="5"/>
      <c r="Z36" s="5"/>
      <c r="AA36" s="5"/>
      <c r="AB36" s="5"/>
    </row>
    <row r="37" spans="1:28" ht="13.5">
      <c r="A37" s="146"/>
      <c r="B37" s="146"/>
      <c r="C37" s="146"/>
      <c r="D37" s="142" t="s">
        <v>118</v>
      </c>
      <c r="E37" s="142">
        <v>230</v>
      </c>
      <c r="F37" s="143">
        <v>0.55275</v>
      </c>
      <c r="G37" s="144">
        <v>0</v>
      </c>
      <c r="H37" s="144">
        <v>0.55275</v>
      </c>
      <c r="I37" s="144">
        <v>1001.5218299999999</v>
      </c>
      <c r="J37" s="144">
        <v>54.99875</v>
      </c>
      <c r="K37" s="144">
        <v>1056.52058</v>
      </c>
      <c r="L37" s="144">
        <v>970.8171</v>
      </c>
      <c r="M37" s="144">
        <v>56.80242</v>
      </c>
      <c r="N37" s="144">
        <v>1027.61952</v>
      </c>
      <c r="O37" s="144">
        <v>2084.69285</v>
      </c>
      <c r="P37" s="144">
        <v>17981.39087</v>
      </c>
      <c r="Q37" s="144">
        <v>0</v>
      </c>
      <c r="R37" s="145">
        <v>17981.39087</v>
      </c>
      <c r="S37" s="5"/>
      <c r="T37" s="5"/>
      <c r="U37" s="5"/>
      <c r="V37" s="5"/>
      <c r="W37" s="5"/>
      <c r="X37" s="5"/>
      <c r="Y37" s="5"/>
      <c r="Z37" s="5"/>
      <c r="AA37" s="5"/>
      <c r="AB37" s="5"/>
    </row>
    <row r="38" spans="1:28" ht="13.5">
      <c r="A38" s="146"/>
      <c r="B38" s="142" t="s">
        <v>9</v>
      </c>
      <c r="C38" s="142" t="s">
        <v>119</v>
      </c>
      <c r="D38" s="142" t="s">
        <v>120</v>
      </c>
      <c r="E38" s="142">
        <v>243</v>
      </c>
      <c r="F38" s="143">
        <v>0</v>
      </c>
      <c r="G38" s="144">
        <v>0</v>
      </c>
      <c r="H38" s="144">
        <v>0</v>
      </c>
      <c r="I38" s="144">
        <v>0</v>
      </c>
      <c r="J38" s="144">
        <v>0</v>
      </c>
      <c r="K38" s="144">
        <v>0</v>
      </c>
      <c r="L38" s="144">
        <v>0</v>
      </c>
      <c r="M38" s="144">
        <v>0</v>
      </c>
      <c r="N38" s="144">
        <v>0</v>
      </c>
      <c r="O38" s="144">
        <v>0</v>
      </c>
      <c r="P38" s="144">
        <v>1480.79855</v>
      </c>
      <c r="Q38" s="144">
        <v>0</v>
      </c>
      <c r="R38" s="145">
        <v>1480.79855</v>
      </c>
      <c r="S38" s="5"/>
      <c r="T38" s="5"/>
      <c r="U38" s="5"/>
      <c r="V38" s="5"/>
      <c r="W38" s="5"/>
      <c r="X38" s="5"/>
      <c r="Y38" s="5"/>
      <c r="Z38" s="5"/>
      <c r="AA38" s="5"/>
      <c r="AB38" s="5"/>
    </row>
    <row r="39" spans="1:28" ht="13.5">
      <c r="A39" s="146"/>
      <c r="B39" s="146"/>
      <c r="C39" s="142" t="s">
        <v>9</v>
      </c>
      <c r="D39" s="142" t="s">
        <v>9</v>
      </c>
      <c r="E39" s="142">
        <v>23</v>
      </c>
      <c r="F39" s="143">
        <v>20.61675</v>
      </c>
      <c r="G39" s="144">
        <v>0</v>
      </c>
      <c r="H39" s="144">
        <v>20.61675</v>
      </c>
      <c r="I39" s="144">
        <v>2534.7054399999997</v>
      </c>
      <c r="J39" s="144">
        <v>529.70447</v>
      </c>
      <c r="K39" s="144">
        <v>3064.4099100000003</v>
      </c>
      <c r="L39" s="144">
        <v>3999.53636</v>
      </c>
      <c r="M39" s="144">
        <v>436.85006</v>
      </c>
      <c r="N39" s="144">
        <v>4436.38642</v>
      </c>
      <c r="O39" s="144">
        <v>7521.41308</v>
      </c>
      <c r="P39" s="144">
        <v>32699.7558</v>
      </c>
      <c r="Q39" s="144">
        <v>0</v>
      </c>
      <c r="R39" s="145">
        <v>32699.7558</v>
      </c>
      <c r="S39" s="5"/>
      <c r="T39" s="5"/>
      <c r="U39" s="5"/>
      <c r="V39" s="5"/>
      <c r="W39" s="5"/>
      <c r="X39" s="5"/>
      <c r="Y39" s="5"/>
      <c r="Z39" s="5"/>
      <c r="AA39" s="5"/>
      <c r="AB39" s="5"/>
    </row>
    <row r="40" spans="1:28" ht="13.5">
      <c r="A40" s="146"/>
      <c r="B40" s="146"/>
      <c r="C40" s="146"/>
      <c r="D40" s="146"/>
      <c r="E40" s="147">
        <v>342</v>
      </c>
      <c r="F40" s="148">
        <v>8E-05</v>
      </c>
      <c r="G40" s="149">
        <v>0</v>
      </c>
      <c r="H40" s="149">
        <v>8E-05</v>
      </c>
      <c r="I40" s="149">
        <v>5.58322</v>
      </c>
      <c r="J40" s="149">
        <v>0</v>
      </c>
      <c r="K40" s="149">
        <v>5.58322</v>
      </c>
      <c r="L40" s="149">
        <v>0</v>
      </c>
      <c r="M40" s="149">
        <v>0</v>
      </c>
      <c r="N40" s="149">
        <v>0</v>
      </c>
      <c r="O40" s="149">
        <v>5.5833</v>
      </c>
      <c r="P40" s="149">
        <v>3133.64775</v>
      </c>
      <c r="Q40" s="149">
        <v>0</v>
      </c>
      <c r="R40" s="150">
        <v>3133.64775</v>
      </c>
      <c r="S40" s="5"/>
      <c r="T40" s="5"/>
      <c r="U40" s="5"/>
      <c r="V40" s="5"/>
      <c r="W40" s="5"/>
      <c r="X40" s="5"/>
      <c r="Y40" s="5"/>
      <c r="Z40" s="5"/>
      <c r="AA40" s="5"/>
      <c r="AB40" s="5"/>
    </row>
    <row r="41" spans="1:28" ht="13.5">
      <c r="A41" s="146"/>
      <c r="B41" s="146"/>
      <c r="C41" s="142" t="s">
        <v>121</v>
      </c>
      <c r="D41" s="142" t="s">
        <v>122</v>
      </c>
      <c r="E41" s="142">
        <v>313</v>
      </c>
      <c r="F41" s="143">
        <v>0.00365</v>
      </c>
      <c r="G41" s="144">
        <v>0</v>
      </c>
      <c r="H41" s="144">
        <v>0.00365</v>
      </c>
      <c r="I41" s="144">
        <v>2.5841999999999996</v>
      </c>
      <c r="J41" s="144">
        <v>0</v>
      </c>
      <c r="K41" s="144">
        <v>2.5841999999999996</v>
      </c>
      <c r="L41" s="144">
        <v>0</v>
      </c>
      <c r="M41" s="144">
        <v>0</v>
      </c>
      <c r="N41" s="144">
        <v>0</v>
      </c>
      <c r="O41" s="144">
        <v>2.58785</v>
      </c>
      <c r="P41" s="144">
        <v>689.65036</v>
      </c>
      <c r="Q41" s="144">
        <v>0</v>
      </c>
      <c r="R41" s="145">
        <v>689.65036</v>
      </c>
      <c r="S41" s="5"/>
      <c r="T41" s="5"/>
      <c r="U41" s="5"/>
      <c r="V41" s="5"/>
      <c r="W41" s="5"/>
      <c r="X41" s="5"/>
      <c r="Y41" s="5"/>
      <c r="Z41" s="5"/>
      <c r="AA41" s="5"/>
      <c r="AB41" s="5"/>
    </row>
    <row r="42" spans="1:28" ht="13.5">
      <c r="A42" s="146"/>
      <c r="B42" s="146"/>
      <c r="C42" s="146"/>
      <c r="D42" s="146"/>
      <c r="E42" s="147">
        <v>358</v>
      </c>
      <c r="F42" s="148">
        <v>0</v>
      </c>
      <c r="G42" s="149">
        <v>0</v>
      </c>
      <c r="H42" s="149">
        <v>0</v>
      </c>
      <c r="I42" s="149">
        <v>0</v>
      </c>
      <c r="J42" s="149">
        <v>0</v>
      </c>
      <c r="K42" s="149">
        <v>0</v>
      </c>
      <c r="L42" s="149">
        <v>0</v>
      </c>
      <c r="M42" s="149">
        <v>0</v>
      </c>
      <c r="N42" s="149">
        <v>0</v>
      </c>
      <c r="O42" s="149">
        <v>0</v>
      </c>
      <c r="P42" s="149">
        <v>1935.82539</v>
      </c>
      <c r="Q42" s="149">
        <v>0</v>
      </c>
      <c r="R42" s="150">
        <v>1935.82539</v>
      </c>
      <c r="S42" s="5"/>
      <c r="T42" s="5"/>
      <c r="U42" s="5"/>
      <c r="V42" s="5"/>
      <c r="W42" s="5"/>
      <c r="X42" s="5"/>
      <c r="Y42" s="5"/>
      <c r="Z42" s="5"/>
      <c r="AA42" s="5"/>
      <c r="AB42" s="5"/>
    </row>
    <row r="43" spans="1:28" ht="13.5">
      <c r="A43" s="146"/>
      <c r="B43" s="142" t="s">
        <v>10</v>
      </c>
      <c r="C43" s="142" t="s">
        <v>10</v>
      </c>
      <c r="D43" s="142" t="s">
        <v>10</v>
      </c>
      <c r="E43" s="142">
        <v>231</v>
      </c>
      <c r="F43" s="143">
        <v>0.00017999999999999998</v>
      </c>
      <c r="G43" s="144">
        <v>0</v>
      </c>
      <c r="H43" s="144">
        <v>0.00017999999999999998</v>
      </c>
      <c r="I43" s="144">
        <v>670.25184</v>
      </c>
      <c r="J43" s="144">
        <v>3.83332</v>
      </c>
      <c r="K43" s="144">
        <v>674.0851600000001</v>
      </c>
      <c r="L43" s="144">
        <v>785.9780999999999</v>
      </c>
      <c r="M43" s="144">
        <v>4.03316</v>
      </c>
      <c r="N43" s="144">
        <v>790.01126</v>
      </c>
      <c r="O43" s="144">
        <v>1464.0966</v>
      </c>
      <c r="P43" s="144">
        <v>6885.28453</v>
      </c>
      <c r="Q43" s="144">
        <v>0</v>
      </c>
      <c r="R43" s="145">
        <v>6885.28453</v>
      </c>
      <c r="S43" s="5"/>
      <c r="T43" s="5"/>
      <c r="U43" s="5"/>
      <c r="V43" s="5"/>
      <c r="W43" s="5"/>
      <c r="X43" s="5"/>
      <c r="Y43" s="5"/>
      <c r="Z43" s="5"/>
      <c r="AA43" s="5"/>
      <c r="AB43" s="5"/>
    </row>
    <row r="44" spans="1:28" ht="13.5">
      <c r="A44" s="146"/>
      <c r="B44" s="142" t="s">
        <v>123</v>
      </c>
      <c r="C44" s="142" t="s">
        <v>123</v>
      </c>
      <c r="D44" s="142" t="s">
        <v>123</v>
      </c>
      <c r="E44" s="142">
        <v>30</v>
      </c>
      <c r="F44" s="143">
        <v>0.0831</v>
      </c>
      <c r="G44" s="144">
        <v>0.00027</v>
      </c>
      <c r="H44" s="144">
        <v>0.08337</v>
      </c>
      <c r="I44" s="144">
        <v>2771.8231299999998</v>
      </c>
      <c r="J44" s="144">
        <v>339.61445000000003</v>
      </c>
      <c r="K44" s="144">
        <v>3111.4375800000003</v>
      </c>
      <c r="L44" s="144">
        <v>2439.72327</v>
      </c>
      <c r="M44" s="144">
        <v>335.52006</v>
      </c>
      <c r="N44" s="144">
        <v>2775.2433300000002</v>
      </c>
      <c r="O44" s="144">
        <v>5886.76428</v>
      </c>
      <c r="P44" s="144">
        <v>31782.82418</v>
      </c>
      <c r="Q44" s="144">
        <v>0</v>
      </c>
      <c r="R44" s="145">
        <v>31782.82418</v>
      </c>
      <c r="S44" s="5"/>
      <c r="T44" s="5"/>
      <c r="U44" s="5"/>
      <c r="V44" s="5"/>
      <c r="W44" s="5"/>
      <c r="X44" s="5"/>
      <c r="Y44" s="5"/>
      <c r="Z44" s="5"/>
      <c r="AA44" s="5"/>
      <c r="AB44" s="5"/>
    </row>
    <row r="45" spans="1:28" ht="13.5">
      <c r="A45" s="146"/>
      <c r="B45" s="146"/>
      <c r="C45" s="146"/>
      <c r="D45" s="146"/>
      <c r="E45" s="147">
        <v>314</v>
      </c>
      <c r="F45" s="148">
        <v>0.05139</v>
      </c>
      <c r="G45" s="149">
        <v>0</v>
      </c>
      <c r="H45" s="149">
        <v>0.05139</v>
      </c>
      <c r="I45" s="149">
        <v>47.592769999999994</v>
      </c>
      <c r="J45" s="149">
        <v>0</v>
      </c>
      <c r="K45" s="149">
        <v>47.592769999999994</v>
      </c>
      <c r="L45" s="149">
        <v>0</v>
      </c>
      <c r="M45" s="149">
        <v>0</v>
      </c>
      <c r="N45" s="149">
        <v>0</v>
      </c>
      <c r="O45" s="149">
        <v>47.64416000000001</v>
      </c>
      <c r="P45" s="149">
        <v>2798.43804</v>
      </c>
      <c r="Q45" s="149">
        <v>0</v>
      </c>
      <c r="R45" s="150">
        <v>2798.43804</v>
      </c>
      <c r="S45" s="5"/>
      <c r="T45" s="5"/>
      <c r="U45" s="5"/>
      <c r="V45" s="5"/>
      <c r="W45" s="5"/>
      <c r="X45" s="5"/>
      <c r="Y45" s="5"/>
      <c r="Z45" s="5"/>
      <c r="AA45" s="5"/>
      <c r="AB45" s="5"/>
    </row>
    <row r="46" spans="1:28" ht="13.5">
      <c r="A46" s="146"/>
      <c r="B46" s="146"/>
      <c r="C46" s="146"/>
      <c r="D46" s="146"/>
      <c r="E46" s="147">
        <v>328</v>
      </c>
      <c r="F46" s="148">
        <v>0.0054800000000000005</v>
      </c>
      <c r="G46" s="149">
        <v>0</v>
      </c>
      <c r="H46" s="149">
        <v>0.0054800000000000005</v>
      </c>
      <c r="I46" s="149">
        <v>30.79901</v>
      </c>
      <c r="J46" s="149">
        <v>0</v>
      </c>
      <c r="K46" s="149">
        <v>30.79901</v>
      </c>
      <c r="L46" s="149">
        <v>0</v>
      </c>
      <c r="M46" s="149">
        <v>0</v>
      </c>
      <c r="N46" s="149">
        <v>0</v>
      </c>
      <c r="O46" s="149">
        <v>30.80449</v>
      </c>
      <c r="P46" s="149">
        <v>3825.312</v>
      </c>
      <c r="Q46" s="149">
        <v>0</v>
      </c>
      <c r="R46" s="150">
        <v>3825.312</v>
      </c>
      <c r="S46" s="5"/>
      <c r="T46" s="5"/>
      <c r="U46" s="5"/>
      <c r="V46" s="5"/>
      <c r="W46" s="5"/>
      <c r="X46" s="5"/>
      <c r="Y46" s="5"/>
      <c r="Z46" s="5"/>
      <c r="AA46" s="5"/>
      <c r="AB46" s="5"/>
    </row>
    <row r="47" spans="1:28" ht="13.5">
      <c r="A47" s="146"/>
      <c r="B47" s="146"/>
      <c r="C47" s="142" t="s">
        <v>124</v>
      </c>
      <c r="D47" s="142" t="s">
        <v>125</v>
      </c>
      <c r="E47" s="142">
        <v>76</v>
      </c>
      <c r="F47" s="143">
        <v>4.36891</v>
      </c>
      <c r="G47" s="144">
        <v>0</v>
      </c>
      <c r="H47" s="144">
        <v>4.36891</v>
      </c>
      <c r="I47" s="144">
        <v>904.80761</v>
      </c>
      <c r="J47" s="144">
        <v>42.9336</v>
      </c>
      <c r="K47" s="144">
        <v>947.7412099999999</v>
      </c>
      <c r="L47" s="144">
        <v>165.22735999999998</v>
      </c>
      <c r="M47" s="144">
        <v>5.04989</v>
      </c>
      <c r="N47" s="144">
        <v>170.27725</v>
      </c>
      <c r="O47" s="144">
        <v>1122.3873700000001</v>
      </c>
      <c r="P47" s="144">
        <v>18795.62643</v>
      </c>
      <c r="Q47" s="144">
        <v>0</v>
      </c>
      <c r="R47" s="145">
        <v>18795.62643</v>
      </c>
      <c r="S47" s="5"/>
      <c r="T47" s="5"/>
      <c r="U47" s="5"/>
      <c r="V47" s="5"/>
      <c r="W47" s="5"/>
      <c r="X47" s="5"/>
      <c r="Y47" s="5"/>
      <c r="Z47" s="5"/>
      <c r="AA47" s="5"/>
      <c r="AB47" s="5"/>
    </row>
    <row r="48" spans="1:28" ht="13.5">
      <c r="A48" s="146"/>
      <c r="B48" s="146"/>
      <c r="C48" s="146"/>
      <c r="D48" s="146"/>
      <c r="E48" s="147">
        <v>265</v>
      </c>
      <c r="F48" s="148">
        <v>5E-05</v>
      </c>
      <c r="G48" s="149">
        <v>0</v>
      </c>
      <c r="H48" s="149">
        <v>5E-05</v>
      </c>
      <c r="I48" s="149">
        <v>0.0762</v>
      </c>
      <c r="J48" s="149">
        <v>0</v>
      </c>
      <c r="K48" s="149">
        <v>0.0762</v>
      </c>
      <c r="L48" s="149">
        <v>0</v>
      </c>
      <c r="M48" s="149">
        <v>0</v>
      </c>
      <c r="N48" s="149">
        <v>0</v>
      </c>
      <c r="O48" s="149">
        <v>0.07625</v>
      </c>
      <c r="P48" s="149">
        <v>2220.10382</v>
      </c>
      <c r="Q48" s="149">
        <v>0</v>
      </c>
      <c r="R48" s="150">
        <v>2220.10382</v>
      </c>
      <c r="S48" s="5"/>
      <c r="T48" s="5"/>
      <c r="U48" s="5"/>
      <c r="V48" s="5"/>
      <c r="W48" s="5"/>
      <c r="X48" s="5"/>
      <c r="Y48" s="5"/>
      <c r="Z48" s="5"/>
      <c r="AA48" s="5"/>
      <c r="AB48" s="5"/>
    </row>
    <row r="49" spans="1:28" ht="13.5">
      <c r="A49" s="146"/>
      <c r="B49" s="142" t="s">
        <v>12</v>
      </c>
      <c r="C49" s="142" t="s">
        <v>126</v>
      </c>
      <c r="D49" s="142" t="s">
        <v>127</v>
      </c>
      <c r="E49" s="142">
        <v>26</v>
      </c>
      <c r="F49" s="143">
        <v>4.00795</v>
      </c>
      <c r="G49" s="144">
        <v>0</v>
      </c>
      <c r="H49" s="144">
        <v>4.00795</v>
      </c>
      <c r="I49" s="144">
        <v>1476.6998</v>
      </c>
      <c r="J49" s="144">
        <v>68.06799000000001</v>
      </c>
      <c r="K49" s="144">
        <v>1544.76779</v>
      </c>
      <c r="L49" s="144">
        <v>944.424</v>
      </c>
      <c r="M49" s="144">
        <v>138.24151999999998</v>
      </c>
      <c r="N49" s="144">
        <v>1082.66552</v>
      </c>
      <c r="O49" s="144">
        <v>2631.4412599999996</v>
      </c>
      <c r="P49" s="144">
        <v>20733.85488</v>
      </c>
      <c r="Q49" s="144">
        <v>0</v>
      </c>
      <c r="R49" s="145">
        <v>20733.85488</v>
      </c>
      <c r="S49" s="5"/>
      <c r="T49" s="5"/>
      <c r="U49" s="5"/>
      <c r="V49" s="5"/>
      <c r="W49" s="5"/>
      <c r="X49" s="5"/>
      <c r="Y49" s="5"/>
      <c r="Z49" s="5"/>
      <c r="AA49" s="5"/>
      <c r="AB49" s="5"/>
    </row>
    <row r="50" spans="1:28" ht="13.5">
      <c r="A50" s="146"/>
      <c r="B50" s="146"/>
      <c r="C50" s="146"/>
      <c r="D50" s="146"/>
      <c r="E50" s="147">
        <v>329</v>
      </c>
      <c r="F50" s="148">
        <v>0.00113</v>
      </c>
      <c r="G50" s="149">
        <v>0</v>
      </c>
      <c r="H50" s="149">
        <v>0.00113</v>
      </c>
      <c r="I50" s="149">
        <v>68.03014999999999</v>
      </c>
      <c r="J50" s="149">
        <v>0</v>
      </c>
      <c r="K50" s="149">
        <v>68.03014999999999</v>
      </c>
      <c r="L50" s="149">
        <v>0</v>
      </c>
      <c r="M50" s="149">
        <v>0</v>
      </c>
      <c r="N50" s="149">
        <v>0</v>
      </c>
      <c r="O50" s="149">
        <v>68.03128</v>
      </c>
      <c r="P50" s="149">
        <v>3246.42498</v>
      </c>
      <c r="Q50" s="149">
        <v>0</v>
      </c>
      <c r="R50" s="150">
        <v>3246.42498</v>
      </c>
      <c r="S50" s="5"/>
      <c r="T50" s="5"/>
      <c r="U50" s="5"/>
      <c r="V50" s="5"/>
      <c r="W50" s="5"/>
      <c r="X50" s="5"/>
      <c r="Y50" s="5"/>
      <c r="Z50" s="5"/>
      <c r="AA50" s="5"/>
      <c r="AB50" s="5"/>
    </row>
    <row r="51" spans="1:28" ht="13.5">
      <c r="A51" s="146"/>
      <c r="B51" s="146"/>
      <c r="C51" s="146"/>
      <c r="D51" s="142" t="s">
        <v>128</v>
      </c>
      <c r="E51" s="142">
        <v>377</v>
      </c>
      <c r="F51" s="143">
        <v>0.40031</v>
      </c>
      <c r="G51" s="144">
        <v>0</v>
      </c>
      <c r="H51" s="144">
        <v>0.40031</v>
      </c>
      <c r="I51" s="144">
        <v>145.29548</v>
      </c>
      <c r="J51" s="144">
        <v>0.42142</v>
      </c>
      <c r="K51" s="144">
        <v>145.71689999999998</v>
      </c>
      <c r="L51" s="144">
        <v>0.00264</v>
      </c>
      <c r="M51" s="144">
        <v>0</v>
      </c>
      <c r="N51" s="144">
        <v>0.00264</v>
      </c>
      <c r="O51" s="144">
        <v>146.11985</v>
      </c>
      <c r="P51" s="144">
        <v>3749.7191000000003</v>
      </c>
      <c r="Q51" s="144">
        <v>0</v>
      </c>
      <c r="R51" s="145">
        <v>3749.7191000000003</v>
      </c>
      <c r="S51" s="5"/>
      <c r="T51" s="5"/>
      <c r="U51" s="5"/>
      <c r="V51" s="5"/>
      <c r="W51" s="5"/>
      <c r="X51" s="5"/>
      <c r="Y51" s="5"/>
      <c r="Z51" s="5"/>
      <c r="AA51" s="5"/>
      <c r="AB51" s="5"/>
    </row>
    <row r="52" spans="1:28" ht="13.5">
      <c r="A52" s="146"/>
      <c r="B52" s="146"/>
      <c r="C52" s="142" t="s">
        <v>12</v>
      </c>
      <c r="D52" s="142" t="s">
        <v>12</v>
      </c>
      <c r="E52" s="142">
        <v>9</v>
      </c>
      <c r="F52" s="143">
        <v>25.069770000000002</v>
      </c>
      <c r="G52" s="144">
        <v>0</v>
      </c>
      <c r="H52" s="144">
        <v>25.069770000000002</v>
      </c>
      <c r="I52" s="144">
        <v>1125.23427</v>
      </c>
      <c r="J52" s="144">
        <v>83.76056</v>
      </c>
      <c r="K52" s="144">
        <v>1208.99483</v>
      </c>
      <c r="L52" s="144">
        <v>1103.40209</v>
      </c>
      <c r="M52" s="144">
        <v>67.16275</v>
      </c>
      <c r="N52" s="144">
        <v>1170.56484</v>
      </c>
      <c r="O52" s="144">
        <v>2404.62944</v>
      </c>
      <c r="P52" s="144">
        <v>27926.211059999998</v>
      </c>
      <c r="Q52" s="144">
        <v>0</v>
      </c>
      <c r="R52" s="145">
        <v>27926.211059999998</v>
      </c>
      <c r="S52" s="5"/>
      <c r="T52" s="5"/>
      <c r="U52" s="5"/>
      <c r="V52" s="5"/>
      <c r="W52" s="5"/>
      <c r="X52" s="5"/>
      <c r="Y52" s="5"/>
      <c r="Z52" s="5"/>
      <c r="AA52" s="5"/>
      <c r="AB52" s="5"/>
    </row>
    <row r="53" spans="1:28" ht="13.5">
      <c r="A53" s="146"/>
      <c r="B53" s="146"/>
      <c r="C53" s="146"/>
      <c r="D53" s="146"/>
      <c r="E53" s="147">
        <v>281</v>
      </c>
      <c r="F53" s="148">
        <v>0.00016</v>
      </c>
      <c r="G53" s="149">
        <v>0</v>
      </c>
      <c r="H53" s="149">
        <v>0.00016</v>
      </c>
      <c r="I53" s="149">
        <v>31.49207</v>
      </c>
      <c r="J53" s="149">
        <v>0</v>
      </c>
      <c r="K53" s="149">
        <v>31.49207</v>
      </c>
      <c r="L53" s="149">
        <v>0</v>
      </c>
      <c r="M53" s="149">
        <v>0</v>
      </c>
      <c r="N53" s="149">
        <v>0</v>
      </c>
      <c r="O53" s="149">
        <v>31.49223</v>
      </c>
      <c r="P53" s="149">
        <v>3565.2379300000002</v>
      </c>
      <c r="Q53" s="149">
        <v>0</v>
      </c>
      <c r="R53" s="150">
        <v>3565.2379300000002</v>
      </c>
      <c r="S53" s="5"/>
      <c r="T53" s="5"/>
      <c r="U53" s="5"/>
      <c r="V53" s="5"/>
      <c r="W53" s="5"/>
      <c r="X53" s="5"/>
      <c r="Y53" s="5"/>
      <c r="Z53" s="5"/>
      <c r="AA53" s="5"/>
      <c r="AB53" s="5"/>
    </row>
    <row r="54" spans="1:28" ht="13.5">
      <c r="A54" s="146"/>
      <c r="B54" s="146"/>
      <c r="C54" s="146"/>
      <c r="D54" s="146"/>
      <c r="E54" s="147">
        <v>376</v>
      </c>
      <c r="F54" s="148">
        <v>7.000000000000001E-05</v>
      </c>
      <c r="G54" s="149">
        <v>0</v>
      </c>
      <c r="H54" s="149">
        <v>7.000000000000001E-05</v>
      </c>
      <c r="I54" s="149">
        <v>108.66023</v>
      </c>
      <c r="J54" s="149">
        <v>6.14119</v>
      </c>
      <c r="K54" s="149">
        <v>114.80142</v>
      </c>
      <c r="L54" s="149">
        <v>0</v>
      </c>
      <c r="M54" s="149">
        <v>0</v>
      </c>
      <c r="N54" s="149">
        <v>0</v>
      </c>
      <c r="O54" s="149">
        <v>114.80149</v>
      </c>
      <c r="P54" s="149">
        <v>3843.11625</v>
      </c>
      <c r="Q54" s="149">
        <v>0</v>
      </c>
      <c r="R54" s="150">
        <v>3843.11625</v>
      </c>
      <c r="S54" s="5"/>
      <c r="T54" s="5"/>
      <c r="U54" s="5"/>
      <c r="V54" s="5"/>
      <c r="W54" s="5"/>
      <c r="X54" s="5"/>
      <c r="Y54" s="5"/>
      <c r="Z54" s="5"/>
      <c r="AA54" s="5"/>
      <c r="AB54" s="5"/>
    </row>
    <row r="55" spans="1:28" ht="13.5">
      <c r="A55" s="146"/>
      <c r="B55" s="146"/>
      <c r="C55" s="142" t="s">
        <v>129</v>
      </c>
      <c r="D55" s="142" t="s">
        <v>129</v>
      </c>
      <c r="E55" s="142">
        <v>225</v>
      </c>
      <c r="F55" s="143">
        <v>0.00023</v>
      </c>
      <c r="G55" s="144">
        <v>0</v>
      </c>
      <c r="H55" s="144">
        <v>0.00023</v>
      </c>
      <c r="I55" s="144">
        <v>1916.74979</v>
      </c>
      <c r="J55" s="144">
        <v>304.14957</v>
      </c>
      <c r="K55" s="144">
        <v>2220.89936</v>
      </c>
      <c r="L55" s="144">
        <v>668.51621</v>
      </c>
      <c r="M55" s="144">
        <v>134.18451000000002</v>
      </c>
      <c r="N55" s="144">
        <v>802.7007199999999</v>
      </c>
      <c r="O55" s="144">
        <v>3023.6003100000003</v>
      </c>
      <c r="P55" s="144">
        <v>9156.13248</v>
      </c>
      <c r="Q55" s="144">
        <v>0</v>
      </c>
      <c r="R55" s="145">
        <v>9156.13248</v>
      </c>
      <c r="S55" s="5"/>
      <c r="T55" s="5"/>
      <c r="U55" s="5"/>
      <c r="V55" s="5"/>
      <c r="W55" s="5"/>
      <c r="X55" s="5"/>
      <c r="Y55" s="5"/>
      <c r="Z55" s="5"/>
      <c r="AA55" s="5"/>
      <c r="AB55" s="5"/>
    </row>
    <row r="56" spans="1:28" ht="13.5">
      <c r="A56" s="146"/>
      <c r="B56" s="146"/>
      <c r="C56" s="146"/>
      <c r="D56" s="146"/>
      <c r="E56" s="147">
        <v>282</v>
      </c>
      <c r="F56" s="148">
        <v>0.0034</v>
      </c>
      <c r="G56" s="149">
        <v>0</v>
      </c>
      <c r="H56" s="149">
        <v>0.0034</v>
      </c>
      <c r="I56" s="149">
        <v>2.21619</v>
      </c>
      <c r="J56" s="149">
        <v>0</v>
      </c>
      <c r="K56" s="149">
        <v>2.21619</v>
      </c>
      <c r="L56" s="149">
        <v>0</v>
      </c>
      <c r="M56" s="149">
        <v>0</v>
      </c>
      <c r="N56" s="149">
        <v>0</v>
      </c>
      <c r="O56" s="149">
        <v>2.21959</v>
      </c>
      <c r="P56" s="149">
        <v>1198.9782</v>
      </c>
      <c r="Q56" s="149">
        <v>0</v>
      </c>
      <c r="R56" s="150">
        <v>1198.9782</v>
      </c>
      <c r="S56" s="5"/>
      <c r="T56" s="5"/>
      <c r="U56" s="5"/>
      <c r="V56" s="5"/>
      <c r="W56" s="5"/>
      <c r="X56" s="5"/>
      <c r="Y56" s="5"/>
      <c r="Z56" s="5"/>
      <c r="AA56" s="5"/>
      <c r="AB56" s="5"/>
    </row>
    <row r="57" spans="1:28" ht="13.5">
      <c r="A57" s="146"/>
      <c r="B57" s="146"/>
      <c r="C57" s="142" t="s">
        <v>130</v>
      </c>
      <c r="D57" s="142" t="s">
        <v>130</v>
      </c>
      <c r="E57" s="142">
        <v>33</v>
      </c>
      <c r="F57" s="143">
        <v>0.07085</v>
      </c>
      <c r="G57" s="144">
        <v>0</v>
      </c>
      <c r="H57" s="144">
        <v>0.07085</v>
      </c>
      <c r="I57" s="144">
        <v>880.62784</v>
      </c>
      <c r="J57" s="144">
        <v>39.45588</v>
      </c>
      <c r="K57" s="144">
        <v>920.08372</v>
      </c>
      <c r="L57" s="144">
        <v>320.77958</v>
      </c>
      <c r="M57" s="144">
        <v>49.82571</v>
      </c>
      <c r="N57" s="144">
        <v>370.60528999999997</v>
      </c>
      <c r="O57" s="144">
        <v>1290.7598600000001</v>
      </c>
      <c r="P57" s="144">
        <v>17757.50293</v>
      </c>
      <c r="Q57" s="144">
        <v>0</v>
      </c>
      <c r="R57" s="145">
        <v>17757.50293</v>
      </c>
      <c r="S57" s="5"/>
      <c r="T57" s="5"/>
      <c r="U57" s="5"/>
      <c r="V57" s="5"/>
      <c r="W57" s="5"/>
      <c r="X57" s="5"/>
      <c r="Y57" s="5"/>
      <c r="Z57" s="5"/>
      <c r="AA57" s="5"/>
      <c r="AB57" s="5"/>
    </row>
    <row r="58" spans="1:28" ht="13.5">
      <c r="A58" s="146"/>
      <c r="B58" s="146"/>
      <c r="C58" s="146"/>
      <c r="D58" s="146"/>
      <c r="E58" s="147">
        <v>294</v>
      </c>
      <c r="F58" s="148">
        <v>0.0002</v>
      </c>
      <c r="G58" s="149">
        <v>0</v>
      </c>
      <c r="H58" s="149">
        <v>0.0002</v>
      </c>
      <c r="I58" s="149">
        <v>26.44189</v>
      </c>
      <c r="J58" s="149">
        <v>0</v>
      </c>
      <c r="K58" s="149">
        <v>26.44189</v>
      </c>
      <c r="L58" s="149">
        <v>0</v>
      </c>
      <c r="M58" s="149">
        <v>0</v>
      </c>
      <c r="N58" s="149">
        <v>0</v>
      </c>
      <c r="O58" s="149">
        <v>26.44209</v>
      </c>
      <c r="P58" s="149">
        <v>2324.18841</v>
      </c>
      <c r="Q58" s="149">
        <v>0</v>
      </c>
      <c r="R58" s="150">
        <v>2324.18841</v>
      </c>
      <c r="S58" s="5"/>
      <c r="T58" s="5"/>
      <c r="U58" s="5"/>
      <c r="V58" s="5"/>
      <c r="W58" s="5"/>
      <c r="X58" s="5"/>
      <c r="Y58" s="5"/>
      <c r="Z58" s="5"/>
      <c r="AA58" s="5"/>
      <c r="AB58" s="5"/>
    </row>
    <row r="59" spans="1:28" ht="13.5">
      <c r="A59" s="146"/>
      <c r="B59" s="142" t="s">
        <v>131</v>
      </c>
      <c r="C59" s="142" t="s">
        <v>132</v>
      </c>
      <c r="D59" s="142" t="s">
        <v>132</v>
      </c>
      <c r="E59" s="142">
        <v>218</v>
      </c>
      <c r="F59" s="143">
        <v>21.30042</v>
      </c>
      <c r="G59" s="144">
        <v>0</v>
      </c>
      <c r="H59" s="144">
        <v>21.30042</v>
      </c>
      <c r="I59" s="144">
        <v>611.37899</v>
      </c>
      <c r="J59" s="144">
        <v>2.24577</v>
      </c>
      <c r="K59" s="144">
        <v>613.62476</v>
      </c>
      <c r="L59" s="144">
        <v>202.70551</v>
      </c>
      <c r="M59" s="144">
        <v>0</v>
      </c>
      <c r="N59" s="144">
        <v>202.70551</v>
      </c>
      <c r="O59" s="144">
        <v>837.63069</v>
      </c>
      <c r="P59" s="144">
        <v>17810.42407</v>
      </c>
      <c r="Q59" s="144">
        <v>0</v>
      </c>
      <c r="R59" s="145">
        <v>17810.42407</v>
      </c>
      <c r="S59" s="5"/>
      <c r="T59" s="5"/>
      <c r="U59" s="5"/>
      <c r="V59" s="5"/>
      <c r="W59" s="5"/>
      <c r="X59" s="5"/>
      <c r="Y59" s="5"/>
      <c r="Z59" s="5"/>
      <c r="AA59" s="5"/>
      <c r="AB59" s="5"/>
    </row>
    <row r="60" spans="1:28" ht="13.5">
      <c r="A60" s="146"/>
      <c r="B60" s="146"/>
      <c r="C60" s="146"/>
      <c r="D60" s="146"/>
      <c r="E60" s="147">
        <v>249</v>
      </c>
      <c r="F60" s="148">
        <v>0.29170999999999997</v>
      </c>
      <c r="G60" s="149">
        <v>0</v>
      </c>
      <c r="H60" s="149">
        <v>0.29170999999999997</v>
      </c>
      <c r="I60" s="149">
        <v>6.44251</v>
      </c>
      <c r="J60" s="149">
        <v>0.00542</v>
      </c>
      <c r="K60" s="149">
        <v>6.44793</v>
      </c>
      <c r="L60" s="149">
        <v>0</v>
      </c>
      <c r="M60" s="149">
        <v>0</v>
      </c>
      <c r="N60" s="149">
        <v>0</v>
      </c>
      <c r="O60" s="149">
        <v>6.7396400000000005</v>
      </c>
      <c r="P60" s="149">
        <v>1564.88223</v>
      </c>
      <c r="Q60" s="149">
        <v>0</v>
      </c>
      <c r="R60" s="150">
        <v>1564.88223</v>
      </c>
      <c r="S60" s="5"/>
      <c r="T60" s="5"/>
      <c r="U60" s="5"/>
      <c r="V60" s="5"/>
      <c r="W60" s="5"/>
      <c r="X60" s="5"/>
      <c r="Y60" s="5"/>
      <c r="Z60" s="5"/>
      <c r="AA60" s="5"/>
      <c r="AB60" s="5"/>
    </row>
    <row r="61" spans="1:28" ht="13.5">
      <c r="A61" s="146"/>
      <c r="B61" s="146"/>
      <c r="C61" s="146"/>
      <c r="D61" s="142" t="s">
        <v>133</v>
      </c>
      <c r="E61" s="142">
        <v>355</v>
      </c>
      <c r="F61" s="143">
        <v>8.56565</v>
      </c>
      <c r="G61" s="144">
        <v>0</v>
      </c>
      <c r="H61" s="144">
        <v>8.56565</v>
      </c>
      <c r="I61" s="144">
        <v>0.74175</v>
      </c>
      <c r="J61" s="144">
        <v>0</v>
      </c>
      <c r="K61" s="144">
        <v>0.74175</v>
      </c>
      <c r="L61" s="144">
        <v>0</v>
      </c>
      <c r="M61" s="144">
        <v>0</v>
      </c>
      <c r="N61" s="144">
        <v>0</v>
      </c>
      <c r="O61" s="144">
        <v>9.3074</v>
      </c>
      <c r="P61" s="144">
        <v>11995.12498</v>
      </c>
      <c r="Q61" s="144">
        <v>0</v>
      </c>
      <c r="R61" s="145">
        <v>11995.12498</v>
      </c>
      <c r="S61" s="5"/>
      <c r="T61" s="5"/>
      <c r="U61" s="5"/>
      <c r="V61" s="5"/>
      <c r="W61" s="5"/>
      <c r="X61" s="5"/>
      <c r="Y61" s="5"/>
      <c r="Z61" s="5"/>
      <c r="AA61" s="5"/>
      <c r="AB61" s="5"/>
    </row>
    <row r="62" spans="1:28" ht="13.5">
      <c r="A62" s="146"/>
      <c r="B62" s="146"/>
      <c r="C62" s="142" t="s">
        <v>134</v>
      </c>
      <c r="D62" s="142" t="s">
        <v>135</v>
      </c>
      <c r="E62" s="142">
        <v>221</v>
      </c>
      <c r="F62" s="143">
        <v>0.8082</v>
      </c>
      <c r="G62" s="144">
        <v>0</v>
      </c>
      <c r="H62" s="144">
        <v>0.8082</v>
      </c>
      <c r="I62" s="144">
        <v>794.73389</v>
      </c>
      <c r="J62" s="144">
        <v>377.51058</v>
      </c>
      <c r="K62" s="144">
        <v>1172.2444699999999</v>
      </c>
      <c r="L62" s="144">
        <v>535.79393</v>
      </c>
      <c r="M62" s="144">
        <v>115.58352000000001</v>
      </c>
      <c r="N62" s="144">
        <v>651.37745</v>
      </c>
      <c r="O62" s="144">
        <v>1824.4301200000002</v>
      </c>
      <c r="P62" s="144">
        <v>22675.815329999998</v>
      </c>
      <c r="Q62" s="144">
        <v>0</v>
      </c>
      <c r="R62" s="145">
        <v>22675.815329999998</v>
      </c>
      <c r="S62" s="5"/>
      <c r="T62" s="5"/>
      <c r="U62" s="5"/>
      <c r="V62" s="5"/>
      <c r="W62" s="5"/>
      <c r="X62" s="5"/>
      <c r="Y62" s="5"/>
      <c r="Z62" s="5"/>
      <c r="AA62" s="5"/>
      <c r="AB62" s="5"/>
    </row>
    <row r="63" spans="1:28" ht="13.5">
      <c r="A63" s="146"/>
      <c r="B63" s="146"/>
      <c r="C63" s="146"/>
      <c r="D63" s="146"/>
      <c r="E63" s="147">
        <v>374</v>
      </c>
      <c r="F63" s="148">
        <v>0.00085</v>
      </c>
      <c r="G63" s="149">
        <v>0</v>
      </c>
      <c r="H63" s="149">
        <v>0.00085</v>
      </c>
      <c r="I63" s="149">
        <v>274.04236</v>
      </c>
      <c r="J63" s="149">
        <v>37.59094</v>
      </c>
      <c r="K63" s="149">
        <v>311.63329999999996</v>
      </c>
      <c r="L63" s="149">
        <v>55.34228</v>
      </c>
      <c r="M63" s="149">
        <v>0</v>
      </c>
      <c r="N63" s="149">
        <v>55.34228</v>
      </c>
      <c r="O63" s="149">
        <v>366.97643</v>
      </c>
      <c r="P63" s="149">
        <v>6657.312110000001</v>
      </c>
      <c r="Q63" s="149">
        <v>0</v>
      </c>
      <c r="R63" s="150">
        <v>6657.312110000001</v>
      </c>
      <c r="S63" s="5"/>
      <c r="T63" s="5"/>
      <c r="U63" s="5"/>
      <c r="V63" s="5"/>
      <c r="W63" s="5"/>
      <c r="X63" s="5"/>
      <c r="Y63" s="5"/>
      <c r="Z63" s="5"/>
      <c r="AA63" s="5"/>
      <c r="AB63" s="5"/>
    </row>
    <row r="64" spans="1:28" ht="13.5">
      <c r="A64" s="146"/>
      <c r="B64" s="146"/>
      <c r="C64" s="146"/>
      <c r="D64" s="142" t="s">
        <v>134</v>
      </c>
      <c r="E64" s="142">
        <v>18</v>
      </c>
      <c r="F64" s="143">
        <v>0.12369</v>
      </c>
      <c r="G64" s="144">
        <v>0</v>
      </c>
      <c r="H64" s="144">
        <v>0.12369</v>
      </c>
      <c r="I64" s="144">
        <v>1349.6023400000001</v>
      </c>
      <c r="J64" s="144">
        <v>149.85886</v>
      </c>
      <c r="K64" s="144">
        <v>1499.4612</v>
      </c>
      <c r="L64" s="144">
        <v>6084.85338</v>
      </c>
      <c r="M64" s="144">
        <v>774.5520600000001</v>
      </c>
      <c r="N64" s="144">
        <v>6859.40544</v>
      </c>
      <c r="O64" s="144">
        <v>8358.99033</v>
      </c>
      <c r="P64" s="144">
        <v>39367.065350000004</v>
      </c>
      <c r="Q64" s="144">
        <v>0</v>
      </c>
      <c r="R64" s="145">
        <v>39367.065350000004</v>
      </c>
      <c r="S64" s="5"/>
      <c r="T64" s="5"/>
      <c r="U64" s="5"/>
      <c r="V64" s="5"/>
      <c r="W64" s="5"/>
      <c r="X64" s="5"/>
      <c r="Y64" s="5"/>
      <c r="Z64" s="5"/>
      <c r="AA64" s="5"/>
      <c r="AB64" s="5"/>
    </row>
    <row r="65" spans="1:28" ht="13.5">
      <c r="A65" s="146"/>
      <c r="B65" s="146"/>
      <c r="C65" s="146"/>
      <c r="D65" s="146"/>
      <c r="E65" s="147">
        <v>283</v>
      </c>
      <c r="F65" s="148">
        <v>0.01481</v>
      </c>
      <c r="G65" s="149">
        <v>0</v>
      </c>
      <c r="H65" s="149">
        <v>0.01481</v>
      </c>
      <c r="I65" s="149">
        <v>2.5332800000000004</v>
      </c>
      <c r="J65" s="149">
        <v>0.00564</v>
      </c>
      <c r="K65" s="149">
        <v>2.53892</v>
      </c>
      <c r="L65" s="149">
        <v>0</v>
      </c>
      <c r="M65" s="149">
        <v>0</v>
      </c>
      <c r="N65" s="149">
        <v>0</v>
      </c>
      <c r="O65" s="149">
        <v>2.55373</v>
      </c>
      <c r="P65" s="149">
        <v>2569.2916</v>
      </c>
      <c r="Q65" s="149">
        <v>0</v>
      </c>
      <c r="R65" s="150">
        <v>2569.2916</v>
      </c>
      <c r="S65" s="5"/>
      <c r="T65" s="5"/>
      <c r="U65" s="5"/>
      <c r="V65" s="5"/>
      <c r="W65" s="5"/>
      <c r="X65" s="5"/>
      <c r="Y65" s="5"/>
      <c r="Z65" s="5"/>
      <c r="AA65" s="5"/>
      <c r="AB65" s="5"/>
    </row>
    <row r="66" spans="1:28" ht="13.5">
      <c r="A66" s="146"/>
      <c r="B66" s="146"/>
      <c r="C66" s="146"/>
      <c r="D66" s="146"/>
      <c r="E66" s="147">
        <v>316</v>
      </c>
      <c r="F66" s="148">
        <v>0.0038900000000000002</v>
      </c>
      <c r="G66" s="149">
        <v>0</v>
      </c>
      <c r="H66" s="149">
        <v>0.0038900000000000002</v>
      </c>
      <c r="I66" s="149">
        <v>5.40836</v>
      </c>
      <c r="J66" s="149">
        <v>0.00379</v>
      </c>
      <c r="K66" s="149">
        <v>5.41215</v>
      </c>
      <c r="L66" s="149">
        <v>0</v>
      </c>
      <c r="M66" s="149">
        <v>0</v>
      </c>
      <c r="N66" s="149">
        <v>0</v>
      </c>
      <c r="O66" s="149">
        <v>5.41604</v>
      </c>
      <c r="P66" s="149">
        <v>1473.17888</v>
      </c>
      <c r="Q66" s="149">
        <v>0</v>
      </c>
      <c r="R66" s="150">
        <v>1473.17888</v>
      </c>
      <c r="S66" s="5"/>
      <c r="T66" s="5"/>
      <c r="U66" s="5"/>
      <c r="V66" s="5"/>
      <c r="W66" s="5"/>
      <c r="X66" s="5"/>
      <c r="Y66" s="5"/>
      <c r="Z66" s="5"/>
      <c r="AA66" s="5"/>
      <c r="AB66" s="5"/>
    </row>
    <row r="67" spans="1:28" ht="13.5">
      <c r="A67" s="146"/>
      <c r="B67" s="146"/>
      <c r="C67" s="142" t="s">
        <v>136</v>
      </c>
      <c r="D67" s="142" t="s">
        <v>136</v>
      </c>
      <c r="E67" s="142">
        <v>234</v>
      </c>
      <c r="F67" s="143">
        <v>0.9471</v>
      </c>
      <c r="G67" s="144">
        <v>0</v>
      </c>
      <c r="H67" s="144">
        <v>0.9471</v>
      </c>
      <c r="I67" s="144">
        <v>487.09077</v>
      </c>
      <c r="J67" s="144">
        <v>3.08406</v>
      </c>
      <c r="K67" s="144">
        <v>490.17483000000004</v>
      </c>
      <c r="L67" s="144">
        <v>2095.1357</v>
      </c>
      <c r="M67" s="144">
        <v>0</v>
      </c>
      <c r="N67" s="144">
        <v>2095.1357</v>
      </c>
      <c r="O67" s="144">
        <v>2586.25763</v>
      </c>
      <c r="P67" s="144">
        <v>10705.7163</v>
      </c>
      <c r="Q67" s="144">
        <v>0</v>
      </c>
      <c r="R67" s="145">
        <v>10705.7163</v>
      </c>
      <c r="S67" s="5"/>
      <c r="T67" s="5"/>
      <c r="U67" s="5"/>
      <c r="V67" s="5"/>
      <c r="W67" s="5"/>
      <c r="X67" s="5"/>
      <c r="Y67" s="5"/>
      <c r="Z67" s="5"/>
      <c r="AA67" s="5"/>
      <c r="AB67" s="5"/>
    </row>
    <row r="68" spans="1:28" ht="13.5">
      <c r="A68" s="146"/>
      <c r="B68" s="142" t="s">
        <v>14</v>
      </c>
      <c r="C68" s="142" t="s">
        <v>137</v>
      </c>
      <c r="D68" s="142" t="s">
        <v>138</v>
      </c>
      <c r="E68" s="142">
        <v>17</v>
      </c>
      <c r="F68" s="143">
        <v>0.43427</v>
      </c>
      <c r="G68" s="144">
        <v>0</v>
      </c>
      <c r="H68" s="144">
        <v>0.43427</v>
      </c>
      <c r="I68" s="144">
        <v>1868.3390900000002</v>
      </c>
      <c r="J68" s="144">
        <v>70.65622</v>
      </c>
      <c r="K68" s="144">
        <v>1938.99531</v>
      </c>
      <c r="L68" s="144">
        <v>2913.37644</v>
      </c>
      <c r="M68" s="144">
        <v>222.78280999999998</v>
      </c>
      <c r="N68" s="144">
        <v>3136.15925</v>
      </c>
      <c r="O68" s="144">
        <v>5075.58883</v>
      </c>
      <c r="P68" s="144">
        <v>18068.76734</v>
      </c>
      <c r="Q68" s="144">
        <v>0</v>
      </c>
      <c r="R68" s="145">
        <v>18068.76734</v>
      </c>
      <c r="S68" s="5"/>
      <c r="T68" s="5"/>
      <c r="U68" s="5"/>
      <c r="V68" s="5"/>
      <c r="W68" s="5"/>
      <c r="X68" s="5"/>
      <c r="Y68" s="5"/>
      <c r="Z68" s="5"/>
      <c r="AA68" s="5"/>
      <c r="AB68" s="5"/>
    </row>
    <row r="69" spans="1:28" ht="13.5">
      <c r="A69" s="146"/>
      <c r="B69" s="146"/>
      <c r="C69" s="142" t="s">
        <v>139</v>
      </c>
      <c r="D69" s="142" t="s">
        <v>139</v>
      </c>
      <c r="E69" s="142">
        <v>62</v>
      </c>
      <c r="F69" s="143">
        <v>0.00108</v>
      </c>
      <c r="G69" s="144">
        <v>0</v>
      </c>
      <c r="H69" s="144">
        <v>0.00108</v>
      </c>
      <c r="I69" s="144">
        <v>843.03551</v>
      </c>
      <c r="J69" s="144">
        <v>13.88019</v>
      </c>
      <c r="K69" s="144">
        <v>856.9156999999999</v>
      </c>
      <c r="L69" s="144">
        <v>367.75113</v>
      </c>
      <c r="M69" s="144">
        <v>121.19922</v>
      </c>
      <c r="N69" s="144">
        <v>488.95034999999996</v>
      </c>
      <c r="O69" s="144">
        <v>1345.8671299999999</v>
      </c>
      <c r="P69" s="144">
        <v>16576.96556</v>
      </c>
      <c r="Q69" s="144">
        <v>0</v>
      </c>
      <c r="R69" s="145">
        <v>16576.96556</v>
      </c>
      <c r="S69" s="5"/>
      <c r="T69" s="5"/>
      <c r="U69" s="5"/>
      <c r="V69" s="5"/>
      <c r="W69" s="5"/>
      <c r="X69" s="5"/>
      <c r="Y69" s="5"/>
      <c r="Z69" s="5"/>
      <c r="AA69" s="5"/>
      <c r="AB69" s="5"/>
    </row>
    <row r="70" spans="1:28" ht="13.5">
      <c r="A70" s="146"/>
      <c r="B70" s="146"/>
      <c r="C70" s="146"/>
      <c r="D70" s="146"/>
      <c r="E70" s="147">
        <v>330</v>
      </c>
      <c r="F70" s="148">
        <v>0.0055899999999999995</v>
      </c>
      <c r="G70" s="149">
        <v>0</v>
      </c>
      <c r="H70" s="149">
        <v>0.0055899999999999995</v>
      </c>
      <c r="I70" s="149">
        <v>22.297759999999997</v>
      </c>
      <c r="J70" s="149">
        <v>0</v>
      </c>
      <c r="K70" s="149">
        <v>22.297759999999997</v>
      </c>
      <c r="L70" s="149">
        <v>0</v>
      </c>
      <c r="M70" s="149">
        <v>0</v>
      </c>
      <c r="N70" s="149">
        <v>0</v>
      </c>
      <c r="O70" s="149">
        <v>22.30335</v>
      </c>
      <c r="P70" s="149">
        <v>3031.92495</v>
      </c>
      <c r="Q70" s="149">
        <v>0</v>
      </c>
      <c r="R70" s="150">
        <v>3031.92495</v>
      </c>
      <c r="S70" s="5"/>
      <c r="T70" s="5"/>
      <c r="U70" s="5"/>
      <c r="V70" s="5"/>
      <c r="W70" s="5"/>
      <c r="X70" s="5"/>
      <c r="Y70" s="5"/>
      <c r="Z70" s="5"/>
      <c r="AA70" s="5"/>
      <c r="AB70" s="5"/>
    </row>
    <row r="71" spans="1:28" ht="13.5">
      <c r="A71" s="146"/>
      <c r="B71" s="146"/>
      <c r="C71" s="142" t="s">
        <v>140</v>
      </c>
      <c r="D71" s="142" t="s">
        <v>141</v>
      </c>
      <c r="E71" s="142">
        <v>212</v>
      </c>
      <c r="F71" s="143">
        <v>0.0010400000000000001</v>
      </c>
      <c r="G71" s="144">
        <v>0</v>
      </c>
      <c r="H71" s="144">
        <v>0.0010400000000000001</v>
      </c>
      <c r="I71" s="144">
        <v>524.11134</v>
      </c>
      <c r="J71" s="144">
        <v>4.933140000000001</v>
      </c>
      <c r="K71" s="144">
        <v>529.04448</v>
      </c>
      <c r="L71" s="144">
        <v>412.53463</v>
      </c>
      <c r="M71" s="144">
        <v>0</v>
      </c>
      <c r="N71" s="144">
        <v>412.53463</v>
      </c>
      <c r="O71" s="144">
        <v>941.58015</v>
      </c>
      <c r="P71" s="144">
        <v>21447.40569</v>
      </c>
      <c r="Q71" s="144">
        <v>0</v>
      </c>
      <c r="R71" s="145">
        <v>21447.40569</v>
      </c>
      <c r="S71" s="5"/>
      <c r="T71" s="5"/>
      <c r="U71" s="5"/>
      <c r="V71" s="5"/>
      <c r="W71" s="5"/>
      <c r="X71" s="5"/>
      <c r="Y71" s="5"/>
      <c r="Z71" s="5"/>
      <c r="AA71" s="5"/>
      <c r="AB71" s="5"/>
    </row>
    <row r="72" spans="1:28" ht="13.5">
      <c r="A72" s="146"/>
      <c r="B72" s="146"/>
      <c r="C72" s="146"/>
      <c r="D72" s="146"/>
      <c r="E72" s="147">
        <v>331</v>
      </c>
      <c r="F72" s="148">
        <v>0.053329999999999995</v>
      </c>
      <c r="G72" s="149">
        <v>0</v>
      </c>
      <c r="H72" s="149">
        <v>0.053329999999999995</v>
      </c>
      <c r="I72" s="149">
        <v>16.05109</v>
      </c>
      <c r="J72" s="149">
        <v>0</v>
      </c>
      <c r="K72" s="149">
        <v>16.05109</v>
      </c>
      <c r="L72" s="149">
        <v>0</v>
      </c>
      <c r="M72" s="149">
        <v>0</v>
      </c>
      <c r="N72" s="149">
        <v>0</v>
      </c>
      <c r="O72" s="149">
        <v>16.10442</v>
      </c>
      <c r="P72" s="149">
        <v>2529.5735299999997</v>
      </c>
      <c r="Q72" s="149">
        <v>0</v>
      </c>
      <c r="R72" s="150">
        <v>2529.5735299999997</v>
      </c>
      <c r="S72" s="5"/>
      <c r="T72" s="5"/>
      <c r="U72" s="5"/>
      <c r="V72" s="5"/>
      <c r="W72" s="5"/>
      <c r="X72" s="5"/>
      <c r="Y72" s="5"/>
      <c r="Z72" s="5"/>
      <c r="AA72" s="5"/>
      <c r="AB72" s="5"/>
    </row>
    <row r="73" spans="1:28" ht="13.5">
      <c r="A73" s="146"/>
      <c r="B73" s="146"/>
      <c r="C73" s="146"/>
      <c r="D73" s="142" t="s">
        <v>140</v>
      </c>
      <c r="E73" s="142">
        <v>6</v>
      </c>
      <c r="F73" s="143">
        <v>0.21412</v>
      </c>
      <c r="G73" s="144">
        <v>0</v>
      </c>
      <c r="H73" s="144">
        <v>0.21412</v>
      </c>
      <c r="I73" s="144">
        <v>1634.3931499999999</v>
      </c>
      <c r="J73" s="144">
        <v>409.69519</v>
      </c>
      <c r="K73" s="144">
        <v>2044.08834</v>
      </c>
      <c r="L73" s="144">
        <v>6477.06752</v>
      </c>
      <c r="M73" s="144">
        <v>291.6424</v>
      </c>
      <c r="N73" s="144">
        <v>6768.70992</v>
      </c>
      <c r="O73" s="144">
        <v>8813.01238</v>
      </c>
      <c r="P73" s="144">
        <v>40021.439119999995</v>
      </c>
      <c r="Q73" s="144">
        <v>0</v>
      </c>
      <c r="R73" s="145">
        <v>40021.439119999995</v>
      </c>
      <c r="S73" s="5"/>
      <c r="T73" s="5"/>
      <c r="U73" s="5"/>
      <c r="V73" s="5"/>
      <c r="W73" s="5"/>
      <c r="X73" s="5"/>
      <c r="Y73" s="5"/>
      <c r="Z73" s="5"/>
      <c r="AA73" s="5"/>
      <c r="AB73" s="5"/>
    </row>
    <row r="74" spans="1:28" ht="13.5">
      <c r="A74" s="146"/>
      <c r="B74" s="146"/>
      <c r="C74" s="146"/>
      <c r="D74" s="146"/>
      <c r="E74" s="147">
        <v>85</v>
      </c>
      <c r="F74" s="148">
        <v>0.47158999999999995</v>
      </c>
      <c r="G74" s="149">
        <v>0</v>
      </c>
      <c r="H74" s="149">
        <v>0.47158999999999995</v>
      </c>
      <c r="I74" s="149">
        <v>742.87411</v>
      </c>
      <c r="J74" s="149">
        <v>105.48067</v>
      </c>
      <c r="K74" s="149">
        <v>848.35478</v>
      </c>
      <c r="L74" s="149">
        <v>1603.63269</v>
      </c>
      <c r="M74" s="149">
        <v>66.53466999999999</v>
      </c>
      <c r="N74" s="149">
        <v>1670.1673600000001</v>
      </c>
      <c r="O74" s="149">
        <v>2518.99373</v>
      </c>
      <c r="P74" s="149">
        <v>18459.61897</v>
      </c>
      <c r="Q74" s="149">
        <v>0</v>
      </c>
      <c r="R74" s="150">
        <v>18459.61897</v>
      </c>
      <c r="S74" s="5"/>
      <c r="T74" s="5"/>
      <c r="U74" s="5"/>
      <c r="V74" s="5"/>
      <c r="W74" s="5"/>
      <c r="X74" s="5"/>
      <c r="Y74" s="5"/>
      <c r="Z74" s="5"/>
      <c r="AA74" s="5"/>
      <c r="AB74" s="5"/>
    </row>
    <row r="75" spans="1:28" ht="13.5">
      <c r="A75" s="146"/>
      <c r="B75" s="146"/>
      <c r="C75" s="146"/>
      <c r="D75" s="146"/>
      <c r="E75" s="147">
        <v>226</v>
      </c>
      <c r="F75" s="148">
        <v>0.00023</v>
      </c>
      <c r="G75" s="149">
        <v>0</v>
      </c>
      <c r="H75" s="149">
        <v>0.00023</v>
      </c>
      <c r="I75" s="149">
        <v>591.40061</v>
      </c>
      <c r="J75" s="149">
        <v>36.89951</v>
      </c>
      <c r="K75" s="149">
        <v>628.30012</v>
      </c>
      <c r="L75" s="149">
        <v>793.8987900000001</v>
      </c>
      <c r="M75" s="149">
        <v>14.01057</v>
      </c>
      <c r="N75" s="149">
        <v>807.90936</v>
      </c>
      <c r="O75" s="149">
        <v>1436.2097099999999</v>
      </c>
      <c r="P75" s="149">
        <v>20218.13224</v>
      </c>
      <c r="Q75" s="149">
        <v>0</v>
      </c>
      <c r="R75" s="150">
        <v>20218.13224</v>
      </c>
      <c r="S75" s="5"/>
      <c r="T75" s="5"/>
      <c r="U75" s="5"/>
      <c r="V75" s="5"/>
      <c r="W75" s="5"/>
      <c r="X75" s="5"/>
      <c r="Y75" s="5"/>
      <c r="Z75" s="5"/>
      <c r="AA75" s="5"/>
      <c r="AB75" s="5"/>
    </row>
    <row r="76" spans="1:28" ht="13.5">
      <c r="A76" s="146"/>
      <c r="B76" s="146"/>
      <c r="C76" s="146"/>
      <c r="D76" s="146"/>
      <c r="E76" s="147">
        <v>250</v>
      </c>
      <c r="F76" s="148">
        <v>0.018</v>
      </c>
      <c r="G76" s="149">
        <v>0</v>
      </c>
      <c r="H76" s="149">
        <v>0.018</v>
      </c>
      <c r="I76" s="149">
        <v>4.86005</v>
      </c>
      <c r="J76" s="149">
        <v>0.0011</v>
      </c>
      <c r="K76" s="149">
        <v>4.861149999999999</v>
      </c>
      <c r="L76" s="149">
        <v>0</v>
      </c>
      <c r="M76" s="149">
        <v>0</v>
      </c>
      <c r="N76" s="149">
        <v>0</v>
      </c>
      <c r="O76" s="149">
        <v>4.879149999999999</v>
      </c>
      <c r="P76" s="149">
        <v>1122.46801</v>
      </c>
      <c r="Q76" s="149">
        <v>0</v>
      </c>
      <c r="R76" s="150">
        <v>1122.46801</v>
      </c>
      <c r="S76" s="5"/>
      <c r="T76" s="5"/>
      <c r="U76" s="5"/>
      <c r="V76" s="5"/>
      <c r="W76" s="5"/>
      <c r="X76" s="5"/>
      <c r="Y76" s="5"/>
      <c r="Z76" s="5"/>
      <c r="AA76" s="5"/>
      <c r="AB76" s="5"/>
    </row>
    <row r="77" spans="1:28" ht="13.5">
      <c r="A77" s="146"/>
      <c r="B77" s="146"/>
      <c r="C77" s="146"/>
      <c r="D77" s="146"/>
      <c r="E77" s="147">
        <v>285</v>
      </c>
      <c r="F77" s="148">
        <v>0.07537999999999999</v>
      </c>
      <c r="G77" s="149">
        <v>0</v>
      </c>
      <c r="H77" s="149">
        <v>0.07537999999999999</v>
      </c>
      <c r="I77" s="149">
        <v>57.49406</v>
      </c>
      <c r="J77" s="149">
        <v>0.01307</v>
      </c>
      <c r="K77" s="149">
        <v>57.50713</v>
      </c>
      <c r="L77" s="149">
        <v>0</v>
      </c>
      <c r="M77" s="149">
        <v>0</v>
      </c>
      <c r="N77" s="149">
        <v>0</v>
      </c>
      <c r="O77" s="149">
        <v>57.58251</v>
      </c>
      <c r="P77" s="149">
        <v>5550.025070000001</v>
      </c>
      <c r="Q77" s="149">
        <v>0</v>
      </c>
      <c r="R77" s="150">
        <v>5550.025070000001</v>
      </c>
      <c r="S77" s="5"/>
      <c r="T77" s="5"/>
      <c r="U77" s="5"/>
      <c r="V77" s="5"/>
      <c r="W77" s="5"/>
      <c r="X77" s="5"/>
      <c r="Y77" s="5"/>
      <c r="Z77" s="5"/>
      <c r="AA77" s="5"/>
      <c r="AB77" s="5"/>
    </row>
    <row r="78" spans="1:28" ht="13.5">
      <c r="A78" s="146"/>
      <c r="B78" s="146"/>
      <c r="C78" s="146"/>
      <c r="D78" s="146"/>
      <c r="E78" s="147">
        <v>368</v>
      </c>
      <c r="F78" s="148">
        <v>0</v>
      </c>
      <c r="G78" s="149">
        <v>0</v>
      </c>
      <c r="H78" s="149">
        <v>0</v>
      </c>
      <c r="I78" s="149">
        <v>327.11765</v>
      </c>
      <c r="J78" s="149">
        <v>40.43312</v>
      </c>
      <c r="K78" s="149">
        <v>367.55077</v>
      </c>
      <c r="L78" s="149">
        <v>0</v>
      </c>
      <c r="M78" s="149">
        <v>0</v>
      </c>
      <c r="N78" s="149">
        <v>0</v>
      </c>
      <c r="O78" s="149">
        <v>367.55077</v>
      </c>
      <c r="P78" s="149">
        <v>9646.818630000002</v>
      </c>
      <c r="Q78" s="149">
        <v>0</v>
      </c>
      <c r="R78" s="150">
        <v>9646.818630000002</v>
      </c>
      <c r="S78" s="5"/>
      <c r="T78" s="5"/>
      <c r="U78" s="5"/>
      <c r="V78" s="5"/>
      <c r="W78" s="5"/>
      <c r="X78" s="5"/>
      <c r="Y78" s="5"/>
      <c r="Z78" s="5"/>
      <c r="AA78" s="5"/>
      <c r="AB78" s="5"/>
    </row>
    <row r="79" spans="1:28" ht="13.5">
      <c r="A79" s="146"/>
      <c r="B79" s="146"/>
      <c r="C79" s="142" t="s">
        <v>142</v>
      </c>
      <c r="D79" s="142" t="s">
        <v>142</v>
      </c>
      <c r="E79" s="142">
        <v>251</v>
      </c>
      <c r="F79" s="143">
        <v>0.0054</v>
      </c>
      <c r="G79" s="144">
        <v>0</v>
      </c>
      <c r="H79" s="144">
        <v>0.0054</v>
      </c>
      <c r="I79" s="144">
        <v>41.05867</v>
      </c>
      <c r="J79" s="144">
        <v>0</v>
      </c>
      <c r="K79" s="144">
        <v>41.05867</v>
      </c>
      <c r="L79" s="144">
        <v>0</v>
      </c>
      <c r="M79" s="144">
        <v>0</v>
      </c>
      <c r="N79" s="144">
        <v>0</v>
      </c>
      <c r="O79" s="144">
        <v>41.06407</v>
      </c>
      <c r="P79" s="144">
        <v>2548.57531</v>
      </c>
      <c r="Q79" s="144">
        <v>0</v>
      </c>
      <c r="R79" s="145">
        <v>2548.57531</v>
      </c>
      <c r="S79" s="5"/>
      <c r="T79" s="5"/>
      <c r="U79" s="5"/>
      <c r="V79" s="5"/>
      <c r="W79" s="5"/>
      <c r="X79" s="5"/>
      <c r="Y79" s="5"/>
      <c r="Z79" s="5"/>
      <c r="AA79" s="5"/>
      <c r="AB79" s="5"/>
    </row>
    <row r="80" spans="1:28" ht="13.5">
      <c r="A80" s="146"/>
      <c r="B80" s="146"/>
      <c r="C80" s="142" t="s">
        <v>143</v>
      </c>
      <c r="D80" s="142" t="s">
        <v>143</v>
      </c>
      <c r="E80" s="142">
        <v>266</v>
      </c>
      <c r="F80" s="143">
        <v>0.02524</v>
      </c>
      <c r="G80" s="144">
        <v>0</v>
      </c>
      <c r="H80" s="144">
        <v>0.02524</v>
      </c>
      <c r="I80" s="144">
        <v>44.07341</v>
      </c>
      <c r="J80" s="144">
        <v>0</v>
      </c>
      <c r="K80" s="144">
        <v>44.07341</v>
      </c>
      <c r="L80" s="144">
        <v>0</v>
      </c>
      <c r="M80" s="144">
        <v>0</v>
      </c>
      <c r="N80" s="144">
        <v>0</v>
      </c>
      <c r="O80" s="144">
        <v>44.09865</v>
      </c>
      <c r="P80" s="144">
        <v>2977.98594</v>
      </c>
      <c r="Q80" s="144">
        <v>0</v>
      </c>
      <c r="R80" s="145">
        <v>2977.98594</v>
      </c>
      <c r="S80" s="5"/>
      <c r="T80" s="5"/>
      <c r="U80" s="5"/>
      <c r="V80" s="5"/>
      <c r="W80" s="5"/>
      <c r="X80" s="5"/>
      <c r="Y80" s="5"/>
      <c r="Z80" s="5"/>
      <c r="AA80" s="5"/>
      <c r="AB80" s="5"/>
    </row>
    <row r="81" spans="1:28" ht="13.5">
      <c r="A81" s="146"/>
      <c r="B81" s="142" t="s">
        <v>15</v>
      </c>
      <c r="C81" s="142" t="s">
        <v>144</v>
      </c>
      <c r="D81" s="142" t="s">
        <v>144</v>
      </c>
      <c r="E81" s="142">
        <v>8</v>
      </c>
      <c r="F81" s="143">
        <v>7.26933</v>
      </c>
      <c r="G81" s="144">
        <v>0</v>
      </c>
      <c r="H81" s="144">
        <v>7.26933</v>
      </c>
      <c r="I81" s="144">
        <v>1967.5282</v>
      </c>
      <c r="J81" s="144">
        <v>117.20875</v>
      </c>
      <c r="K81" s="144">
        <v>2084.73695</v>
      </c>
      <c r="L81" s="144">
        <v>4589.14195</v>
      </c>
      <c r="M81" s="144">
        <v>551.04656</v>
      </c>
      <c r="N81" s="144">
        <v>5140.18851</v>
      </c>
      <c r="O81" s="144">
        <v>7232.1947900000005</v>
      </c>
      <c r="P81" s="144">
        <v>60976.280060000005</v>
      </c>
      <c r="Q81" s="144">
        <v>7.94013</v>
      </c>
      <c r="R81" s="145">
        <v>60984.22019</v>
      </c>
      <c r="S81" s="5"/>
      <c r="T81" s="5"/>
      <c r="U81" s="5"/>
      <c r="V81" s="5"/>
      <c r="W81" s="5"/>
      <c r="X81" s="5"/>
      <c r="Y81" s="5"/>
      <c r="Z81" s="5"/>
      <c r="AA81" s="5"/>
      <c r="AB81" s="5"/>
    </row>
    <row r="82" spans="1:28" ht="13.5">
      <c r="A82" s="146"/>
      <c r="B82" s="146"/>
      <c r="C82" s="146"/>
      <c r="D82" s="146"/>
      <c r="E82" s="147">
        <v>214</v>
      </c>
      <c r="F82" s="148">
        <v>0.006809999999999999</v>
      </c>
      <c r="G82" s="149">
        <v>0</v>
      </c>
      <c r="H82" s="149">
        <v>0.006809999999999999</v>
      </c>
      <c r="I82" s="149">
        <v>847.40336</v>
      </c>
      <c r="J82" s="149">
        <v>57.55335</v>
      </c>
      <c r="K82" s="149">
        <v>904.9567099999999</v>
      </c>
      <c r="L82" s="149">
        <v>307.71895</v>
      </c>
      <c r="M82" s="149">
        <v>4.6137</v>
      </c>
      <c r="N82" s="149">
        <v>312.33265</v>
      </c>
      <c r="O82" s="149">
        <v>1217.2961699999998</v>
      </c>
      <c r="P82" s="149">
        <v>28381.890239999997</v>
      </c>
      <c r="Q82" s="149">
        <v>0</v>
      </c>
      <c r="R82" s="150">
        <v>28381.890239999997</v>
      </c>
      <c r="S82" s="5"/>
      <c r="T82" s="5"/>
      <c r="U82" s="5"/>
      <c r="V82" s="5"/>
      <c r="W82" s="5"/>
      <c r="X82" s="5"/>
      <c r="Y82" s="5"/>
      <c r="Z82" s="5"/>
      <c r="AA82" s="5"/>
      <c r="AB82" s="5"/>
    </row>
    <row r="83" spans="1:28" ht="13.5">
      <c r="A83" s="146"/>
      <c r="B83" s="146"/>
      <c r="C83" s="146"/>
      <c r="D83" s="146"/>
      <c r="E83" s="147">
        <v>252</v>
      </c>
      <c r="F83" s="148">
        <v>0.27449</v>
      </c>
      <c r="G83" s="149">
        <v>0</v>
      </c>
      <c r="H83" s="149">
        <v>0.27449</v>
      </c>
      <c r="I83" s="149">
        <v>23.64323</v>
      </c>
      <c r="J83" s="149">
        <v>0.02757</v>
      </c>
      <c r="K83" s="149">
        <v>23.6708</v>
      </c>
      <c r="L83" s="149">
        <v>0</v>
      </c>
      <c r="M83" s="149">
        <v>0</v>
      </c>
      <c r="N83" s="149">
        <v>0</v>
      </c>
      <c r="O83" s="149">
        <v>23.94529</v>
      </c>
      <c r="P83" s="149">
        <v>6589.0441200000005</v>
      </c>
      <c r="Q83" s="149">
        <v>0</v>
      </c>
      <c r="R83" s="150">
        <v>6589.0441200000005</v>
      </c>
      <c r="S83" s="5"/>
      <c r="T83" s="5"/>
      <c r="U83" s="5"/>
      <c r="V83" s="5"/>
      <c r="W83" s="5"/>
      <c r="X83" s="5"/>
      <c r="Y83" s="5"/>
      <c r="Z83" s="5"/>
      <c r="AA83" s="5"/>
      <c r="AB83" s="5"/>
    </row>
    <row r="84" spans="1:28" ht="13.5">
      <c r="A84" s="146"/>
      <c r="B84" s="146"/>
      <c r="C84" s="146"/>
      <c r="D84" s="146"/>
      <c r="E84" s="147">
        <v>354</v>
      </c>
      <c r="F84" s="148">
        <v>0.0014</v>
      </c>
      <c r="G84" s="149">
        <v>0</v>
      </c>
      <c r="H84" s="149">
        <v>0.0014</v>
      </c>
      <c r="I84" s="149">
        <v>24.92</v>
      </c>
      <c r="J84" s="149">
        <v>0</v>
      </c>
      <c r="K84" s="149">
        <v>24.92</v>
      </c>
      <c r="L84" s="149">
        <v>0</v>
      </c>
      <c r="M84" s="149">
        <v>0</v>
      </c>
      <c r="N84" s="149">
        <v>0</v>
      </c>
      <c r="O84" s="149">
        <v>24.921400000000002</v>
      </c>
      <c r="P84" s="149">
        <v>870.0605400000001</v>
      </c>
      <c r="Q84" s="149">
        <v>0</v>
      </c>
      <c r="R84" s="150">
        <v>870.0605400000001</v>
      </c>
      <c r="S84" s="5"/>
      <c r="T84" s="5"/>
      <c r="U84" s="5"/>
      <c r="V84" s="5"/>
      <c r="W84" s="5"/>
      <c r="X84" s="5"/>
      <c r="Y84" s="5"/>
      <c r="Z84" s="5"/>
      <c r="AA84" s="5"/>
      <c r="AB84" s="5"/>
    </row>
    <row r="85" spans="1:28" ht="13.5">
      <c r="A85" s="146"/>
      <c r="B85" s="146"/>
      <c r="C85" s="146"/>
      <c r="D85" s="146"/>
      <c r="E85" s="147">
        <v>367</v>
      </c>
      <c r="F85" s="148">
        <v>0.00317</v>
      </c>
      <c r="G85" s="149">
        <v>0</v>
      </c>
      <c r="H85" s="149">
        <v>0.00317</v>
      </c>
      <c r="I85" s="149">
        <v>347.55258000000003</v>
      </c>
      <c r="J85" s="149">
        <v>3.91708</v>
      </c>
      <c r="K85" s="149">
        <v>351.46966</v>
      </c>
      <c r="L85" s="149">
        <v>15</v>
      </c>
      <c r="M85" s="149">
        <v>0</v>
      </c>
      <c r="N85" s="149">
        <v>15</v>
      </c>
      <c r="O85" s="149">
        <v>366.47283000000004</v>
      </c>
      <c r="P85" s="149">
        <v>10580.125880000001</v>
      </c>
      <c r="Q85" s="149">
        <v>0</v>
      </c>
      <c r="R85" s="150">
        <v>10580.125880000001</v>
      </c>
      <c r="S85" s="5"/>
      <c r="T85" s="5"/>
      <c r="U85" s="5"/>
      <c r="V85" s="5"/>
      <c r="W85" s="5"/>
      <c r="X85" s="5"/>
      <c r="Y85" s="5"/>
      <c r="Z85" s="5"/>
      <c r="AA85" s="5"/>
      <c r="AB85" s="5"/>
    </row>
    <row r="86" spans="1:28" ht="13.5">
      <c r="A86" s="146"/>
      <c r="B86" s="146"/>
      <c r="C86" s="146"/>
      <c r="D86" s="142" t="s">
        <v>145</v>
      </c>
      <c r="E86" s="142">
        <v>64</v>
      </c>
      <c r="F86" s="143">
        <v>0.11262</v>
      </c>
      <c r="G86" s="144">
        <v>0</v>
      </c>
      <c r="H86" s="144">
        <v>0.11262</v>
      </c>
      <c r="I86" s="144">
        <v>725.44782</v>
      </c>
      <c r="J86" s="144">
        <v>22.662959999999998</v>
      </c>
      <c r="K86" s="144">
        <v>748.11078</v>
      </c>
      <c r="L86" s="144">
        <v>668.89569</v>
      </c>
      <c r="M86" s="144">
        <v>0</v>
      </c>
      <c r="N86" s="144">
        <v>668.89569</v>
      </c>
      <c r="O86" s="144">
        <v>1417.1190900000001</v>
      </c>
      <c r="P86" s="144">
        <v>24050.439100000003</v>
      </c>
      <c r="Q86" s="144">
        <v>0</v>
      </c>
      <c r="R86" s="145">
        <v>24050.439100000003</v>
      </c>
      <c r="S86" s="5"/>
      <c r="T86" s="5"/>
      <c r="U86" s="5"/>
      <c r="V86" s="5"/>
      <c r="W86" s="5"/>
      <c r="X86" s="5"/>
      <c r="Y86" s="5"/>
      <c r="Z86" s="5"/>
      <c r="AA86" s="5"/>
      <c r="AB86" s="5"/>
    </row>
    <row r="87" spans="1:28" ht="13.5">
      <c r="A87" s="146"/>
      <c r="B87" s="146"/>
      <c r="C87" s="142" t="s">
        <v>15</v>
      </c>
      <c r="D87" s="142" t="s">
        <v>15</v>
      </c>
      <c r="E87" s="142">
        <v>245</v>
      </c>
      <c r="F87" s="143">
        <v>5E-05</v>
      </c>
      <c r="G87" s="144">
        <v>0</v>
      </c>
      <c r="H87" s="144">
        <v>5E-05</v>
      </c>
      <c r="I87" s="144">
        <v>0</v>
      </c>
      <c r="J87" s="144">
        <v>0</v>
      </c>
      <c r="K87" s="144">
        <v>0</v>
      </c>
      <c r="L87" s="144">
        <v>0</v>
      </c>
      <c r="M87" s="144">
        <v>0</v>
      </c>
      <c r="N87" s="144">
        <v>0</v>
      </c>
      <c r="O87" s="144">
        <v>5E-05</v>
      </c>
      <c r="P87" s="144">
        <v>833.60423</v>
      </c>
      <c r="Q87" s="144">
        <v>0</v>
      </c>
      <c r="R87" s="145">
        <v>833.60423</v>
      </c>
      <c r="S87" s="5"/>
      <c r="T87" s="5"/>
      <c r="U87" s="5"/>
      <c r="V87" s="5"/>
      <c r="W87" s="5"/>
      <c r="X87" s="5"/>
      <c r="Y87" s="5"/>
      <c r="Z87" s="5"/>
      <c r="AA87" s="5"/>
      <c r="AB87" s="5"/>
    </row>
    <row r="88" spans="1:28" ht="13.5">
      <c r="A88" s="146"/>
      <c r="B88" s="146"/>
      <c r="C88" s="146"/>
      <c r="D88" s="146"/>
      <c r="E88" s="147">
        <v>308</v>
      </c>
      <c r="F88" s="148">
        <v>0.00414</v>
      </c>
      <c r="G88" s="149">
        <v>0</v>
      </c>
      <c r="H88" s="149">
        <v>0.00414</v>
      </c>
      <c r="I88" s="149">
        <v>31.36516</v>
      </c>
      <c r="J88" s="149">
        <v>0</v>
      </c>
      <c r="K88" s="149">
        <v>31.36516</v>
      </c>
      <c r="L88" s="149">
        <v>0</v>
      </c>
      <c r="M88" s="149">
        <v>0</v>
      </c>
      <c r="N88" s="149">
        <v>0</v>
      </c>
      <c r="O88" s="149">
        <v>31.3693</v>
      </c>
      <c r="P88" s="149">
        <v>5161.110900000001</v>
      </c>
      <c r="Q88" s="149">
        <v>0</v>
      </c>
      <c r="R88" s="150">
        <v>5161.110900000001</v>
      </c>
      <c r="S88" s="5"/>
      <c r="T88" s="5"/>
      <c r="U88" s="5"/>
      <c r="V88" s="5"/>
      <c r="W88" s="5"/>
      <c r="X88" s="5"/>
      <c r="Y88" s="5"/>
      <c r="Z88" s="5"/>
      <c r="AA88" s="5"/>
      <c r="AB88" s="5"/>
    </row>
    <row r="89" spans="1:28" ht="13.5">
      <c r="A89" s="146"/>
      <c r="B89" s="146"/>
      <c r="C89" s="142" t="s">
        <v>146</v>
      </c>
      <c r="D89" s="142" t="s">
        <v>147</v>
      </c>
      <c r="E89" s="142">
        <v>317</v>
      </c>
      <c r="F89" s="143">
        <v>0</v>
      </c>
      <c r="G89" s="144">
        <v>0</v>
      </c>
      <c r="H89" s="144">
        <v>0</v>
      </c>
      <c r="I89" s="144">
        <v>7.0324</v>
      </c>
      <c r="J89" s="144">
        <v>0</v>
      </c>
      <c r="K89" s="144">
        <v>7.0324</v>
      </c>
      <c r="L89" s="144">
        <v>0</v>
      </c>
      <c r="M89" s="144">
        <v>0</v>
      </c>
      <c r="N89" s="144">
        <v>0</v>
      </c>
      <c r="O89" s="144">
        <v>7.0324</v>
      </c>
      <c r="P89" s="144">
        <v>3331.5709300000003</v>
      </c>
      <c r="Q89" s="144">
        <v>0</v>
      </c>
      <c r="R89" s="145">
        <v>3331.5709300000003</v>
      </c>
      <c r="S89" s="5"/>
      <c r="T89" s="5"/>
      <c r="U89" s="5"/>
      <c r="V89" s="5"/>
      <c r="W89" s="5"/>
      <c r="X89" s="5"/>
      <c r="Y89" s="5"/>
      <c r="Z89" s="5"/>
      <c r="AA89" s="5"/>
      <c r="AB89" s="5"/>
    </row>
    <row r="90" spans="1:28" ht="13.5">
      <c r="A90" s="146"/>
      <c r="B90" s="142" t="s">
        <v>16</v>
      </c>
      <c r="C90" s="142" t="s">
        <v>148</v>
      </c>
      <c r="D90" s="142" t="s">
        <v>148</v>
      </c>
      <c r="E90" s="142">
        <v>43</v>
      </c>
      <c r="F90" s="143">
        <v>0.00195</v>
      </c>
      <c r="G90" s="144">
        <v>0</v>
      </c>
      <c r="H90" s="144">
        <v>0.00195</v>
      </c>
      <c r="I90" s="144">
        <v>956.2502900000001</v>
      </c>
      <c r="J90" s="144">
        <v>107.71961999999999</v>
      </c>
      <c r="K90" s="144">
        <v>1063.96991</v>
      </c>
      <c r="L90" s="144">
        <v>1354.22473</v>
      </c>
      <c r="M90" s="144">
        <v>99.33686999999999</v>
      </c>
      <c r="N90" s="144">
        <v>1453.5616</v>
      </c>
      <c r="O90" s="144">
        <v>2517.53346</v>
      </c>
      <c r="P90" s="144">
        <v>15991.67142</v>
      </c>
      <c r="Q90" s="144">
        <v>0</v>
      </c>
      <c r="R90" s="145">
        <v>15991.67142</v>
      </c>
      <c r="S90" s="5"/>
      <c r="T90" s="5"/>
      <c r="U90" s="5"/>
      <c r="V90" s="5"/>
      <c r="W90" s="5"/>
      <c r="X90" s="5"/>
      <c r="Y90" s="5"/>
      <c r="Z90" s="5"/>
      <c r="AA90" s="5"/>
      <c r="AB90" s="5"/>
    </row>
    <row r="91" spans="1:28" ht="13.5">
      <c r="A91" s="146"/>
      <c r="B91" s="146"/>
      <c r="C91" s="146"/>
      <c r="D91" s="146"/>
      <c r="E91" s="147">
        <v>319</v>
      </c>
      <c r="F91" s="148">
        <v>0.00994</v>
      </c>
      <c r="G91" s="149">
        <v>0</v>
      </c>
      <c r="H91" s="149">
        <v>0.00994</v>
      </c>
      <c r="I91" s="149">
        <v>0.00893</v>
      </c>
      <c r="J91" s="149">
        <v>0</v>
      </c>
      <c r="K91" s="149">
        <v>0.00893</v>
      </c>
      <c r="L91" s="149">
        <v>0</v>
      </c>
      <c r="M91" s="149">
        <v>0</v>
      </c>
      <c r="N91" s="149">
        <v>0</v>
      </c>
      <c r="O91" s="149">
        <v>0.01887</v>
      </c>
      <c r="P91" s="149">
        <v>1978.1491299999998</v>
      </c>
      <c r="Q91" s="149">
        <v>0</v>
      </c>
      <c r="R91" s="150">
        <v>1978.1491299999998</v>
      </c>
      <c r="S91" s="5"/>
      <c r="T91" s="5"/>
      <c r="U91" s="5"/>
      <c r="V91" s="5"/>
      <c r="W91" s="5"/>
      <c r="X91" s="5"/>
      <c r="Y91" s="5"/>
      <c r="Z91" s="5"/>
      <c r="AA91" s="5"/>
      <c r="AB91" s="5"/>
    </row>
    <row r="92" spans="1:28" ht="13.5">
      <c r="A92" s="146"/>
      <c r="B92" s="146"/>
      <c r="C92" s="142" t="s">
        <v>149</v>
      </c>
      <c r="D92" s="142" t="s">
        <v>150</v>
      </c>
      <c r="E92" s="142">
        <v>45</v>
      </c>
      <c r="F92" s="143">
        <v>0.0124</v>
      </c>
      <c r="G92" s="144">
        <v>0</v>
      </c>
      <c r="H92" s="144">
        <v>0.0124</v>
      </c>
      <c r="I92" s="144">
        <v>913.08878</v>
      </c>
      <c r="J92" s="144">
        <v>15.77422</v>
      </c>
      <c r="K92" s="144">
        <v>928.863</v>
      </c>
      <c r="L92" s="144">
        <v>2174.71733</v>
      </c>
      <c r="M92" s="144">
        <v>68.67645</v>
      </c>
      <c r="N92" s="144">
        <v>2243.39378</v>
      </c>
      <c r="O92" s="144">
        <v>3172.2691800000002</v>
      </c>
      <c r="P92" s="144">
        <v>20056.29218</v>
      </c>
      <c r="Q92" s="144">
        <v>0</v>
      </c>
      <c r="R92" s="145">
        <v>20056.29218</v>
      </c>
      <c r="S92" s="5"/>
      <c r="T92" s="5"/>
      <c r="U92" s="5"/>
      <c r="V92" s="5"/>
      <c r="W92" s="5"/>
      <c r="X92" s="5"/>
      <c r="Y92" s="5"/>
      <c r="Z92" s="5"/>
      <c r="AA92" s="5"/>
      <c r="AB92" s="5"/>
    </row>
    <row r="93" spans="1:28" ht="13.5">
      <c r="A93" s="146"/>
      <c r="B93" s="146"/>
      <c r="C93" s="146"/>
      <c r="D93" s="146"/>
      <c r="E93" s="147">
        <v>270</v>
      </c>
      <c r="F93" s="148">
        <v>0.00092</v>
      </c>
      <c r="G93" s="149">
        <v>0</v>
      </c>
      <c r="H93" s="149">
        <v>0.00092</v>
      </c>
      <c r="I93" s="149">
        <v>4.161779999999999</v>
      </c>
      <c r="J93" s="149">
        <v>0</v>
      </c>
      <c r="K93" s="149">
        <v>4.161779999999999</v>
      </c>
      <c r="L93" s="149">
        <v>0</v>
      </c>
      <c r="M93" s="149">
        <v>0</v>
      </c>
      <c r="N93" s="149">
        <v>0</v>
      </c>
      <c r="O93" s="149">
        <v>4.1627</v>
      </c>
      <c r="P93" s="149">
        <v>1784.8468899999998</v>
      </c>
      <c r="Q93" s="149">
        <v>0</v>
      </c>
      <c r="R93" s="150">
        <v>1784.8468899999998</v>
      </c>
      <c r="S93" s="5"/>
      <c r="T93" s="5"/>
      <c r="U93" s="5"/>
      <c r="V93" s="5"/>
      <c r="W93" s="5"/>
      <c r="X93" s="5"/>
      <c r="Y93" s="5"/>
      <c r="Z93" s="5"/>
      <c r="AA93" s="5"/>
      <c r="AB93" s="5"/>
    </row>
    <row r="94" spans="1:28" ht="13.5">
      <c r="A94" s="146"/>
      <c r="B94" s="146"/>
      <c r="C94" s="142" t="s">
        <v>151</v>
      </c>
      <c r="D94" s="142" t="s">
        <v>151</v>
      </c>
      <c r="E94" s="142">
        <v>40</v>
      </c>
      <c r="F94" s="143">
        <v>0</v>
      </c>
      <c r="G94" s="144">
        <v>0</v>
      </c>
      <c r="H94" s="144">
        <v>0</v>
      </c>
      <c r="I94" s="144">
        <v>1580.5875700000001</v>
      </c>
      <c r="J94" s="144">
        <v>228.36625</v>
      </c>
      <c r="K94" s="144">
        <v>1808.9538200000002</v>
      </c>
      <c r="L94" s="144">
        <v>812.04173</v>
      </c>
      <c r="M94" s="144">
        <v>277.27691</v>
      </c>
      <c r="N94" s="144">
        <v>1089.31864</v>
      </c>
      <c r="O94" s="144">
        <v>2898.27246</v>
      </c>
      <c r="P94" s="144">
        <v>18867.62159</v>
      </c>
      <c r="Q94" s="144">
        <v>0</v>
      </c>
      <c r="R94" s="145">
        <v>18867.62159</v>
      </c>
      <c r="S94" s="5"/>
      <c r="T94" s="5"/>
      <c r="U94" s="5"/>
      <c r="V94" s="5"/>
      <c r="W94" s="5"/>
      <c r="X94" s="5"/>
      <c r="Y94" s="5"/>
      <c r="Z94" s="5"/>
      <c r="AA94" s="5"/>
      <c r="AB94" s="5"/>
    </row>
    <row r="95" spans="1:28" ht="13.5">
      <c r="A95" s="146"/>
      <c r="B95" s="146"/>
      <c r="C95" s="146"/>
      <c r="D95" s="146"/>
      <c r="E95" s="147">
        <v>286</v>
      </c>
      <c r="F95" s="148">
        <v>0.0015</v>
      </c>
      <c r="G95" s="149">
        <v>0</v>
      </c>
      <c r="H95" s="149">
        <v>0.0015</v>
      </c>
      <c r="I95" s="149">
        <v>34.906769999999995</v>
      </c>
      <c r="J95" s="149">
        <v>0</v>
      </c>
      <c r="K95" s="149">
        <v>34.906769999999995</v>
      </c>
      <c r="L95" s="149">
        <v>0</v>
      </c>
      <c r="M95" s="149">
        <v>0</v>
      </c>
      <c r="N95" s="149">
        <v>0</v>
      </c>
      <c r="O95" s="149">
        <v>34.908269999999995</v>
      </c>
      <c r="P95" s="149">
        <v>2756.52929</v>
      </c>
      <c r="Q95" s="149">
        <v>0</v>
      </c>
      <c r="R95" s="150">
        <v>2756.52929</v>
      </c>
      <c r="S95" s="5"/>
      <c r="T95" s="5"/>
      <c r="U95" s="5"/>
      <c r="V95" s="5"/>
      <c r="W95" s="5"/>
      <c r="X95" s="5"/>
      <c r="Y95" s="5"/>
      <c r="Z95" s="5"/>
      <c r="AA95" s="5"/>
      <c r="AB95" s="5"/>
    </row>
    <row r="96" spans="1:28" ht="13.5">
      <c r="A96" s="146"/>
      <c r="B96" s="146"/>
      <c r="C96" s="142" t="s">
        <v>152</v>
      </c>
      <c r="D96" s="142" t="s">
        <v>153</v>
      </c>
      <c r="E96" s="142">
        <v>25</v>
      </c>
      <c r="F96" s="143">
        <v>0.45199</v>
      </c>
      <c r="G96" s="144">
        <v>0</v>
      </c>
      <c r="H96" s="144">
        <v>0.45199</v>
      </c>
      <c r="I96" s="144">
        <v>1686.6148</v>
      </c>
      <c r="J96" s="144">
        <v>97.66889</v>
      </c>
      <c r="K96" s="144">
        <v>1784.28369</v>
      </c>
      <c r="L96" s="144">
        <v>2677.38192</v>
      </c>
      <c r="M96" s="144">
        <v>81.2505</v>
      </c>
      <c r="N96" s="144">
        <v>2758.63242</v>
      </c>
      <c r="O96" s="144">
        <v>4543.3681</v>
      </c>
      <c r="P96" s="144">
        <v>22313.737390000002</v>
      </c>
      <c r="Q96" s="144">
        <v>0</v>
      </c>
      <c r="R96" s="145">
        <v>22313.737390000002</v>
      </c>
      <c r="S96" s="5"/>
      <c r="T96" s="5"/>
      <c r="U96" s="5"/>
      <c r="V96" s="5"/>
      <c r="W96" s="5"/>
      <c r="X96" s="5"/>
      <c r="Y96" s="5"/>
      <c r="Z96" s="5"/>
      <c r="AA96" s="5"/>
      <c r="AB96" s="5"/>
    </row>
    <row r="97" spans="1:28" ht="13.5">
      <c r="A97" s="146"/>
      <c r="B97" s="146"/>
      <c r="C97" s="146"/>
      <c r="D97" s="146"/>
      <c r="E97" s="147">
        <v>332</v>
      </c>
      <c r="F97" s="148">
        <v>0.00908</v>
      </c>
      <c r="G97" s="149">
        <v>0</v>
      </c>
      <c r="H97" s="149">
        <v>0.00908</v>
      </c>
      <c r="I97" s="149">
        <v>24.1973</v>
      </c>
      <c r="J97" s="149">
        <v>0</v>
      </c>
      <c r="K97" s="149">
        <v>24.1973</v>
      </c>
      <c r="L97" s="149">
        <v>0</v>
      </c>
      <c r="M97" s="149">
        <v>0</v>
      </c>
      <c r="N97" s="149">
        <v>0</v>
      </c>
      <c r="O97" s="149">
        <v>24.20638</v>
      </c>
      <c r="P97" s="149">
        <v>2655.7058199999997</v>
      </c>
      <c r="Q97" s="149">
        <v>0</v>
      </c>
      <c r="R97" s="150">
        <v>2655.7058199999997</v>
      </c>
      <c r="S97" s="5"/>
      <c r="T97" s="5"/>
      <c r="U97" s="5"/>
      <c r="V97" s="5"/>
      <c r="W97" s="5"/>
      <c r="X97" s="5"/>
      <c r="Y97" s="5"/>
      <c r="Z97" s="5"/>
      <c r="AA97" s="5"/>
      <c r="AB97" s="5"/>
    </row>
    <row r="98" spans="1:28" ht="13.5">
      <c r="A98" s="146"/>
      <c r="B98" s="146"/>
      <c r="C98" s="142" t="s">
        <v>16</v>
      </c>
      <c r="D98" s="142" t="s">
        <v>154</v>
      </c>
      <c r="E98" s="142">
        <v>74</v>
      </c>
      <c r="F98" s="143">
        <v>0.26677</v>
      </c>
      <c r="G98" s="144">
        <v>0</v>
      </c>
      <c r="H98" s="144">
        <v>0.26677</v>
      </c>
      <c r="I98" s="144">
        <v>1425.84857</v>
      </c>
      <c r="J98" s="144">
        <v>52.656760000000006</v>
      </c>
      <c r="K98" s="144">
        <v>1478.5053300000002</v>
      </c>
      <c r="L98" s="144">
        <v>1840.6019</v>
      </c>
      <c r="M98" s="144">
        <v>126.98492</v>
      </c>
      <c r="N98" s="144">
        <v>1967.58682</v>
      </c>
      <c r="O98" s="144">
        <v>3446.35892</v>
      </c>
      <c r="P98" s="144">
        <v>19912.22132</v>
      </c>
      <c r="Q98" s="144">
        <v>0</v>
      </c>
      <c r="R98" s="145">
        <v>19912.22132</v>
      </c>
      <c r="S98" s="5"/>
      <c r="T98" s="5"/>
      <c r="U98" s="5"/>
      <c r="V98" s="5"/>
      <c r="W98" s="5"/>
      <c r="X98" s="5"/>
      <c r="Y98" s="5"/>
      <c r="Z98" s="5"/>
      <c r="AA98" s="5"/>
      <c r="AB98" s="5"/>
    </row>
    <row r="99" spans="1:28" ht="13.5">
      <c r="A99" s="146"/>
      <c r="B99" s="146"/>
      <c r="C99" s="146"/>
      <c r="D99" s="146"/>
      <c r="E99" s="147">
        <v>223</v>
      </c>
      <c r="F99" s="148">
        <v>0.23495</v>
      </c>
      <c r="G99" s="149">
        <v>0</v>
      </c>
      <c r="H99" s="149">
        <v>0.23495</v>
      </c>
      <c r="I99" s="149">
        <v>1023.5736999999999</v>
      </c>
      <c r="J99" s="149">
        <v>220.27635</v>
      </c>
      <c r="K99" s="149">
        <v>1243.85005</v>
      </c>
      <c r="L99" s="149">
        <v>1193.28609</v>
      </c>
      <c r="M99" s="149">
        <v>66.24069</v>
      </c>
      <c r="N99" s="149">
        <v>1259.52678</v>
      </c>
      <c r="O99" s="149">
        <v>2503.6117799999997</v>
      </c>
      <c r="P99" s="149">
        <v>14831.93771</v>
      </c>
      <c r="Q99" s="149">
        <v>0</v>
      </c>
      <c r="R99" s="150">
        <v>14831.93771</v>
      </c>
      <c r="S99" s="5"/>
      <c r="T99" s="5"/>
      <c r="U99" s="5"/>
      <c r="V99" s="5"/>
      <c r="W99" s="5"/>
      <c r="X99" s="5"/>
      <c r="Y99" s="5"/>
      <c r="Z99" s="5"/>
      <c r="AA99" s="5"/>
      <c r="AB99" s="5"/>
    </row>
    <row r="100" spans="1:28" ht="13.5">
      <c r="A100" s="146"/>
      <c r="B100" s="146"/>
      <c r="C100" s="146"/>
      <c r="D100" s="146"/>
      <c r="E100" s="147">
        <v>254</v>
      </c>
      <c r="F100" s="148">
        <v>0.01687</v>
      </c>
      <c r="G100" s="149">
        <v>0</v>
      </c>
      <c r="H100" s="149">
        <v>0.01687</v>
      </c>
      <c r="I100" s="149">
        <v>64.70657</v>
      </c>
      <c r="J100" s="149">
        <v>0</v>
      </c>
      <c r="K100" s="149">
        <v>64.70657</v>
      </c>
      <c r="L100" s="149">
        <v>0</v>
      </c>
      <c r="M100" s="149">
        <v>0</v>
      </c>
      <c r="N100" s="149">
        <v>0</v>
      </c>
      <c r="O100" s="149">
        <v>64.72344</v>
      </c>
      <c r="P100" s="149">
        <v>3478.13598</v>
      </c>
      <c r="Q100" s="149">
        <v>0</v>
      </c>
      <c r="R100" s="150">
        <v>3478.13598</v>
      </c>
      <c r="S100" s="5"/>
      <c r="T100" s="5"/>
      <c r="U100" s="5"/>
      <c r="V100" s="5"/>
      <c r="W100" s="5"/>
      <c r="X100" s="5"/>
      <c r="Y100" s="5"/>
      <c r="Z100" s="5"/>
      <c r="AA100" s="5"/>
      <c r="AB100" s="5"/>
    </row>
    <row r="101" spans="1:28" ht="13.5">
      <c r="A101" s="146"/>
      <c r="B101" s="146"/>
      <c r="C101" s="146"/>
      <c r="D101" s="146"/>
      <c r="E101" s="147">
        <v>300</v>
      </c>
      <c r="F101" s="148">
        <v>0.0002</v>
      </c>
      <c r="G101" s="149">
        <v>0</v>
      </c>
      <c r="H101" s="149">
        <v>0.0002</v>
      </c>
      <c r="I101" s="149">
        <v>48.39562</v>
      </c>
      <c r="J101" s="149">
        <v>3.787</v>
      </c>
      <c r="K101" s="149">
        <v>52.18262</v>
      </c>
      <c r="L101" s="149">
        <v>0</v>
      </c>
      <c r="M101" s="149">
        <v>0</v>
      </c>
      <c r="N101" s="149">
        <v>0</v>
      </c>
      <c r="O101" s="149">
        <v>52.18282</v>
      </c>
      <c r="P101" s="149">
        <v>3402.72393</v>
      </c>
      <c r="Q101" s="149">
        <v>0</v>
      </c>
      <c r="R101" s="150">
        <v>3402.72393</v>
      </c>
      <c r="S101" s="5"/>
      <c r="T101" s="5"/>
      <c r="U101" s="5"/>
      <c r="V101" s="5"/>
      <c r="W101" s="5"/>
      <c r="X101" s="5"/>
      <c r="Y101" s="5"/>
      <c r="Z101" s="5"/>
      <c r="AA101" s="5"/>
      <c r="AB101" s="5"/>
    </row>
    <row r="102" spans="1:28" ht="13.5">
      <c r="A102" s="146"/>
      <c r="B102" s="146"/>
      <c r="C102" s="146"/>
      <c r="D102" s="146"/>
      <c r="E102" s="147">
        <v>323</v>
      </c>
      <c r="F102" s="148">
        <v>0.00195</v>
      </c>
      <c r="G102" s="149">
        <v>0</v>
      </c>
      <c r="H102" s="149">
        <v>0.00195</v>
      </c>
      <c r="I102" s="149">
        <v>3.98808</v>
      </c>
      <c r="J102" s="149">
        <v>0</v>
      </c>
      <c r="K102" s="149">
        <v>3.98808</v>
      </c>
      <c r="L102" s="149">
        <v>0</v>
      </c>
      <c r="M102" s="149">
        <v>0</v>
      </c>
      <c r="N102" s="149">
        <v>0</v>
      </c>
      <c r="O102" s="149">
        <v>3.9900300000000004</v>
      </c>
      <c r="P102" s="149">
        <v>2676.3552</v>
      </c>
      <c r="Q102" s="149">
        <v>0</v>
      </c>
      <c r="R102" s="150">
        <v>2676.3552</v>
      </c>
      <c r="S102" s="5"/>
      <c r="T102" s="5"/>
      <c r="U102" s="5"/>
      <c r="V102" s="5"/>
      <c r="W102" s="5"/>
      <c r="X102" s="5"/>
      <c r="Y102" s="5"/>
      <c r="Z102" s="5"/>
      <c r="AA102" s="5"/>
      <c r="AB102" s="5"/>
    </row>
    <row r="103" spans="1:28" ht="13.5">
      <c r="A103" s="146"/>
      <c r="B103" s="146"/>
      <c r="C103" s="146"/>
      <c r="D103" s="142" t="s">
        <v>155</v>
      </c>
      <c r="E103" s="142">
        <v>219</v>
      </c>
      <c r="F103" s="143">
        <v>0.0045</v>
      </c>
      <c r="G103" s="144">
        <v>0</v>
      </c>
      <c r="H103" s="144">
        <v>0.0045</v>
      </c>
      <c r="I103" s="144">
        <v>1218.24348</v>
      </c>
      <c r="J103" s="144">
        <v>79.07279</v>
      </c>
      <c r="K103" s="144">
        <v>1297.31627</v>
      </c>
      <c r="L103" s="144">
        <v>927.60146</v>
      </c>
      <c r="M103" s="144">
        <v>142.06598000000002</v>
      </c>
      <c r="N103" s="144">
        <v>1069.66744</v>
      </c>
      <c r="O103" s="144">
        <v>2366.98821</v>
      </c>
      <c r="P103" s="144">
        <v>14806.57488</v>
      </c>
      <c r="Q103" s="144">
        <v>0</v>
      </c>
      <c r="R103" s="145">
        <v>14806.57488</v>
      </c>
      <c r="S103" s="5"/>
      <c r="T103" s="5"/>
      <c r="U103" s="5"/>
      <c r="V103" s="5"/>
      <c r="W103" s="5"/>
      <c r="X103" s="5"/>
      <c r="Y103" s="5"/>
      <c r="Z103" s="5"/>
      <c r="AA103" s="5"/>
      <c r="AB103" s="5"/>
    </row>
    <row r="104" spans="1:28" ht="13.5">
      <c r="A104" s="146"/>
      <c r="B104" s="146"/>
      <c r="C104" s="146"/>
      <c r="D104" s="142" t="s">
        <v>156</v>
      </c>
      <c r="E104" s="142">
        <v>39</v>
      </c>
      <c r="F104" s="143">
        <v>0.00294</v>
      </c>
      <c r="G104" s="144">
        <v>0</v>
      </c>
      <c r="H104" s="144">
        <v>0.00294</v>
      </c>
      <c r="I104" s="144">
        <v>1454.29862</v>
      </c>
      <c r="J104" s="144">
        <v>218.58113</v>
      </c>
      <c r="K104" s="144">
        <v>1672.87975</v>
      </c>
      <c r="L104" s="144">
        <v>4673.32362</v>
      </c>
      <c r="M104" s="144">
        <v>297.08102</v>
      </c>
      <c r="N104" s="144">
        <v>4970.40464</v>
      </c>
      <c r="O104" s="144">
        <v>6643.28733</v>
      </c>
      <c r="P104" s="144">
        <v>21908.52625</v>
      </c>
      <c r="Q104" s="144">
        <v>0</v>
      </c>
      <c r="R104" s="145">
        <v>21908.52625</v>
      </c>
      <c r="S104" s="5"/>
      <c r="T104" s="5"/>
      <c r="U104" s="5"/>
      <c r="V104" s="5"/>
      <c r="W104" s="5"/>
      <c r="X104" s="5"/>
      <c r="Y104" s="5"/>
      <c r="Z104" s="5"/>
      <c r="AA104" s="5"/>
      <c r="AB104" s="5"/>
    </row>
    <row r="105" spans="1:28" ht="13.5">
      <c r="A105" s="146"/>
      <c r="B105" s="146"/>
      <c r="C105" s="146"/>
      <c r="D105" s="146"/>
      <c r="E105" s="147">
        <v>73</v>
      </c>
      <c r="F105" s="148">
        <v>0.29431999999999997</v>
      </c>
      <c r="G105" s="149">
        <v>0.00379</v>
      </c>
      <c r="H105" s="149">
        <v>0.29811</v>
      </c>
      <c r="I105" s="149">
        <v>1242.92137</v>
      </c>
      <c r="J105" s="149">
        <v>18.22941</v>
      </c>
      <c r="K105" s="149">
        <v>1261.15078</v>
      </c>
      <c r="L105" s="149">
        <v>2704.05497</v>
      </c>
      <c r="M105" s="149">
        <v>3.28844</v>
      </c>
      <c r="N105" s="149">
        <v>2707.34341</v>
      </c>
      <c r="O105" s="149">
        <v>3968.7922999999996</v>
      </c>
      <c r="P105" s="149">
        <v>17337.22557</v>
      </c>
      <c r="Q105" s="149">
        <v>186.73341</v>
      </c>
      <c r="R105" s="150">
        <v>17523.95898</v>
      </c>
      <c r="S105" s="5"/>
      <c r="T105" s="5"/>
      <c r="U105" s="5"/>
      <c r="V105" s="5"/>
      <c r="W105" s="5"/>
      <c r="X105" s="5"/>
      <c r="Y105" s="5"/>
      <c r="Z105" s="5"/>
      <c r="AA105" s="5"/>
      <c r="AB105" s="5"/>
    </row>
    <row r="106" spans="1:28" ht="13.5">
      <c r="A106" s="146"/>
      <c r="B106" s="146"/>
      <c r="C106" s="146"/>
      <c r="D106" s="146"/>
      <c r="E106" s="147">
        <v>273</v>
      </c>
      <c r="F106" s="148">
        <v>0.01055</v>
      </c>
      <c r="G106" s="149">
        <v>0</v>
      </c>
      <c r="H106" s="149">
        <v>0.01055</v>
      </c>
      <c r="I106" s="149">
        <v>4.68159</v>
      </c>
      <c r="J106" s="149">
        <v>0</v>
      </c>
      <c r="K106" s="149">
        <v>4.68159</v>
      </c>
      <c r="L106" s="149">
        <v>0</v>
      </c>
      <c r="M106" s="149">
        <v>0</v>
      </c>
      <c r="N106" s="149">
        <v>0</v>
      </c>
      <c r="O106" s="149">
        <v>4.69214</v>
      </c>
      <c r="P106" s="149">
        <v>1636.0770400000001</v>
      </c>
      <c r="Q106" s="149">
        <v>0</v>
      </c>
      <c r="R106" s="150">
        <v>1636.0770400000001</v>
      </c>
      <c r="S106" s="5"/>
      <c r="T106" s="5"/>
      <c r="U106" s="5"/>
      <c r="V106" s="5"/>
      <c r="W106" s="5"/>
      <c r="X106" s="5"/>
      <c r="Y106" s="5"/>
      <c r="Z106" s="5"/>
      <c r="AA106" s="5"/>
      <c r="AB106" s="5"/>
    </row>
    <row r="107" spans="1:28" ht="13.5">
      <c r="A107" s="146"/>
      <c r="B107" s="146"/>
      <c r="C107" s="146"/>
      <c r="D107" s="146"/>
      <c r="E107" s="147">
        <v>366</v>
      </c>
      <c r="F107" s="148">
        <v>0.00016</v>
      </c>
      <c r="G107" s="149">
        <v>0</v>
      </c>
      <c r="H107" s="149">
        <v>0.00016</v>
      </c>
      <c r="I107" s="149">
        <v>401.73154999999997</v>
      </c>
      <c r="J107" s="149">
        <v>30.58661</v>
      </c>
      <c r="K107" s="149">
        <v>432.31816</v>
      </c>
      <c r="L107" s="149">
        <v>21.21733</v>
      </c>
      <c r="M107" s="149">
        <v>35.30722</v>
      </c>
      <c r="N107" s="149">
        <v>56.524550000000005</v>
      </c>
      <c r="O107" s="149">
        <v>488.84287</v>
      </c>
      <c r="P107" s="149">
        <v>9470.536380000001</v>
      </c>
      <c r="Q107" s="149">
        <v>0</v>
      </c>
      <c r="R107" s="150">
        <v>9470.536380000001</v>
      </c>
      <c r="S107" s="5"/>
      <c r="T107" s="5"/>
      <c r="U107" s="5"/>
      <c r="V107" s="5"/>
      <c r="W107" s="5"/>
      <c r="X107" s="5"/>
      <c r="Y107" s="5"/>
      <c r="Z107" s="5"/>
      <c r="AA107" s="5"/>
      <c r="AB107" s="5"/>
    </row>
    <row r="108" spans="1:28" ht="13.5">
      <c r="A108" s="146"/>
      <c r="B108" s="146"/>
      <c r="C108" s="146"/>
      <c r="D108" s="142" t="s">
        <v>157</v>
      </c>
      <c r="E108" s="142">
        <v>72</v>
      </c>
      <c r="F108" s="143">
        <v>1.2289100000000002</v>
      </c>
      <c r="G108" s="144">
        <v>0</v>
      </c>
      <c r="H108" s="144">
        <v>1.2289100000000002</v>
      </c>
      <c r="I108" s="144">
        <v>2839.1409900000003</v>
      </c>
      <c r="J108" s="144">
        <v>525.0656899999999</v>
      </c>
      <c r="K108" s="144">
        <v>3364.2066800000002</v>
      </c>
      <c r="L108" s="144">
        <v>22135.209420000003</v>
      </c>
      <c r="M108" s="144">
        <v>3643.60225</v>
      </c>
      <c r="N108" s="144">
        <v>25778.811670000003</v>
      </c>
      <c r="O108" s="144">
        <v>29144.24726</v>
      </c>
      <c r="P108" s="144">
        <v>18579.126809999998</v>
      </c>
      <c r="Q108" s="144">
        <v>49.87983</v>
      </c>
      <c r="R108" s="145">
        <v>18629.00664</v>
      </c>
      <c r="S108" s="5"/>
      <c r="T108" s="5"/>
      <c r="U108" s="5"/>
      <c r="V108" s="5"/>
      <c r="W108" s="5"/>
      <c r="X108" s="5"/>
      <c r="Y108" s="5"/>
      <c r="Z108" s="5"/>
      <c r="AA108" s="5"/>
      <c r="AB108" s="5"/>
    </row>
    <row r="109" spans="1:28" ht="13.5">
      <c r="A109" s="146"/>
      <c r="B109" s="146"/>
      <c r="C109" s="146"/>
      <c r="D109" s="142" t="s">
        <v>158</v>
      </c>
      <c r="E109" s="142">
        <v>65</v>
      </c>
      <c r="F109" s="143">
        <v>0.07768000000000001</v>
      </c>
      <c r="G109" s="144">
        <v>0</v>
      </c>
      <c r="H109" s="144">
        <v>0.07768000000000001</v>
      </c>
      <c r="I109" s="144">
        <v>2171.67894</v>
      </c>
      <c r="J109" s="144">
        <v>261.18977</v>
      </c>
      <c r="K109" s="144">
        <v>2432.8687099999997</v>
      </c>
      <c r="L109" s="144">
        <v>23756.72059</v>
      </c>
      <c r="M109" s="144">
        <v>3762.68061</v>
      </c>
      <c r="N109" s="144">
        <v>27519.4012</v>
      </c>
      <c r="O109" s="144">
        <v>29952.34759</v>
      </c>
      <c r="P109" s="144">
        <v>12232.07235</v>
      </c>
      <c r="Q109" s="144">
        <v>0</v>
      </c>
      <c r="R109" s="145">
        <v>12232.07235</v>
      </c>
      <c r="S109" s="5"/>
      <c r="T109" s="5"/>
      <c r="U109" s="5"/>
      <c r="V109" s="5"/>
      <c r="W109" s="5"/>
      <c r="X109" s="5"/>
      <c r="Y109" s="5"/>
      <c r="Z109" s="5"/>
      <c r="AA109" s="5"/>
      <c r="AB109" s="5"/>
    </row>
    <row r="110" spans="1:28" ht="13.5">
      <c r="A110" s="146"/>
      <c r="B110" s="146"/>
      <c r="C110" s="146"/>
      <c r="D110" s="142" t="s">
        <v>159</v>
      </c>
      <c r="E110" s="142">
        <v>52</v>
      </c>
      <c r="F110" s="143">
        <v>0.09722</v>
      </c>
      <c r="G110" s="144">
        <v>0.05813</v>
      </c>
      <c r="H110" s="144">
        <v>0.15535</v>
      </c>
      <c r="I110" s="144">
        <v>2272.7830299999996</v>
      </c>
      <c r="J110" s="144">
        <v>2082.16622</v>
      </c>
      <c r="K110" s="144">
        <v>4354.94925</v>
      </c>
      <c r="L110" s="144">
        <v>10545.03542</v>
      </c>
      <c r="M110" s="144">
        <v>5736.02451</v>
      </c>
      <c r="N110" s="144">
        <v>16281.05993</v>
      </c>
      <c r="O110" s="144">
        <v>20636.164530000002</v>
      </c>
      <c r="P110" s="144">
        <v>24556.38264</v>
      </c>
      <c r="Q110" s="144">
        <v>0</v>
      </c>
      <c r="R110" s="145">
        <v>24556.38264</v>
      </c>
      <c r="S110" s="5"/>
      <c r="T110" s="5"/>
      <c r="U110" s="5"/>
      <c r="V110" s="5"/>
      <c r="W110" s="5"/>
      <c r="X110" s="5"/>
      <c r="Y110" s="5"/>
      <c r="Z110" s="5"/>
      <c r="AA110" s="5"/>
      <c r="AB110" s="5"/>
    </row>
    <row r="111" spans="1:28" ht="13.5">
      <c r="A111" s="146"/>
      <c r="B111" s="146"/>
      <c r="C111" s="146"/>
      <c r="D111" s="142" t="s">
        <v>16</v>
      </c>
      <c r="E111" s="142">
        <v>2</v>
      </c>
      <c r="F111" s="143">
        <v>3.0885599999999998</v>
      </c>
      <c r="G111" s="144">
        <v>0.30447</v>
      </c>
      <c r="H111" s="144">
        <v>3.39303</v>
      </c>
      <c r="I111" s="144">
        <v>3081.42319</v>
      </c>
      <c r="J111" s="144">
        <v>560.7245</v>
      </c>
      <c r="K111" s="144">
        <v>3642.14769</v>
      </c>
      <c r="L111" s="144">
        <v>28000.88076</v>
      </c>
      <c r="M111" s="144">
        <v>4655.80714</v>
      </c>
      <c r="N111" s="144">
        <v>32656.687899999997</v>
      </c>
      <c r="O111" s="144">
        <v>36302.228619999994</v>
      </c>
      <c r="P111" s="144">
        <v>31409.27244</v>
      </c>
      <c r="Q111" s="144">
        <v>0</v>
      </c>
      <c r="R111" s="145">
        <v>31409.27244</v>
      </c>
      <c r="S111" s="5"/>
      <c r="T111" s="5"/>
      <c r="U111" s="5"/>
      <c r="V111" s="5"/>
      <c r="W111" s="5"/>
      <c r="X111" s="5"/>
      <c r="Y111" s="5"/>
      <c r="Z111" s="5"/>
      <c r="AA111" s="5"/>
      <c r="AB111" s="5"/>
    </row>
    <row r="112" spans="1:28" ht="13.5">
      <c r="A112" s="146"/>
      <c r="B112" s="146"/>
      <c r="C112" s="146"/>
      <c r="D112" s="146"/>
      <c r="E112" s="147">
        <v>269</v>
      </c>
      <c r="F112" s="148">
        <v>0.01889</v>
      </c>
      <c r="G112" s="149">
        <v>0</v>
      </c>
      <c r="H112" s="149">
        <v>0.01889</v>
      </c>
      <c r="I112" s="149">
        <v>8.90705</v>
      </c>
      <c r="J112" s="149">
        <v>0</v>
      </c>
      <c r="K112" s="149">
        <v>8.90705</v>
      </c>
      <c r="L112" s="149">
        <v>0</v>
      </c>
      <c r="M112" s="149">
        <v>0</v>
      </c>
      <c r="N112" s="149">
        <v>0</v>
      </c>
      <c r="O112" s="149">
        <v>8.92594</v>
      </c>
      <c r="P112" s="149">
        <v>7289.77699</v>
      </c>
      <c r="Q112" s="149">
        <v>0</v>
      </c>
      <c r="R112" s="150">
        <v>7289.77699</v>
      </c>
      <c r="S112" s="5"/>
      <c r="T112" s="5"/>
      <c r="U112" s="5"/>
      <c r="V112" s="5"/>
      <c r="W112" s="5"/>
      <c r="X112" s="5"/>
      <c r="Y112" s="5"/>
      <c r="Z112" s="5"/>
      <c r="AA112" s="5"/>
      <c r="AB112" s="5"/>
    </row>
    <row r="113" spans="1:28" ht="13.5">
      <c r="A113" s="146"/>
      <c r="B113" s="146"/>
      <c r="C113" s="146"/>
      <c r="D113" s="142" t="s">
        <v>160</v>
      </c>
      <c r="E113" s="142">
        <v>228</v>
      </c>
      <c r="F113" s="143">
        <v>0.56359</v>
      </c>
      <c r="G113" s="144">
        <v>0</v>
      </c>
      <c r="H113" s="144">
        <v>0.56359</v>
      </c>
      <c r="I113" s="144">
        <v>1382.38681</v>
      </c>
      <c r="J113" s="144">
        <v>42.66377</v>
      </c>
      <c r="K113" s="144">
        <v>1425.05058</v>
      </c>
      <c r="L113" s="144">
        <v>2197.73051</v>
      </c>
      <c r="M113" s="144">
        <v>82.06986</v>
      </c>
      <c r="N113" s="144">
        <v>2279.80037</v>
      </c>
      <c r="O113" s="144">
        <v>3705.41454</v>
      </c>
      <c r="P113" s="144">
        <v>13372.38038</v>
      </c>
      <c r="Q113" s="144">
        <v>0</v>
      </c>
      <c r="R113" s="145">
        <v>13372.38038</v>
      </c>
      <c r="S113" s="5"/>
      <c r="T113" s="5"/>
      <c r="U113" s="5"/>
      <c r="V113" s="5"/>
      <c r="W113" s="5"/>
      <c r="X113" s="5"/>
      <c r="Y113" s="5"/>
      <c r="Z113" s="5"/>
      <c r="AA113" s="5"/>
      <c r="AB113" s="5"/>
    </row>
    <row r="114" spans="1:28" ht="13.5">
      <c r="A114" s="146"/>
      <c r="B114" s="146"/>
      <c r="C114" s="146"/>
      <c r="D114" s="146"/>
      <c r="E114" s="147">
        <v>233</v>
      </c>
      <c r="F114" s="148">
        <v>0.01453</v>
      </c>
      <c r="G114" s="149">
        <v>0</v>
      </c>
      <c r="H114" s="149">
        <v>0.01453</v>
      </c>
      <c r="I114" s="149">
        <v>1732.29417</v>
      </c>
      <c r="J114" s="149">
        <v>44.22678</v>
      </c>
      <c r="K114" s="149">
        <v>1776.5209499999999</v>
      </c>
      <c r="L114" s="149">
        <v>2007.0720700000002</v>
      </c>
      <c r="M114" s="149">
        <v>28.960330000000003</v>
      </c>
      <c r="N114" s="149">
        <v>2036.0323999999998</v>
      </c>
      <c r="O114" s="149">
        <v>3812.56788</v>
      </c>
      <c r="P114" s="149">
        <v>12553.64461</v>
      </c>
      <c r="Q114" s="149">
        <v>0</v>
      </c>
      <c r="R114" s="150">
        <v>12553.64461</v>
      </c>
      <c r="S114" s="5"/>
      <c r="T114" s="5"/>
      <c r="U114" s="5"/>
      <c r="V114" s="5"/>
      <c r="W114" s="5"/>
      <c r="X114" s="5"/>
      <c r="Y114" s="5"/>
      <c r="Z114" s="5"/>
      <c r="AA114" s="5"/>
      <c r="AB114" s="5"/>
    </row>
    <row r="115" spans="1:28" ht="13.5">
      <c r="A115" s="146"/>
      <c r="B115" s="146"/>
      <c r="C115" s="146"/>
      <c r="D115" s="146"/>
      <c r="E115" s="147">
        <v>345</v>
      </c>
      <c r="F115" s="148">
        <v>0.0112</v>
      </c>
      <c r="G115" s="149">
        <v>0</v>
      </c>
      <c r="H115" s="149">
        <v>0.0112</v>
      </c>
      <c r="I115" s="149">
        <v>8.27632</v>
      </c>
      <c r="J115" s="149">
        <v>0</v>
      </c>
      <c r="K115" s="149">
        <v>8.27632</v>
      </c>
      <c r="L115" s="149">
        <v>0</v>
      </c>
      <c r="M115" s="149">
        <v>0</v>
      </c>
      <c r="N115" s="149">
        <v>0</v>
      </c>
      <c r="O115" s="149">
        <v>8.28752</v>
      </c>
      <c r="P115" s="149">
        <v>1485.38926</v>
      </c>
      <c r="Q115" s="149">
        <v>0</v>
      </c>
      <c r="R115" s="150">
        <v>1485.38926</v>
      </c>
      <c r="S115" s="5"/>
      <c r="T115" s="5"/>
      <c r="U115" s="5"/>
      <c r="V115" s="5"/>
      <c r="W115" s="5"/>
      <c r="X115" s="5"/>
      <c r="Y115" s="5"/>
      <c r="Z115" s="5"/>
      <c r="AA115" s="5"/>
      <c r="AB115" s="5"/>
    </row>
    <row r="116" spans="1:28" ht="13.5">
      <c r="A116" s="146"/>
      <c r="B116" s="146"/>
      <c r="C116" s="146"/>
      <c r="D116" s="142" t="s">
        <v>161</v>
      </c>
      <c r="E116" s="142">
        <v>38</v>
      </c>
      <c r="F116" s="143">
        <v>4.44517</v>
      </c>
      <c r="G116" s="144">
        <v>0</v>
      </c>
      <c r="H116" s="144">
        <v>4.44517</v>
      </c>
      <c r="I116" s="144">
        <v>2209.4538</v>
      </c>
      <c r="J116" s="144">
        <v>261.54972</v>
      </c>
      <c r="K116" s="144">
        <v>2471.00352</v>
      </c>
      <c r="L116" s="144">
        <v>5217.812809999999</v>
      </c>
      <c r="M116" s="144">
        <v>632.49955</v>
      </c>
      <c r="N116" s="144">
        <v>5850.31236</v>
      </c>
      <c r="O116" s="144">
        <v>8325.76105</v>
      </c>
      <c r="P116" s="144">
        <v>17536.57412</v>
      </c>
      <c r="Q116" s="144">
        <v>0</v>
      </c>
      <c r="R116" s="145">
        <v>17536.57412</v>
      </c>
      <c r="S116" s="5"/>
      <c r="T116" s="5"/>
      <c r="U116" s="5"/>
      <c r="V116" s="5"/>
      <c r="W116" s="5"/>
      <c r="X116" s="5"/>
      <c r="Y116" s="5"/>
      <c r="Z116" s="5"/>
      <c r="AA116" s="5"/>
      <c r="AB116" s="5"/>
    </row>
    <row r="117" spans="1:28" ht="13.5">
      <c r="A117" s="146"/>
      <c r="B117" s="146"/>
      <c r="C117" s="146"/>
      <c r="D117" s="146"/>
      <c r="E117" s="147">
        <v>289</v>
      </c>
      <c r="F117" s="148">
        <v>0.0028</v>
      </c>
      <c r="G117" s="149">
        <v>0</v>
      </c>
      <c r="H117" s="149">
        <v>0.0028</v>
      </c>
      <c r="I117" s="149">
        <v>25.14698</v>
      </c>
      <c r="J117" s="149">
        <v>12.2055</v>
      </c>
      <c r="K117" s="149">
        <v>37.35248</v>
      </c>
      <c r="L117" s="149">
        <v>0</v>
      </c>
      <c r="M117" s="149">
        <v>0</v>
      </c>
      <c r="N117" s="149">
        <v>0</v>
      </c>
      <c r="O117" s="149">
        <v>37.35528</v>
      </c>
      <c r="P117" s="149">
        <v>2020.99813</v>
      </c>
      <c r="Q117" s="149">
        <v>0</v>
      </c>
      <c r="R117" s="150">
        <v>2020.99813</v>
      </c>
      <c r="S117" s="5"/>
      <c r="T117" s="5"/>
      <c r="U117" s="5"/>
      <c r="V117" s="5"/>
      <c r="W117" s="5"/>
      <c r="X117" s="5"/>
      <c r="Y117" s="5"/>
      <c r="Z117" s="5"/>
      <c r="AA117" s="5"/>
      <c r="AB117" s="5"/>
    </row>
    <row r="118" spans="1:28" ht="13.5">
      <c r="A118" s="146"/>
      <c r="B118" s="146"/>
      <c r="C118" s="146"/>
      <c r="D118" s="142" t="s">
        <v>162</v>
      </c>
      <c r="E118" s="142">
        <v>227</v>
      </c>
      <c r="F118" s="143">
        <v>0.14637</v>
      </c>
      <c r="G118" s="144">
        <v>0</v>
      </c>
      <c r="H118" s="144">
        <v>0.14637</v>
      </c>
      <c r="I118" s="144">
        <v>798.8182800000001</v>
      </c>
      <c r="J118" s="144">
        <v>7.13342</v>
      </c>
      <c r="K118" s="144">
        <v>805.9517</v>
      </c>
      <c r="L118" s="144">
        <v>807.22242</v>
      </c>
      <c r="M118" s="144">
        <v>0</v>
      </c>
      <c r="N118" s="144">
        <v>807.22242</v>
      </c>
      <c r="O118" s="144">
        <v>1613.32049</v>
      </c>
      <c r="P118" s="144">
        <v>11802.31078</v>
      </c>
      <c r="Q118" s="144">
        <v>0</v>
      </c>
      <c r="R118" s="145">
        <v>11802.31078</v>
      </c>
      <c r="S118" s="5"/>
      <c r="T118" s="5"/>
      <c r="U118" s="5"/>
      <c r="V118" s="5"/>
      <c r="W118" s="5"/>
      <c r="X118" s="5"/>
      <c r="Y118" s="5"/>
      <c r="Z118" s="5"/>
      <c r="AA118" s="5"/>
      <c r="AB118" s="5"/>
    </row>
    <row r="119" spans="1:28" ht="13.5">
      <c r="A119" s="146"/>
      <c r="B119" s="146"/>
      <c r="C119" s="146"/>
      <c r="D119" s="146"/>
      <c r="E119" s="147">
        <v>333</v>
      </c>
      <c r="F119" s="148">
        <v>0.00802</v>
      </c>
      <c r="G119" s="149">
        <v>0</v>
      </c>
      <c r="H119" s="149">
        <v>0.00802</v>
      </c>
      <c r="I119" s="149">
        <v>0.53864</v>
      </c>
      <c r="J119" s="149">
        <v>0</v>
      </c>
      <c r="K119" s="149">
        <v>0.53864</v>
      </c>
      <c r="L119" s="149">
        <v>0</v>
      </c>
      <c r="M119" s="149">
        <v>0</v>
      </c>
      <c r="N119" s="149">
        <v>0</v>
      </c>
      <c r="O119" s="149">
        <v>0.5466599999999999</v>
      </c>
      <c r="P119" s="149">
        <v>2586.21448</v>
      </c>
      <c r="Q119" s="149">
        <v>0</v>
      </c>
      <c r="R119" s="150">
        <v>2586.21448</v>
      </c>
      <c r="S119" s="5"/>
      <c r="T119" s="5"/>
      <c r="U119" s="5"/>
      <c r="V119" s="5"/>
      <c r="W119" s="5"/>
      <c r="X119" s="5"/>
      <c r="Y119" s="5"/>
      <c r="Z119" s="5"/>
      <c r="AA119" s="5"/>
      <c r="AB119" s="5"/>
    </row>
    <row r="120" spans="1:28" ht="13.5">
      <c r="A120" s="146"/>
      <c r="B120" s="146"/>
      <c r="C120" s="146"/>
      <c r="D120" s="142" t="s">
        <v>163</v>
      </c>
      <c r="E120" s="142">
        <v>4</v>
      </c>
      <c r="F120" s="143">
        <v>0.01604</v>
      </c>
      <c r="G120" s="144">
        <v>0.0003</v>
      </c>
      <c r="H120" s="144">
        <v>0.01634</v>
      </c>
      <c r="I120" s="144">
        <v>2906.71569</v>
      </c>
      <c r="J120" s="144">
        <v>862.74748</v>
      </c>
      <c r="K120" s="144">
        <v>3769.46317</v>
      </c>
      <c r="L120" s="144">
        <v>36659.50040999999</v>
      </c>
      <c r="M120" s="144">
        <v>6689.298070000001</v>
      </c>
      <c r="N120" s="144">
        <v>43348.79848</v>
      </c>
      <c r="O120" s="144">
        <v>47118.27799</v>
      </c>
      <c r="P120" s="144">
        <v>115773.26112000001</v>
      </c>
      <c r="Q120" s="144">
        <v>0</v>
      </c>
      <c r="R120" s="145">
        <v>115773.26112000001</v>
      </c>
      <c r="S120" s="5"/>
      <c r="T120" s="5"/>
      <c r="U120" s="5"/>
      <c r="V120" s="5"/>
      <c r="W120" s="5"/>
      <c r="X120" s="5"/>
      <c r="Y120" s="5"/>
      <c r="Z120" s="5"/>
      <c r="AA120" s="5"/>
      <c r="AB120" s="5"/>
    </row>
    <row r="121" spans="1:28" ht="13.5">
      <c r="A121" s="146"/>
      <c r="B121" s="146"/>
      <c r="C121" s="146"/>
      <c r="D121" s="146"/>
      <c r="E121" s="147">
        <v>318</v>
      </c>
      <c r="F121" s="148">
        <v>0.00563</v>
      </c>
      <c r="G121" s="149">
        <v>0</v>
      </c>
      <c r="H121" s="149">
        <v>0.00563</v>
      </c>
      <c r="I121" s="149">
        <v>31.31071</v>
      </c>
      <c r="J121" s="149">
        <v>0</v>
      </c>
      <c r="K121" s="149">
        <v>31.31071</v>
      </c>
      <c r="L121" s="149">
        <v>0</v>
      </c>
      <c r="M121" s="149">
        <v>0</v>
      </c>
      <c r="N121" s="149">
        <v>0</v>
      </c>
      <c r="O121" s="149">
        <v>31.31634</v>
      </c>
      <c r="P121" s="149">
        <v>4556.82171</v>
      </c>
      <c r="Q121" s="149">
        <v>0</v>
      </c>
      <c r="R121" s="150">
        <v>4556.82171</v>
      </c>
      <c r="S121" s="5"/>
      <c r="T121" s="5"/>
      <c r="U121" s="5"/>
      <c r="V121" s="5"/>
      <c r="W121" s="5"/>
      <c r="X121" s="5"/>
      <c r="Y121" s="5"/>
      <c r="Z121" s="5"/>
      <c r="AA121" s="5"/>
      <c r="AB121" s="5"/>
    </row>
    <row r="122" spans="1:28" ht="13.5">
      <c r="A122" s="146"/>
      <c r="B122" s="146"/>
      <c r="C122" s="146"/>
      <c r="D122" s="142" t="s">
        <v>164</v>
      </c>
      <c r="E122" s="142">
        <v>213</v>
      </c>
      <c r="F122" s="143">
        <v>0.5033500000000001</v>
      </c>
      <c r="G122" s="144">
        <v>0</v>
      </c>
      <c r="H122" s="144">
        <v>0.5033500000000001</v>
      </c>
      <c r="I122" s="144">
        <v>1949.96837</v>
      </c>
      <c r="J122" s="144">
        <v>183.37313</v>
      </c>
      <c r="K122" s="144">
        <v>2133.3415</v>
      </c>
      <c r="L122" s="144">
        <v>2075.36017</v>
      </c>
      <c r="M122" s="144">
        <v>74.24546000000001</v>
      </c>
      <c r="N122" s="144">
        <v>2149.60563</v>
      </c>
      <c r="O122" s="144">
        <v>4283.45048</v>
      </c>
      <c r="P122" s="144">
        <v>26593.5046</v>
      </c>
      <c r="Q122" s="144">
        <v>82.64965</v>
      </c>
      <c r="R122" s="145">
        <v>26676.15425</v>
      </c>
      <c r="S122" s="5"/>
      <c r="T122" s="5"/>
      <c r="U122" s="5"/>
      <c r="V122" s="5"/>
      <c r="W122" s="5"/>
      <c r="X122" s="5"/>
      <c r="Y122" s="5"/>
      <c r="Z122" s="5"/>
      <c r="AA122" s="5"/>
      <c r="AB122" s="5"/>
    </row>
    <row r="123" spans="1:28" ht="13.5">
      <c r="A123" s="146"/>
      <c r="B123" s="146"/>
      <c r="C123" s="146"/>
      <c r="D123" s="142" t="s">
        <v>165</v>
      </c>
      <c r="E123" s="142">
        <v>71</v>
      </c>
      <c r="F123" s="143">
        <v>15.85475</v>
      </c>
      <c r="G123" s="144">
        <v>0</v>
      </c>
      <c r="H123" s="144">
        <v>15.85475</v>
      </c>
      <c r="I123" s="144">
        <v>5137.56827</v>
      </c>
      <c r="J123" s="144">
        <v>957.33641</v>
      </c>
      <c r="K123" s="144">
        <v>6094.90468</v>
      </c>
      <c r="L123" s="144">
        <v>61747.70788</v>
      </c>
      <c r="M123" s="144">
        <v>8241.28428</v>
      </c>
      <c r="N123" s="144">
        <v>69988.99216</v>
      </c>
      <c r="O123" s="144">
        <v>76099.75159</v>
      </c>
      <c r="P123" s="144">
        <v>31824.03572</v>
      </c>
      <c r="Q123" s="144">
        <v>0</v>
      </c>
      <c r="R123" s="145">
        <v>31824.03572</v>
      </c>
      <c r="S123" s="5"/>
      <c r="T123" s="5"/>
      <c r="U123" s="5"/>
      <c r="V123" s="5"/>
      <c r="W123" s="5"/>
      <c r="X123" s="5"/>
      <c r="Y123" s="5"/>
      <c r="Z123" s="5"/>
      <c r="AA123" s="5"/>
      <c r="AB123" s="5"/>
    </row>
    <row r="124" spans="1:28" ht="13.5">
      <c r="A124" s="146"/>
      <c r="B124" s="146"/>
      <c r="C124" s="146"/>
      <c r="D124" s="142" t="s">
        <v>166</v>
      </c>
      <c r="E124" s="142">
        <v>1</v>
      </c>
      <c r="F124" s="143">
        <v>711.41552</v>
      </c>
      <c r="G124" s="144">
        <v>2330.14808</v>
      </c>
      <c r="H124" s="144">
        <v>3041.5636</v>
      </c>
      <c r="I124" s="144">
        <v>173165.07574</v>
      </c>
      <c r="J124" s="144">
        <v>8288.93238</v>
      </c>
      <c r="K124" s="144">
        <v>181454.00812</v>
      </c>
      <c r="L124" s="144">
        <v>1047384.24593</v>
      </c>
      <c r="M124" s="144">
        <v>43221.986189999996</v>
      </c>
      <c r="N124" s="144">
        <v>1090606.2321199998</v>
      </c>
      <c r="O124" s="144">
        <v>1275101.80384</v>
      </c>
      <c r="P124" s="144">
        <v>414945.02055</v>
      </c>
      <c r="Q124" s="144">
        <v>789.02989</v>
      </c>
      <c r="R124" s="145">
        <v>415734.05044</v>
      </c>
      <c r="S124" s="5"/>
      <c r="T124" s="5"/>
      <c r="U124" s="5"/>
      <c r="V124" s="5"/>
      <c r="W124" s="5"/>
      <c r="X124" s="5"/>
      <c r="Y124" s="5"/>
      <c r="Z124" s="5"/>
      <c r="AA124" s="5"/>
      <c r="AB124" s="5"/>
    </row>
    <row r="125" spans="1:28" ht="13.5">
      <c r="A125" s="146"/>
      <c r="B125" s="146"/>
      <c r="C125" s="146"/>
      <c r="D125" s="146"/>
      <c r="E125" s="147">
        <v>320</v>
      </c>
      <c r="F125" s="148">
        <v>5E-05</v>
      </c>
      <c r="G125" s="149">
        <v>0</v>
      </c>
      <c r="H125" s="149">
        <v>5E-05</v>
      </c>
      <c r="I125" s="149">
        <v>0.19171000000000002</v>
      </c>
      <c r="J125" s="149">
        <v>0</v>
      </c>
      <c r="K125" s="149">
        <v>0.19171000000000002</v>
      </c>
      <c r="L125" s="149">
        <v>0</v>
      </c>
      <c r="M125" s="149">
        <v>0</v>
      </c>
      <c r="N125" s="149">
        <v>0</v>
      </c>
      <c r="O125" s="149">
        <v>0.19175999999999999</v>
      </c>
      <c r="P125" s="149">
        <v>1148.19244</v>
      </c>
      <c r="Q125" s="149">
        <v>0</v>
      </c>
      <c r="R125" s="150">
        <v>1148.19244</v>
      </c>
      <c r="S125" s="5"/>
      <c r="T125" s="5"/>
      <c r="U125" s="5"/>
      <c r="V125" s="5"/>
      <c r="W125" s="5"/>
      <c r="X125" s="5"/>
      <c r="Y125" s="5"/>
      <c r="Z125" s="5"/>
      <c r="AA125" s="5"/>
      <c r="AB125" s="5"/>
    </row>
    <row r="126" spans="1:28" ht="13.5">
      <c r="A126" s="146"/>
      <c r="B126" s="146"/>
      <c r="C126" s="146"/>
      <c r="D126" s="142" t="s">
        <v>167</v>
      </c>
      <c r="E126" s="142">
        <v>44</v>
      </c>
      <c r="F126" s="143">
        <v>0.03068</v>
      </c>
      <c r="G126" s="144">
        <v>3.66021</v>
      </c>
      <c r="H126" s="144">
        <v>3.69089</v>
      </c>
      <c r="I126" s="144">
        <v>2228.22498</v>
      </c>
      <c r="J126" s="144">
        <v>541.76735</v>
      </c>
      <c r="K126" s="144">
        <v>2769.99233</v>
      </c>
      <c r="L126" s="144">
        <v>9368.73673</v>
      </c>
      <c r="M126" s="144">
        <v>700.0925</v>
      </c>
      <c r="N126" s="144">
        <v>10068.829230000001</v>
      </c>
      <c r="O126" s="144">
        <v>12842.512449999998</v>
      </c>
      <c r="P126" s="144">
        <v>20268.91182</v>
      </c>
      <c r="Q126" s="144">
        <v>32.79603</v>
      </c>
      <c r="R126" s="145">
        <v>20301.707850000003</v>
      </c>
      <c r="S126" s="5"/>
      <c r="T126" s="5"/>
      <c r="U126" s="5"/>
      <c r="V126" s="5"/>
      <c r="W126" s="5"/>
      <c r="X126" s="5"/>
      <c r="Y126" s="5"/>
      <c r="Z126" s="5"/>
      <c r="AA126" s="5"/>
      <c r="AB126" s="5"/>
    </row>
    <row r="127" spans="1:28" ht="13.5">
      <c r="A127" s="146"/>
      <c r="B127" s="146"/>
      <c r="C127" s="146"/>
      <c r="D127" s="146"/>
      <c r="E127" s="147">
        <v>222</v>
      </c>
      <c r="F127" s="148">
        <v>0.06758</v>
      </c>
      <c r="G127" s="149">
        <v>0</v>
      </c>
      <c r="H127" s="149">
        <v>0.06758</v>
      </c>
      <c r="I127" s="149">
        <v>1563.38242</v>
      </c>
      <c r="J127" s="149">
        <v>47.43149</v>
      </c>
      <c r="K127" s="149">
        <v>1610.8139099999999</v>
      </c>
      <c r="L127" s="149">
        <v>3204.78287</v>
      </c>
      <c r="M127" s="149">
        <v>126.45691000000001</v>
      </c>
      <c r="N127" s="149">
        <v>3331.23978</v>
      </c>
      <c r="O127" s="149">
        <v>4942.12127</v>
      </c>
      <c r="P127" s="149">
        <v>27005.12742</v>
      </c>
      <c r="Q127" s="149">
        <v>0</v>
      </c>
      <c r="R127" s="150">
        <v>27005.12742</v>
      </c>
      <c r="S127" s="5"/>
      <c r="T127" s="5"/>
      <c r="U127" s="5"/>
      <c r="V127" s="5"/>
      <c r="W127" s="5"/>
      <c r="X127" s="5"/>
      <c r="Y127" s="5"/>
      <c r="Z127" s="5"/>
      <c r="AA127" s="5"/>
      <c r="AB127" s="5"/>
    </row>
    <row r="128" spans="1:28" ht="13.5">
      <c r="A128" s="146"/>
      <c r="B128" s="146"/>
      <c r="C128" s="146"/>
      <c r="D128" s="146"/>
      <c r="E128" s="147">
        <v>334</v>
      </c>
      <c r="F128" s="148">
        <v>0.03173</v>
      </c>
      <c r="G128" s="149">
        <v>0</v>
      </c>
      <c r="H128" s="149">
        <v>0.03173</v>
      </c>
      <c r="I128" s="149">
        <v>14.49727</v>
      </c>
      <c r="J128" s="149">
        <v>0</v>
      </c>
      <c r="K128" s="149">
        <v>14.49727</v>
      </c>
      <c r="L128" s="149">
        <v>0</v>
      </c>
      <c r="M128" s="149">
        <v>0</v>
      </c>
      <c r="N128" s="149">
        <v>0</v>
      </c>
      <c r="O128" s="149">
        <v>14.529</v>
      </c>
      <c r="P128" s="149">
        <v>3646.64383</v>
      </c>
      <c r="Q128" s="149">
        <v>0</v>
      </c>
      <c r="R128" s="150">
        <v>3646.64383</v>
      </c>
      <c r="S128" s="5"/>
      <c r="T128" s="5"/>
      <c r="U128" s="5"/>
      <c r="V128" s="5"/>
      <c r="W128" s="5"/>
      <c r="X128" s="5"/>
      <c r="Y128" s="5"/>
      <c r="Z128" s="5"/>
      <c r="AA128" s="5"/>
      <c r="AB128" s="5"/>
    </row>
    <row r="129" spans="1:28" ht="13.5">
      <c r="A129" s="146"/>
      <c r="B129" s="146"/>
      <c r="C129" s="146"/>
      <c r="D129" s="146"/>
      <c r="E129" s="147">
        <v>348</v>
      </c>
      <c r="F129" s="148">
        <v>0.0009</v>
      </c>
      <c r="G129" s="149">
        <v>0</v>
      </c>
      <c r="H129" s="149">
        <v>0.0009</v>
      </c>
      <c r="I129" s="149">
        <v>21.996290000000002</v>
      </c>
      <c r="J129" s="149">
        <v>0</v>
      </c>
      <c r="K129" s="149">
        <v>21.996290000000002</v>
      </c>
      <c r="L129" s="149">
        <v>0</v>
      </c>
      <c r="M129" s="149">
        <v>0</v>
      </c>
      <c r="N129" s="149">
        <v>0</v>
      </c>
      <c r="O129" s="149">
        <v>21.99719</v>
      </c>
      <c r="P129" s="149">
        <v>2335.69643</v>
      </c>
      <c r="Q129" s="149">
        <v>0</v>
      </c>
      <c r="R129" s="150">
        <v>2335.69643</v>
      </c>
      <c r="S129" s="5"/>
      <c r="T129" s="5"/>
      <c r="U129" s="5"/>
      <c r="V129" s="5"/>
      <c r="W129" s="5"/>
      <c r="X129" s="5"/>
      <c r="Y129" s="5"/>
      <c r="Z129" s="5"/>
      <c r="AA129" s="5"/>
      <c r="AB129" s="5"/>
    </row>
    <row r="130" spans="1:28" ht="13.5">
      <c r="A130" s="146"/>
      <c r="B130" s="146"/>
      <c r="C130" s="146"/>
      <c r="D130" s="146"/>
      <c r="E130" s="147">
        <v>363</v>
      </c>
      <c r="F130" s="148">
        <v>4.846100000000001</v>
      </c>
      <c r="G130" s="149">
        <v>0</v>
      </c>
      <c r="H130" s="149">
        <v>4.846100000000001</v>
      </c>
      <c r="I130" s="149">
        <v>536.80822</v>
      </c>
      <c r="J130" s="149">
        <v>2.85722</v>
      </c>
      <c r="K130" s="149">
        <v>539.66544</v>
      </c>
      <c r="L130" s="149">
        <v>150.85761</v>
      </c>
      <c r="M130" s="149">
        <v>0</v>
      </c>
      <c r="N130" s="149">
        <v>150.85761</v>
      </c>
      <c r="O130" s="149">
        <v>695.36915</v>
      </c>
      <c r="P130" s="149">
        <v>9102.53413</v>
      </c>
      <c r="Q130" s="149">
        <v>0</v>
      </c>
      <c r="R130" s="150">
        <v>9102.53413</v>
      </c>
      <c r="S130" s="5"/>
      <c r="T130" s="5"/>
      <c r="U130" s="5"/>
      <c r="V130" s="5"/>
      <c r="W130" s="5"/>
      <c r="X130" s="5"/>
      <c r="Y130" s="5"/>
      <c r="Z130" s="5"/>
      <c r="AA130" s="5"/>
      <c r="AB130" s="5"/>
    </row>
    <row r="131" spans="1:28" ht="13.5">
      <c r="A131" s="146"/>
      <c r="B131" s="146"/>
      <c r="C131" s="146"/>
      <c r="D131" s="146"/>
      <c r="E131" s="147">
        <v>381</v>
      </c>
      <c r="F131" s="148">
        <v>0</v>
      </c>
      <c r="G131" s="149">
        <v>0</v>
      </c>
      <c r="H131" s="149">
        <v>0</v>
      </c>
      <c r="I131" s="149">
        <v>0</v>
      </c>
      <c r="J131" s="149">
        <v>0</v>
      </c>
      <c r="K131" s="149">
        <v>0</v>
      </c>
      <c r="L131" s="149">
        <v>0</v>
      </c>
      <c r="M131" s="149">
        <v>0</v>
      </c>
      <c r="N131" s="149">
        <v>0</v>
      </c>
      <c r="O131" s="149">
        <v>0</v>
      </c>
      <c r="P131" s="149">
        <v>102.05771</v>
      </c>
      <c r="Q131" s="149">
        <v>0</v>
      </c>
      <c r="R131" s="150">
        <v>102.05771</v>
      </c>
      <c r="S131" s="5"/>
      <c r="T131" s="5"/>
      <c r="U131" s="5"/>
      <c r="V131" s="5"/>
      <c r="W131" s="5"/>
      <c r="X131" s="5"/>
      <c r="Y131" s="5"/>
      <c r="Z131" s="5"/>
      <c r="AA131" s="5"/>
      <c r="AB131" s="5"/>
    </row>
    <row r="132" spans="1:28" ht="13.5">
      <c r="A132" s="146"/>
      <c r="B132" s="146"/>
      <c r="C132" s="146"/>
      <c r="D132" s="142" t="s">
        <v>168</v>
      </c>
      <c r="E132" s="142">
        <v>27</v>
      </c>
      <c r="F132" s="143">
        <v>1.44434</v>
      </c>
      <c r="G132" s="144">
        <v>0</v>
      </c>
      <c r="H132" s="144">
        <v>1.44434</v>
      </c>
      <c r="I132" s="144">
        <v>1487.91607</v>
      </c>
      <c r="J132" s="144">
        <v>232.87422</v>
      </c>
      <c r="K132" s="144">
        <v>1720.7902900000001</v>
      </c>
      <c r="L132" s="144">
        <v>5016.61966</v>
      </c>
      <c r="M132" s="144">
        <v>318.38786</v>
      </c>
      <c r="N132" s="144">
        <v>5335.007519999999</v>
      </c>
      <c r="O132" s="144">
        <v>7057.24215</v>
      </c>
      <c r="P132" s="144">
        <v>14333.89839</v>
      </c>
      <c r="Q132" s="144">
        <v>0</v>
      </c>
      <c r="R132" s="145">
        <v>14333.89839</v>
      </c>
      <c r="S132" s="5"/>
      <c r="T132" s="5"/>
      <c r="U132" s="5"/>
      <c r="V132" s="5"/>
      <c r="W132" s="5"/>
      <c r="X132" s="5"/>
      <c r="Y132" s="5"/>
      <c r="Z132" s="5"/>
      <c r="AA132" s="5"/>
      <c r="AB132" s="5"/>
    </row>
    <row r="133" spans="1:28" ht="13.5">
      <c r="A133" s="146"/>
      <c r="B133" s="146"/>
      <c r="C133" s="146"/>
      <c r="D133" s="146"/>
      <c r="E133" s="147">
        <v>161</v>
      </c>
      <c r="F133" s="148">
        <v>0.05507</v>
      </c>
      <c r="G133" s="149">
        <v>2.8330900000000003</v>
      </c>
      <c r="H133" s="149">
        <v>2.88816</v>
      </c>
      <c r="I133" s="149">
        <v>1877.27856</v>
      </c>
      <c r="J133" s="149">
        <v>666.86779</v>
      </c>
      <c r="K133" s="149">
        <v>2544.14635</v>
      </c>
      <c r="L133" s="149">
        <v>4402.17477</v>
      </c>
      <c r="M133" s="149">
        <v>636.32356</v>
      </c>
      <c r="N133" s="149">
        <v>5038.49833</v>
      </c>
      <c r="O133" s="149">
        <v>7585.53284</v>
      </c>
      <c r="P133" s="149">
        <v>20886.589809999998</v>
      </c>
      <c r="Q133" s="149">
        <v>0</v>
      </c>
      <c r="R133" s="150">
        <v>20886.589809999998</v>
      </c>
      <c r="S133" s="5"/>
      <c r="T133" s="5"/>
      <c r="U133" s="5"/>
      <c r="V133" s="5"/>
      <c r="W133" s="5"/>
      <c r="X133" s="5"/>
      <c r="Y133" s="5"/>
      <c r="Z133" s="5"/>
      <c r="AA133" s="5"/>
      <c r="AB133" s="5"/>
    </row>
    <row r="134" spans="1:28" ht="13.5">
      <c r="A134" s="146"/>
      <c r="B134" s="146"/>
      <c r="C134" s="146"/>
      <c r="D134" s="146"/>
      <c r="E134" s="147">
        <v>322</v>
      </c>
      <c r="F134" s="148">
        <v>0.011439999999999999</v>
      </c>
      <c r="G134" s="149">
        <v>0</v>
      </c>
      <c r="H134" s="149">
        <v>0.011439999999999999</v>
      </c>
      <c r="I134" s="149">
        <v>13.75651</v>
      </c>
      <c r="J134" s="149">
        <v>0</v>
      </c>
      <c r="K134" s="149">
        <v>13.75651</v>
      </c>
      <c r="L134" s="149">
        <v>0</v>
      </c>
      <c r="M134" s="149">
        <v>0</v>
      </c>
      <c r="N134" s="149">
        <v>0</v>
      </c>
      <c r="O134" s="149">
        <v>13.76795</v>
      </c>
      <c r="P134" s="149">
        <v>1640.12394</v>
      </c>
      <c r="Q134" s="149">
        <v>0</v>
      </c>
      <c r="R134" s="150">
        <v>1640.12394</v>
      </c>
      <c r="S134" s="5"/>
      <c r="T134" s="5"/>
      <c r="U134" s="5"/>
      <c r="V134" s="5"/>
      <c r="W134" s="5"/>
      <c r="X134" s="5"/>
      <c r="Y134" s="5"/>
      <c r="Z134" s="5"/>
      <c r="AA134" s="5"/>
      <c r="AB134" s="5"/>
    </row>
    <row r="135" spans="1:28" ht="13.5">
      <c r="A135" s="146"/>
      <c r="B135" s="146"/>
      <c r="C135" s="146"/>
      <c r="D135" s="146"/>
      <c r="E135" s="147">
        <v>346</v>
      </c>
      <c r="F135" s="148">
        <v>0.051590000000000004</v>
      </c>
      <c r="G135" s="149">
        <v>0</v>
      </c>
      <c r="H135" s="149">
        <v>0.051590000000000004</v>
      </c>
      <c r="I135" s="149">
        <v>11.99556</v>
      </c>
      <c r="J135" s="149">
        <v>0</v>
      </c>
      <c r="K135" s="149">
        <v>11.99556</v>
      </c>
      <c r="L135" s="149">
        <v>0</v>
      </c>
      <c r="M135" s="149">
        <v>0</v>
      </c>
      <c r="N135" s="149">
        <v>0</v>
      </c>
      <c r="O135" s="149">
        <v>12.04715</v>
      </c>
      <c r="P135" s="149">
        <v>5238.50372</v>
      </c>
      <c r="Q135" s="149">
        <v>0</v>
      </c>
      <c r="R135" s="150">
        <v>5238.50372</v>
      </c>
      <c r="S135" s="5"/>
      <c r="T135" s="5"/>
      <c r="U135" s="5"/>
      <c r="V135" s="5"/>
      <c r="W135" s="5"/>
      <c r="X135" s="5"/>
      <c r="Y135" s="5"/>
      <c r="Z135" s="5"/>
      <c r="AA135" s="5"/>
      <c r="AB135" s="5"/>
    </row>
    <row r="136" spans="1:28" ht="13.5">
      <c r="A136" s="146"/>
      <c r="B136" s="146"/>
      <c r="C136" s="146"/>
      <c r="D136" s="142" t="s">
        <v>169</v>
      </c>
      <c r="E136" s="142">
        <v>36</v>
      </c>
      <c r="F136" s="143">
        <v>0.01479</v>
      </c>
      <c r="G136" s="144">
        <v>0</v>
      </c>
      <c r="H136" s="144">
        <v>0.01479</v>
      </c>
      <c r="I136" s="144">
        <v>1979.2023000000002</v>
      </c>
      <c r="J136" s="144">
        <v>155.91282999999999</v>
      </c>
      <c r="K136" s="144">
        <v>2135.1151299999997</v>
      </c>
      <c r="L136" s="144">
        <v>5965.93605</v>
      </c>
      <c r="M136" s="144">
        <v>501.30296000000004</v>
      </c>
      <c r="N136" s="144">
        <v>6467.239009999999</v>
      </c>
      <c r="O136" s="144">
        <v>8602.36893</v>
      </c>
      <c r="P136" s="144">
        <v>17261.960850000003</v>
      </c>
      <c r="Q136" s="144">
        <v>0</v>
      </c>
      <c r="R136" s="145">
        <v>17261.960850000003</v>
      </c>
      <c r="S136" s="5"/>
      <c r="T136" s="5"/>
      <c r="U136" s="5"/>
      <c r="V136" s="5"/>
      <c r="W136" s="5"/>
      <c r="X136" s="5"/>
      <c r="Y136" s="5"/>
      <c r="Z136" s="5"/>
      <c r="AA136" s="5"/>
      <c r="AB136" s="5"/>
    </row>
    <row r="137" spans="1:28" ht="13.5">
      <c r="A137" s="146"/>
      <c r="B137" s="146"/>
      <c r="C137" s="146"/>
      <c r="D137" s="142" t="s">
        <v>170</v>
      </c>
      <c r="E137" s="142">
        <v>296</v>
      </c>
      <c r="F137" s="143">
        <v>0.08047</v>
      </c>
      <c r="G137" s="144">
        <v>0</v>
      </c>
      <c r="H137" s="144">
        <v>0.08047</v>
      </c>
      <c r="I137" s="144">
        <v>21.961470000000002</v>
      </c>
      <c r="J137" s="144">
        <v>0</v>
      </c>
      <c r="K137" s="144">
        <v>21.961470000000002</v>
      </c>
      <c r="L137" s="144">
        <v>0</v>
      </c>
      <c r="M137" s="144">
        <v>0</v>
      </c>
      <c r="N137" s="144">
        <v>0</v>
      </c>
      <c r="O137" s="144">
        <v>22.04194</v>
      </c>
      <c r="P137" s="144">
        <v>7292.08166</v>
      </c>
      <c r="Q137" s="144">
        <v>0</v>
      </c>
      <c r="R137" s="145">
        <v>7292.08166</v>
      </c>
      <c r="S137" s="5"/>
      <c r="T137" s="5"/>
      <c r="U137" s="5"/>
      <c r="V137" s="5"/>
      <c r="W137" s="5"/>
      <c r="X137" s="5"/>
      <c r="Y137" s="5"/>
      <c r="Z137" s="5"/>
      <c r="AA137" s="5"/>
      <c r="AB137" s="5"/>
    </row>
    <row r="138" spans="1:28" ht="13.5">
      <c r="A138" s="146"/>
      <c r="B138" s="146"/>
      <c r="C138" s="146"/>
      <c r="D138" s="146"/>
      <c r="E138" s="147">
        <v>299</v>
      </c>
      <c r="F138" s="148">
        <v>5E-05</v>
      </c>
      <c r="G138" s="149">
        <v>0</v>
      </c>
      <c r="H138" s="149">
        <v>5E-05</v>
      </c>
      <c r="I138" s="149">
        <v>16.543580000000002</v>
      </c>
      <c r="J138" s="149">
        <v>0.25751999999999997</v>
      </c>
      <c r="K138" s="149">
        <v>16.801099999999998</v>
      </c>
      <c r="L138" s="149">
        <v>0</v>
      </c>
      <c r="M138" s="149">
        <v>0</v>
      </c>
      <c r="N138" s="149">
        <v>0</v>
      </c>
      <c r="O138" s="149">
        <v>16.80115</v>
      </c>
      <c r="P138" s="149">
        <v>1859.08926</v>
      </c>
      <c r="Q138" s="149">
        <v>0</v>
      </c>
      <c r="R138" s="150">
        <v>1859.08926</v>
      </c>
      <c r="S138" s="5"/>
      <c r="T138" s="5"/>
      <c r="U138" s="5"/>
      <c r="V138" s="5"/>
      <c r="W138" s="5"/>
      <c r="X138" s="5"/>
      <c r="Y138" s="5"/>
      <c r="Z138" s="5"/>
      <c r="AA138" s="5"/>
      <c r="AB138" s="5"/>
    </row>
    <row r="139" spans="1:28" ht="13.5">
      <c r="A139" s="146"/>
      <c r="B139" s="146"/>
      <c r="C139" s="146"/>
      <c r="D139" s="146"/>
      <c r="E139" s="147">
        <v>375</v>
      </c>
      <c r="F139" s="148">
        <v>0.78753</v>
      </c>
      <c r="G139" s="149">
        <v>0</v>
      </c>
      <c r="H139" s="149">
        <v>0.78753</v>
      </c>
      <c r="I139" s="149">
        <v>3621.70279</v>
      </c>
      <c r="J139" s="149">
        <v>381.02067</v>
      </c>
      <c r="K139" s="149">
        <v>4002.72346</v>
      </c>
      <c r="L139" s="149">
        <v>29976.60768</v>
      </c>
      <c r="M139" s="149">
        <v>3447.9611400000003</v>
      </c>
      <c r="N139" s="149">
        <v>33424.56882</v>
      </c>
      <c r="O139" s="149">
        <v>37428.07981</v>
      </c>
      <c r="P139" s="149">
        <v>21048.40972</v>
      </c>
      <c r="Q139" s="149">
        <v>0</v>
      </c>
      <c r="R139" s="150">
        <v>21048.40972</v>
      </c>
      <c r="S139" s="5"/>
      <c r="T139" s="5"/>
      <c r="U139" s="5"/>
      <c r="V139" s="5"/>
      <c r="W139" s="5"/>
      <c r="X139" s="5"/>
      <c r="Y139" s="5"/>
      <c r="Z139" s="5"/>
      <c r="AA139" s="5"/>
      <c r="AB139" s="5"/>
    </row>
    <row r="140" spans="1:28" ht="13.5">
      <c r="A140" s="146"/>
      <c r="B140" s="146"/>
      <c r="C140" s="146"/>
      <c r="D140" s="146"/>
      <c r="E140" s="147">
        <v>380</v>
      </c>
      <c r="F140" s="148">
        <v>0</v>
      </c>
      <c r="G140" s="149">
        <v>0</v>
      </c>
      <c r="H140" s="149">
        <v>0</v>
      </c>
      <c r="I140" s="149">
        <v>22.356990000000003</v>
      </c>
      <c r="J140" s="149">
        <v>0</v>
      </c>
      <c r="K140" s="149">
        <v>22.356990000000003</v>
      </c>
      <c r="L140" s="149">
        <v>0</v>
      </c>
      <c r="M140" s="149">
        <v>0</v>
      </c>
      <c r="N140" s="149">
        <v>0</v>
      </c>
      <c r="O140" s="149">
        <v>22.356990000000003</v>
      </c>
      <c r="P140" s="149">
        <v>603.74227</v>
      </c>
      <c r="Q140" s="149">
        <v>0</v>
      </c>
      <c r="R140" s="150">
        <v>603.74227</v>
      </c>
      <c r="S140" s="5"/>
      <c r="T140" s="5"/>
      <c r="U140" s="5"/>
      <c r="V140" s="5"/>
      <c r="W140" s="5"/>
      <c r="X140" s="5"/>
      <c r="Y140" s="5"/>
      <c r="Z140" s="5"/>
      <c r="AA140" s="5"/>
      <c r="AB140" s="5"/>
    </row>
    <row r="141" spans="1:28" ht="13.5">
      <c r="A141" s="146"/>
      <c r="B141" s="146"/>
      <c r="C141" s="146"/>
      <c r="D141" s="142" t="s">
        <v>171</v>
      </c>
      <c r="E141" s="142">
        <v>14</v>
      </c>
      <c r="F141" s="143">
        <v>0.06995</v>
      </c>
      <c r="G141" s="144">
        <v>0.00091</v>
      </c>
      <c r="H141" s="144">
        <v>0.07086</v>
      </c>
      <c r="I141" s="144">
        <v>2033.2173</v>
      </c>
      <c r="J141" s="144">
        <v>446.78507</v>
      </c>
      <c r="K141" s="144">
        <v>2480.00237</v>
      </c>
      <c r="L141" s="144">
        <v>6595.42009</v>
      </c>
      <c r="M141" s="144">
        <v>314.7136</v>
      </c>
      <c r="N141" s="144">
        <v>6910.133690000001</v>
      </c>
      <c r="O141" s="144">
        <v>9390.20692</v>
      </c>
      <c r="P141" s="144">
        <v>18323.824539999998</v>
      </c>
      <c r="Q141" s="144">
        <v>0</v>
      </c>
      <c r="R141" s="145">
        <v>18323.824539999998</v>
      </c>
      <c r="S141" s="5"/>
      <c r="T141" s="5"/>
      <c r="U141" s="5"/>
      <c r="V141" s="5"/>
      <c r="W141" s="5"/>
      <c r="X141" s="5"/>
      <c r="Y141" s="5"/>
      <c r="Z141" s="5"/>
      <c r="AA141" s="5"/>
      <c r="AB141" s="5"/>
    </row>
    <row r="142" spans="1:28" ht="13.5">
      <c r="A142" s="146"/>
      <c r="B142" s="146"/>
      <c r="C142" s="146"/>
      <c r="D142" s="146"/>
      <c r="E142" s="147">
        <v>369</v>
      </c>
      <c r="F142" s="148">
        <v>0.0016200000000000001</v>
      </c>
      <c r="G142" s="149">
        <v>0</v>
      </c>
      <c r="H142" s="149">
        <v>0.0016200000000000001</v>
      </c>
      <c r="I142" s="149">
        <v>602.11694</v>
      </c>
      <c r="J142" s="149">
        <v>40.00905</v>
      </c>
      <c r="K142" s="149">
        <v>642.12599</v>
      </c>
      <c r="L142" s="149">
        <v>837.63913</v>
      </c>
      <c r="M142" s="149">
        <v>194.45109</v>
      </c>
      <c r="N142" s="149">
        <v>1032.09022</v>
      </c>
      <c r="O142" s="149">
        <v>1674.21783</v>
      </c>
      <c r="P142" s="149">
        <v>11389.42871</v>
      </c>
      <c r="Q142" s="149">
        <v>0</v>
      </c>
      <c r="R142" s="150">
        <v>11389.42871</v>
      </c>
      <c r="S142" s="5"/>
      <c r="T142" s="5"/>
      <c r="U142" s="5"/>
      <c r="V142" s="5"/>
      <c r="W142" s="5"/>
      <c r="X142" s="5"/>
      <c r="Y142" s="5"/>
      <c r="Z142" s="5"/>
      <c r="AA142" s="5"/>
      <c r="AB142" s="5"/>
    </row>
    <row r="143" spans="1:28" ht="13.5">
      <c r="A143" s="146"/>
      <c r="B143" s="146"/>
      <c r="C143" s="146"/>
      <c r="D143" s="142" t="s">
        <v>172</v>
      </c>
      <c r="E143" s="142">
        <v>347</v>
      </c>
      <c r="F143" s="143">
        <v>0.0018</v>
      </c>
      <c r="G143" s="144">
        <v>0</v>
      </c>
      <c r="H143" s="144">
        <v>0.0018</v>
      </c>
      <c r="I143" s="144">
        <v>1.95221</v>
      </c>
      <c r="J143" s="144">
        <v>0.0077599999999999995</v>
      </c>
      <c r="K143" s="144">
        <v>1.95997</v>
      </c>
      <c r="L143" s="144">
        <v>0</v>
      </c>
      <c r="M143" s="144">
        <v>0</v>
      </c>
      <c r="N143" s="144">
        <v>0</v>
      </c>
      <c r="O143" s="144">
        <v>1.96177</v>
      </c>
      <c r="P143" s="144">
        <v>2015.29008</v>
      </c>
      <c r="Q143" s="144">
        <v>0</v>
      </c>
      <c r="R143" s="145">
        <v>2015.29008</v>
      </c>
      <c r="S143" s="5"/>
      <c r="T143" s="5"/>
      <c r="U143" s="5"/>
      <c r="V143" s="5"/>
      <c r="W143" s="5"/>
      <c r="X143" s="5"/>
      <c r="Y143" s="5"/>
      <c r="Z143" s="5"/>
      <c r="AA143" s="5"/>
      <c r="AB143" s="5"/>
    </row>
    <row r="144" spans="1:28" ht="13.5">
      <c r="A144" s="146"/>
      <c r="B144" s="146"/>
      <c r="C144" s="146"/>
      <c r="D144" s="146"/>
      <c r="E144" s="147">
        <v>349</v>
      </c>
      <c r="F144" s="148">
        <v>0</v>
      </c>
      <c r="G144" s="149">
        <v>0</v>
      </c>
      <c r="H144" s="149">
        <v>0</v>
      </c>
      <c r="I144" s="149">
        <v>455.57975</v>
      </c>
      <c r="J144" s="149">
        <v>37.09768</v>
      </c>
      <c r="K144" s="149">
        <v>492.67743</v>
      </c>
      <c r="L144" s="149">
        <v>3267.09175</v>
      </c>
      <c r="M144" s="149">
        <v>627.56278</v>
      </c>
      <c r="N144" s="149">
        <v>3894.65453</v>
      </c>
      <c r="O144" s="149">
        <v>4387.3319599999995</v>
      </c>
      <c r="P144" s="149">
        <v>1033.38618</v>
      </c>
      <c r="Q144" s="149">
        <v>0</v>
      </c>
      <c r="R144" s="150">
        <v>1033.38618</v>
      </c>
      <c r="S144" s="5"/>
      <c r="T144" s="5"/>
      <c r="U144" s="5"/>
      <c r="V144" s="5"/>
      <c r="W144" s="5"/>
      <c r="X144" s="5"/>
      <c r="Y144" s="5"/>
      <c r="Z144" s="5"/>
      <c r="AA144" s="5"/>
      <c r="AB144" s="5"/>
    </row>
    <row r="145" spans="1:28" ht="13.5">
      <c r="A145" s="146"/>
      <c r="B145" s="146"/>
      <c r="C145" s="146"/>
      <c r="D145" s="146"/>
      <c r="E145" s="147">
        <v>371</v>
      </c>
      <c r="F145" s="148">
        <v>0.0001</v>
      </c>
      <c r="G145" s="149">
        <v>0</v>
      </c>
      <c r="H145" s="149">
        <v>0.0001</v>
      </c>
      <c r="I145" s="149">
        <v>1778.40696</v>
      </c>
      <c r="J145" s="149">
        <v>37.19701</v>
      </c>
      <c r="K145" s="149">
        <v>1815.60397</v>
      </c>
      <c r="L145" s="149">
        <v>700.01071</v>
      </c>
      <c r="M145" s="149">
        <v>4.73492</v>
      </c>
      <c r="N145" s="149">
        <v>704.74563</v>
      </c>
      <c r="O145" s="149">
        <v>2520.3497</v>
      </c>
      <c r="P145" s="149">
        <v>8736.524539999999</v>
      </c>
      <c r="Q145" s="149">
        <v>0</v>
      </c>
      <c r="R145" s="150">
        <v>8736.524539999999</v>
      </c>
      <c r="S145" s="5"/>
      <c r="T145" s="5"/>
      <c r="U145" s="5"/>
      <c r="V145" s="5"/>
      <c r="W145" s="5"/>
      <c r="X145" s="5"/>
      <c r="Y145" s="5"/>
      <c r="Z145" s="5"/>
      <c r="AA145" s="5"/>
      <c r="AB145" s="5"/>
    </row>
    <row r="146" spans="1:28" ht="13.5">
      <c r="A146" s="146"/>
      <c r="B146" s="146"/>
      <c r="C146" s="146"/>
      <c r="D146" s="142" t="s">
        <v>173</v>
      </c>
      <c r="E146" s="142">
        <v>57</v>
      </c>
      <c r="F146" s="143">
        <v>0.1008</v>
      </c>
      <c r="G146" s="144">
        <v>0</v>
      </c>
      <c r="H146" s="144">
        <v>0.1008</v>
      </c>
      <c r="I146" s="144">
        <v>1704.6580800000002</v>
      </c>
      <c r="J146" s="144">
        <v>52.99297</v>
      </c>
      <c r="K146" s="144">
        <v>1757.65105</v>
      </c>
      <c r="L146" s="144">
        <v>3878.08438</v>
      </c>
      <c r="M146" s="144">
        <v>258.44711</v>
      </c>
      <c r="N146" s="144">
        <v>4136.53149</v>
      </c>
      <c r="O146" s="144">
        <v>5894.28334</v>
      </c>
      <c r="P146" s="144">
        <v>23241.72575</v>
      </c>
      <c r="Q146" s="144">
        <v>0</v>
      </c>
      <c r="R146" s="145">
        <v>23241.72575</v>
      </c>
      <c r="S146" s="5"/>
      <c r="T146" s="5"/>
      <c r="U146" s="5"/>
      <c r="V146" s="5"/>
      <c r="W146" s="5"/>
      <c r="X146" s="5"/>
      <c r="Y146" s="5"/>
      <c r="Z146" s="5"/>
      <c r="AA146" s="5"/>
      <c r="AB146" s="5"/>
    </row>
    <row r="147" spans="1:28" ht="13.5">
      <c r="A147" s="146"/>
      <c r="B147" s="146"/>
      <c r="C147" s="146"/>
      <c r="D147" s="146"/>
      <c r="E147" s="147">
        <v>336</v>
      </c>
      <c r="F147" s="148">
        <v>0.0013</v>
      </c>
      <c r="G147" s="149">
        <v>0</v>
      </c>
      <c r="H147" s="149">
        <v>0.0013</v>
      </c>
      <c r="I147" s="149">
        <v>20.6195</v>
      </c>
      <c r="J147" s="149">
        <v>0</v>
      </c>
      <c r="K147" s="149">
        <v>20.6195</v>
      </c>
      <c r="L147" s="149">
        <v>0</v>
      </c>
      <c r="M147" s="149">
        <v>0</v>
      </c>
      <c r="N147" s="149">
        <v>0</v>
      </c>
      <c r="O147" s="149">
        <v>20.6208</v>
      </c>
      <c r="P147" s="149">
        <v>3726.89141</v>
      </c>
      <c r="Q147" s="149">
        <v>0</v>
      </c>
      <c r="R147" s="150">
        <v>3726.89141</v>
      </c>
      <c r="S147" s="5"/>
      <c r="T147" s="5"/>
      <c r="U147" s="5"/>
      <c r="V147" s="5"/>
      <c r="W147" s="5"/>
      <c r="X147" s="5"/>
      <c r="Y147" s="5"/>
      <c r="Z147" s="5"/>
      <c r="AA147" s="5"/>
      <c r="AB147" s="5"/>
    </row>
    <row r="148" spans="1:28" ht="13.5">
      <c r="A148" s="146"/>
      <c r="B148" s="146"/>
      <c r="C148" s="146"/>
      <c r="D148" s="146"/>
      <c r="E148" s="147">
        <v>364</v>
      </c>
      <c r="F148" s="148">
        <v>5E-05</v>
      </c>
      <c r="G148" s="149">
        <v>0</v>
      </c>
      <c r="H148" s="149">
        <v>5E-05</v>
      </c>
      <c r="I148" s="149">
        <v>339.04389000000003</v>
      </c>
      <c r="J148" s="149">
        <v>27.80056</v>
      </c>
      <c r="K148" s="149">
        <v>366.84445</v>
      </c>
      <c r="L148" s="149">
        <v>82.59142</v>
      </c>
      <c r="M148" s="149">
        <v>0</v>
      </c>
      <c r="N148" s="149">
        <v>82.59142</v>
      </c>
      <c r="O148" s="149">
        <v>449.43592</v>
      </c>
      <c r="P148" s="149">
        <v>7832.67567</v>
      </c>
      <c r="Q148" s="149">
        <v>0</v>
      </c>
      <c r="R148" s="150">
        <v>7832.67567</v>
      </c>
      <c r="S148" s="5"/>
      <c r="T148" s="5"/>
      <c r="U148" s="5"/>
      <c r="V148" s="5"/>
      <c r="W148" s="5"/>
      <c r="X148" s="5"/>
      <c r="Y148" s="5"/>
      <c r="Z148" s="5"/>
      <c r="AA148" s="5"/>
      <c r="AB148" s="5"/>
    </row>
    <row r="149" spans="1:28" ht="13.5">
      <c r="A149" s="146"/>
      <c r="B149" s="146"/>
      <c r="C149" s="146"/>
      <c r="D149" s="142" t="s">
        <v>174</v>
      </c>
      <c r="E149" s="142">
        <v>287</v>
      </c>
      <c r="F149" s="143">
        <v>0.01145</v>
      </c>
      <c r="G149" s="144">
        <v>0</v>
      </c>
      <c r="H149" s="144">
        <v>0.01145</v>
      </c>
      <c r="I149" s="144">
        <v>15.807360000000001</v>
      </c>
      <c r="J149" s="144">
        <v>0</v>
      </c>
      <c r="K149" s="144">
        <v>15.807360000000001</v>
      </c>
      <c r="L149" s="144">
        <v>0</v>
      </c>
      <c r="M149" s="144">
        <v>0</v>
      </c>
      <c r="N149" s="144">
        <v>0</v>
      </c>
      <c r="O149" s="144">
        <v>15.81881</v>
      </c>
      <c r="P149" s="144">
        <v>2747.4344</v>
      </c>
      <c r="Q149" s="144">
        <v>0</v>
      </c>
      <c r="R149" s="145">
        <v>2747.4344</v>
      </c>
      <c r="S149" s="5"/>
      <c r="T149" s="5"/>
      <c r="U149" s="5"/>
      <c r="V149" s="5"/>
      <c r="W149" s="5"/>
      <c r="X149" s="5"/>
      <c r="Y149" s="5"/>
      <c r="Z149" s="5"/>
      <c r="AA149" s="5"/>
      <c r="AB149" s="5"/>
    </row>
    <row r="150" spans="1:28" ht="13.5">
      <c r="A150" s="146"/>
      <c r="B150" s="146"/>
      <c r="C150" s="146"/>
      <c r="D150" s="142" t="s">
        <v>175</v>
      </c>
      <c r="E150" s="142">
        <v>19</v>
      </c>
      <c r="F150" s="143">
        <v>0.04383</v>
      </c>
      <c r="G150" s="144">
        <v>0</v>
      </c>
      <c r="H150" s="144">
        <v>0.04383</v>
      </c>
      <c r="I150" s="144">
        <v>4716.57586</v>
      </c>
      <c r="J150" s="144">
        <v>453.27148</v>
      </c>
      <c r="K150" s="144">
        <v>5169.84734</v>
      </c>
      <c r="L150" s="144">
        <v>19907.09627</v>
      </c>
      <c r="M150" s="144">
        <v>1028.20181</v>
      </c>
      <c r="N150" s="144">
        <v>20935.298079999997</v>
      </c>
      <c r="O150" s="144">
        <v>26105.18925</v>
      </c>
      <c r="P150" s="144">
        <v>30672.225629999997</v>
      </c>
      <c r="Q150" s="144">
        <v>0</v>
      </c>
      <c r="R150" s="145">
        <v>30672.225629999997</v>
      </c>
      <c r="S150" s="5"/>
      <c r="T150" s="5"/>
      <c r="U150" s="5"/>
      <c r="V150" s="5"/>
      <c r="W150" s="5"/>
      <c r="X150" s="5"/>
      <c r="Y150" s="5"/>
      <c r="Z150" s="5"/>
      <c r="AA150" s="5"/>
      <c r="AB150" s="5"/>
    </row>
    <row r="151" spans="1:28" ht="13.5">
      <c r="A151" s="146"/>
      <c r="B151" s="146"/>
      <c r="C151" s="146"/>
      <c r="D151" s="146"/>
      <c r="E151" s="147">
        <v>210</v>
      </c>
      <c r="F151" s="148">
        <v>0.1704</v>
      </c>
      <c r="G151" s="149">
        <v>0.13591999999999999</v>
      </c>
      <c r="H151" s="149">
        <v>0.30632</v>
      </c>
      <c r="I151" s="149">
        <v>4334.15549</v>
      </c>
      <c r="J151" s="149">
        <v>261.45206</v>
      </c>
      <c r="K151" s="149">
        <v>4595.60755</v>
      </c>
      <c r="L151" s="149">
        <v>11631.31139</v>
      </c>
      <c r="M151" s="149">
        <v>1156.28297</v>
      </c>
      <c r="N151" s="149">
        <v>12787.59436</v>
      </c>
      <c r="O151" s="149">
        <v>17383.50823</v>
      </c>
      <c r="P151" s="149">
        <v>24211.70521</v>
      </c>
      <c r="Q151" s="149">
        <v>0</v>
      </c>
      <c r="R151" s="150">
        <v>24211.70521</v>
      </c>
      <c r="S151" s="5"/>
      <c r="T151" s="5"/>
      <c r="U151" s="5"/>
      <c r="V151" s="5"/>
      <c r="W151" s="5"/>
      <c r="X151" s="5"/>
      <c r="Y151" s="5"/>
      <c r="Z151" s="5"/>
      <c r="AA151" s="5"/>
      <c r="AB151" s="5"/>
    </row>
    <row r="152" spans="1:28" ht="13.5">
      <c r="A152" s="146"/>
      <c r="B152" s="146"/>
      <c r="C152" s="146"/>
      <c r="D152" s="146"/>
      <c r="E152" s="147">
        <v>339</v>
      </c>
      <c r="F152" s="148">
        <v>0.00285</v>
      </c>
      <c r="G152" s="149">
        <v>0</v>
      </c>
      <c r="H152" s="149">
        <v>0.00285</v>
      </c>
      <c r="I152" s="149">
        <v>65.20426</v>
      </c>
      <c r="J152" s="149">
        <v>0.00095</v>
      </c>
      <c r="K152" s="149">
        <v>65.20521</v>
      </c>
      <c r="L152" s="149">
        <v>0</v>
      </c>
      <c r="M152" s="149">
        <v>0</v>
      </c>
      <c r="N152" s="149">
        <v>0</v>
      </c>
      <c r="O152" s="149">
        <v>65.20806</v>
      </c>
      <c r="P152" s="149">
        <v>4039.33738</v>
      </c>
      <c r="Q152" s="149">
        <v>0</v>
      </c>
      <c r="R152" s="150">
        <v>4039.33738</v>
      </c>
      <c r="S152" s="5"/>
      <c r="T152" s="5"/>
      <c r="U152" s="5"/>
      <c r="V152" s="5"/>
      <c r="W152" s="5"/>
      <c r="X152" s="5"/>
      <c r="Y152" s="5"/>
      <c r="Z152" s="5"/>
      <c r="AA152" s="5"/>
      <c r="AB152" s="5"/>
    </row>
    <row r="153" spans="1:28" ht="13.5">
      <c r="A153" s="146"/>
      <c r="B153" s="146"/>
      <c r="C153" s="146"/>
      <c r="D153" s="146"/>
      <c r="E153" s="147">
        <v>344</v>
      </c>
      <c r="F153" s="148">
        <v>0.03427</v>
      </c>
      <c r="G153" s="149">
        <v>0</v>
      </c>
      <c r="H153" s="149">
        <v>0.03427</v>
      </c>
      <c r="I153" s="149">
        <v>31.0525</v>
      </c>
      <c r="J153" s="149">
        <v>0</v>
      </c>
      <c r="K153" s="149">
        <v>31.0525</v>
      </c>
      <c r="L153" s="149">
        <v>0</v>
      </c>
      <c r="M153" s="149">
        <v>0</v>
      </c>
      <c r="N153" s="149">
        <v>0</v>
      </c>
      <c r="O153" s="149">
        <v>31.08677</v>
      </c>
      <c r="P153" s="149">
        <v>8713.904859999999</v>
      </c>
      <c r="Q153" s="149">
        <v>0</v>
      </c>
      <c r="R153" s="150">
        <v>8713.904859999999</v>
      </c>
      <c r="S153" s="5"/>
      <c r="T153" s="5"/>
      <c r="U153" s="5"/>
      <c r="V153" s="5"/>
      <c r="W153" s="5"/>
      <c r="X153" s="5"/>
      <c r="Y153" s="5"/>
      <c r="Z153" s="5"/>
      <c r="AA153" s="5"/>
      <c r="AB153" s="5"/>
    </row>
    <row r="154" spans="1:28" ht="13.5">
      <c r="A154" s="146"/>
      <c r="B154" s="146"/>
      <c r="C154" s="146"/>
      <c r="D154" s="146"/>
      <c r="E154" s="147">
        <v>365</v>
      </c>
      <c r="F154" s="148">
        <v>0.50505</v>
      </c>
      <c r="G154" s="149">
        <v>0</v>
      </c>
      <c r="H154" s="149">
        <v>0.50505</v>
      </c>
      <c r="I154" s="149">
        <v>172.48814000000002</v>
      </c>
      <c r="J154" s="149">
        <v>4.85626</v>
      </c>
      <c r="K154" s="149">
        <v>177.3444</v>
      </c>
      <c r="L154" s="149">
        <v>0</v>
      </c>
      <c r="M154" s="149">
        <v>0</v>
      </c>
      <c r="N154" s="149">
        <v>0</v>
      </c>
      <c r="O154" s="149">
        <v>177.84945000000002</v>
      </c>
      <c r="P154" s="149">
        <v>7803.027980000001</v>
      </c>
      <c r="Q154" s="149">
        <v>0</v>
      </c>
      <c r="R154" s="150">
        <v>7803.027980000001</v>
      </c>
      <c r="S154" s="5"/>
      <c r="T154" s="5"/>
      <c r="U154" s="5"/>
      <c r="V154" s="5"/>
      <c r="W154" s="5"/>
      <c r="X154" s="5"/>
      <c r="Y154" s="5"/>
      <c r="Z154" s="5"/>
      <c r="AA154" s="5"/>
      <c r="AB154" s="5"/>
    </row>
    <row r="155" spans="1:28" ht="13.5">
      <c r="A155" s="146"/>
      <c r="B155" s="146"/>
      <c r="C155" s="146"/>
      <c r="D155" s="142" t="s">
        <v>176</v>
      </c>
      <c r="E155" s="142">
        <v>42</v>
      </c>
      <c r="F155" s="143">
        <v>0.061090000000000005</v>
      </c>
      <c r="G155" s="144">
        <v>0</v>
      </c>
      <c r="H155" s="144">
        <v>0.061090000000000005</v>
      </c>
      <c r="I155" s="144">
        <v>970.6854000000001</v>
      </c>
      <c r="J155" s="144">
        <v>89.51881</v>
      </c>
      <c r="K155" s="144">
        <v>1060.2042099999999</v>
      </c>
      <c r="L155" s="144">
        <v>3956.24377</v>
      </c>
      <c r="M155" s="144">
        <v>92.95665</v>
      </c>
      <c r="N155" s="144">
        <v>4049.20042</v>
      </c>
      <c r="O155" s="144">
        <v>5109.46572</v>
      </c>
      <c r="P155" s="144">
        <v>17177.28054</v>
      </c>
      <c r="Q155" s="144">
        <v>0</v>
      </c>
      <c r="R155" s="145">
        <v>17177.28054</v>
      </c>
      <c r="S155" s="5"/>
      <c r="T155" s="5"/>
      <c r="U155" s="5"/>
      <c r="V155" s="5"/>
      <c r="W155" s="5"/>
      <c r="X155" s="5"/>
      <c r="Y155" s="5"/>
      <c r="Z155" s="5"/>
      <c r="AA155" s="5"/>
      <c r="AB155" s="5"/>
    </row>
    <row r="156" spans="1:28" ht="13.5">
      <c r="A156" s="146"/>
      <c r="B156" s="146"/>
      <c r="C156" s="146"/>
      <c r="D156" s="146"/>
      <c r="E156" s="147">
        <v>100</v>
      </c>
      <c r="F156" s="148">
        <v>1.19849</v>
      </c>
      <c r="G156" s="149">
        <v>0</v>
      </c>
      <c r="H156" s="149">
        <v>1.19849</v>
      </c>
      <c r="I156" s="149">
        <v>2490.86254</v>
      </c>
      <c r="J156" s="149">
        <v>307.80679</v>
      </c>
      <c r="K156" s="149">
        <v>2798.66933</v>
      </c>
      <c r="L156" s="149">
        <v>13641.82352</v>
      </c>
      <c r="M156" s="149">
        <v>1692.37754</v>
      </c>
      <c r="N156" s="149">
        <v>15334.201060000001</v>
      </c>
      <c r="O156" s="149">
        <v>18134.06888</v>
      </c>
      <c r="P156" s="149">
        <v>14694.10376</v>
      </c>
      <c r="Q156" s="149">
        <v>0</v>
      </c>
      <c r="R156" s="150">
        <v>14694.10376</v>
      </c>
      <c r="S156" s="5"/>
      <c r="T156" s="5"/>
      <c r="U156" s="5"/>
      <c r="V156" s="5"/>
      <c r="W156" s="5"/>
      <c r="X156" s="5"/>
      <c r="Y156" s="5"/>
      <c r="Z156" s="5"/>
      <c r="AA156" s="5"/>
      <c r="AB156" s="5"/>
    </row>
    <row r="157" spans="1:28" ht="13.5">
      <c r="A157" s="146"/>
      <c r="B157" s="146"/>
      <c r="C157" s="146"/>
      <c r="D157" s="146"/>
      <c r="E157" s="147">
        <v>255</v>
      </c>
      <c r="F157" s="148">
        <v>0.00037</v>
      </c>
      <c r="G157" s="149">
        <v>0</v>
      </c>
      <c r="H157" s="149">
        <v>0.00037</v>
      </c>
      <c r="I157" s="149">
        <v>1.7877100000000001</v>
      </c>
      <c r="J157" s="149">
        <v>0</v>
      </c>
      <c r="K157" s="149">
        <v>1.7877100000000001</v>
      </c>
      <c r="L157" s="149">
        <v>0</v>
      </c>
      <c r="M157" s="149">
        <v>0</v>
      </c>
      <c r="N157" s="149">
        <v>0</v>
      </c>
      <c r="O157" s="149">
        <v>1.78808</v>
      </c>
      <c r="P157" s="149">
        <v>1230.6954099999998</v>
      </c>
      <c r="Q157" s="149">
        <v>0</v>
      </c>
      <c r="R157" s="150">
        <v>1230.6954099999998</v>
      </c>
      <c r="S157" s="5"/>
      <c r="T157" s="5"/>
      <c r="U157" s="5"/>
      <c r="V157" s="5"/>
      <c r="W157" s="5"/>
      <c r="X157" s="5"/>
      <c r="Y157" s="5"/>
      <c r="Z157" s="5"/>
      <c r="AA157" s="5"/>
      <c r="AB157" s="5"/>
    </row>
    <row r="158" spans="1:28" ht="13.5">
      <c r="A158" s="146"/>
      <c r="B158" s="146"/>
      <c r="C158" s="146"/>
      <c r="D158" s="142" t="s">
        <v>177</v>
      </c>
      <c r="E158" s="142">
        <v>83</v>
      </c>
      <c r="F158" s="143">
        <v>0.0363</v>
      </c>
      <c r="G158" s="144">
        <v>0</v>
      </c>
      <c r="H158" s="144">
        <v>0.0363</v>
      </c>
      <c r="I158" s="144">
        <v>1072.8148700000002</v>
      </c>
      <c r="J158" s="144">
        <v>335.25473999999997</v>
      </c>
      <c r="K158" s="144">
        <v>1408.06961</v>
      </c>
      <c r="L158" s="144">
        <v>5956.553650000001</v>
      </c>
      <c r="M158" s="144">
        <v>515.06733</v>
      </c>
      <c r="N158" s="144">
        <v>6471.620980000001</v>
      </c>
      <c r="O158" s="144">
        <v>7879.72689</v>
      </c>
      <c r="P158" s="144">
        <v>14222.38876</v>
      </c>
      <c r="Q158" s="144">
        <v>0</v>
      </c>
      <c r="R158" s="145">
        <v>14222.38876</v>
      </c>
      <c r="S158" s="5"/>
      <c r="T158" s="5"/>
      <c r="U158" s="5"/>
      <c r="V158" s="5"/>
      <c r="W158" s="5"/>
      <c r="X158" s="5"/>
      <c r="Y158" s="5"/>
      <c r="Z158" s="5"/>
      <c r="AA158" s="5"/>
      <c r="AB158" s="5"/>
    </row>
    <row r="159" spans="1:28" ht="13.5">
      <c r="A159" s="146"/>
      <c r="B159" s="146"/>
      <c r="C159" s="146"/>
      <c r="D159" s="142" t="s">
        <v>178</v>
      </c>
      <c r="E159" s="142">
        <v>238</v>
      </c>
      <c r="F159" s="143">
        <v>0.04413</v>
      </c>
      <c r="G159" s="144">
        <v>0</v>
      </c>
      <c r="H159" s="144">
        <v>0.04413</v>
      </c>
      <c r="I159" s="144">
        <v>771.96296</v>
      </c>
      <c r="J159" s="144">
        <v>149.8603</v>
      </c>
      <c r="K159" s="144">
        <v>921.82326</v>
      </c>
      <c r="L159" s="144">
        <v>4796.09772</v>
      </c>
      <c r="M159" s="144">
        <v>732.48623</v>
      </c>
      <c r="N159" s="144">
        <v>5528.58395</v>
      </c>
      <c r="O159" s="144">
        <v>6450.45134</v>
      </c>
      <c r="P159" s="144">
        <v>11036.31235</v>
      </c>
      <c r="Q159" s="144">
        <v>0</v>
      </c>
      <c r="R159" s="145">
        <v>11036.31235</v>
      </c>
      <c r="S159" s="5"/>
      <c r="T159" s="5"/>
      <c r="U159" s="5"/>
      <c r="V159" s="5"/>
      <c r="W159" s="5"/>
      <c r="X159" s="5"/>
      <c r="Y159" s="5"/>
      <c r="Z159" s="5"/>
      <c r="AA159" s="5"/>
      <c r="AB159" s="5"/>
    </row>
    <row r="160" spans="1:28" ht="13.5">
      <c r="A160" s="146"/>
      <c r="B160" s="146"/>
      <c r="C160" s="146"/>
      <c r="D160" s="142" t="s">
        <v>179</v>
      </c>
      <c r="E160" s="142">
        <v>253</v>
      </c>
      <c r="F160" s="143">
        <v>0.00943</v>
      </c>
      <c r="G160" s="144">
        <v>0</v>
      </c>
      <c r="H160" s="144">
        <v>0.00943</v>
      </c>
      <c r="I160" s="144">
        <v>20.313080000000003</v>
      </c>
      <c r="J160" s="144">
        <v>0</v>
      </c>
      <c r="K160" s="144">
        <v>20.313080000000003</v>
      </c>
      <c r="L160" s="144">
        <v>0</v>
      </c>
      <c r="M160" s="144">
        <v>0</v>
      </c>
      <c r="N160" s="144">
        <v>0</v>
      </c>
      <c r="O160" s="144">
        <v>20.322509999999998</v>
      </c>
      <c r="P160" s="144">
        <v>3576.84136</v>
      </c>
      <c r="Q160" s="144">
        <v>0</v>
      </c>
      <c r="R160" s="145">
        <v>3576.84136</v>
      </c>
      <c r="S160" s="5"/>
      <c r="T160" s="5"/>
      <c r="U160" s="5"/>
      <c r="V160" s="5"/>
      <c r="W160" s="5"/>
      <c r="X160" s="5"/>
      <c r="Y160" s="5"/>
      <c r="Z160" s="5"/>
      <c r="AA160" s="5"/>
      <c r="AB160" s="5"/>
    </row>
    <row r="161" spans="1:28" ht="13.5">
      <c r="A161" s="146"/>
      <c r="B161" s="142" t="s">
        <v>17</v>
      </c>
      <c r="C161" s="142" t="s">
        <v>180</v>
      </c>
      <c r="D161" s="142" t="s">
        <v>181</v>
      </c>
      <c r="E161" s="142">
        <v>301</v>
      </c>
      <c r="F161" s="143">
        <v>0.4117</v>
      </c>
      <c r="G161" s="144">
        <v>0</v>
      </c>
      <c r="H161" s="144">
        <v>0.4117</v>
      </c>
      <c r="I161" s="144">
        <v>0.29478</v>
      </c>
      <c r="J161" s="144">
        <v>0</v>
      </c>
      <c r="K161" s="144">
        <v>0.29478</v>
      </c>
      <c r="L161" s="144">
        <v>0</v>
      </c>
      <c r="M161" s="144">
        <v>0</v>
      </c>
      <c r="N161" s="144">
        <v>0</v>
      </c>
      <c r="O161" s="144">
        <v>0.70648</v>
      </c>
      <c r="P161" s="144">
        <v>7764.38254</v>
      </c>
      <c r="Q161" s="144">
        <v>0</v>
      </c>
      <c r="R161" s="145">
        <v>7764.38254</v>
      </c>
      <c r="S161" s="5"/>
      <c r="T161" s="5"/>
      <c r="U161" s="5"/>
      <c r="V161" s="5"/>
      <c r="W161" s="5"/>
      <c r="X161" s="5"/>
      <c r="Y161" s="5"/>
      <c r="Z161" s="5"/>
      <c r="AA161" s="5"/>
      <c r="AB161" s="5"/>
    </row>
    <row r="162" spans="1:28" ht="13.5">
      <c r="A162" s="146"/>
      <c r="B162" s="146"/>
      <c r="C162" s="142" t="s">
        <v>182</v>
      </c>
      <c r="D162" s="142" t="s">
        <v>183</v>
      </c>
      <c r="E162" s="142">
        <v>15</v>
      </c>
      <c r="F162" s="143">
        <v>0.39175</v>
      </c>
      <c r="G162" s="144">
        <v>0</v>
      </c>
      <c r="H162" s="144">
        <v>0.39175</v>
      </c>
      <c r="I162" s="144">
        <v>1644.20098</v>
      </c>
      <c r="J162" s="144">
        <v>46.63562</v>
      </c>
      <c r="K162" s="144">
        <v>1690.8366</v>
      </c>
      <c r="L162" s="144">
        <v>1668.71614</v>
      </c>
      <c r="M162" s="144">
        <v>342.08058</v>
      </c>
      <c r="N162" s="144">
        <v>2010.79672</v>
      </c>
      <c r="O162" s="144">
        <v>3702.0250699999997</v>
      </c>
      <c r="P162" s="144">
        <v>43649.38827</v>
      </c>
      <c r="Q162" s="144">
        <v>0</v>
      </c>
      <c r="R162" s="145">
        <v>43649.38827</v>
      </c>
      <c r="S162" s="5"/>
      <c r="T162" s="5"/>
      <c r="U162" s="5"/>
      <c r="V162" s="5"/>
      <c r="W162" s="5"/>
      <c r="X162" s="5"/>
      <c r="Y162" s="5"/>
      <c r="Z162" s="5"/>
      <c r="AA162" s="5"/>
      <c r="AB162" s="5"/>
    </row>
    <row r="163" spans="1:28" ht="13.5">
      <c r="A163" s="146"/>
      <c r="B163" s="146"/>
      <c r="C163" s="146"/>
      <c r="D163" s="146"/>
      <c r="E163" s="147">
        <v>274</v>
      </c>
      <c r="F163" s="148">
        <v>0.00945</v>
      </c>
      <c r="G163" s="149">
        <v>0</v>
      </c>
      <c r="H163" s="149">
        <v>0.00945</v>
      </c>
      <c r="I163" s="149">
        <v>94.43699000000001</v>
      </c>
      <c r="J163" s="149">
        <v>0</v>
      </c>
      <c r="K163" s="149">
        <v>94.43699000000001</v>
      </c>
      <c r="L163" s="149">
        <v>0</v>
      </c>
      <c r="M163" s="149">
        <v>0</v>
      </c>
      <c r="N163" s="149">
        <v>0</v>
      </c>
      <c r="O163" s="149">
        <v>94.44644</v>
      </c>
      <c r="P163" s="149">
        <v>7428.02588</v>
      </c>
      <c r="Q163" s="149">
        <v>0</v>
      </c>
      <c r="R163" s="150">
        <v>7428.02588</v>
      </c>
      <c r="S163" s="5"/>
      <c r="T163" s="5"/>
      <c r="U163" s="5"/>
      <c r="V163" s="5"/>
      <c r="W163" s="5"/>
      <c r="X163" s="5"/>
      <c r="Y163" s="5"/>
      <c r="Z163" s="5"/>
      <c r="AA163" s="5"/>
      <c r="AB163" s="5"/>
    </row>
    <row r="164" spans="1:28" ht="13.5">
      <c r="A164" s="146"/>
      <c r="B164" s="142" t="s">
        <v>18</v>
      </c>
      <c r="C164" s="142" t="s">
        <v>184</v>
      </c>
      <c r="D164" s="142" t="s">
        <v>184</v>
      </c>
      <c r="E164" s="142">
        <v>216</v>
      </c>
      <c r="F164" s="143">
        <v>2.8591599999999997</v>
      </c>
      <c r="G164" s="144">
        <v>0</v>
      </c>
      <c r="H164" s="144">
        <v>2.8591599999999997</v>
      </c>
      <c r="I164" s="144">
        <v>1559.22235</v>
      </c>
      <c r="J164" s="144">
        <v>6.838979999999999</v>
      </c>
      <c r="K164" s="144">
        <v>1566.06133</v>
      </c>
      <c r="L164" s="144">
        <v>250.30912</v>
      </c>
      <c r="M164" s="144">
        <v>0</v>
      </c>
      <c r="N164" s="144">
        <v>250.30912</v>
      </c>
      <c r="O164" s="144">
        <v>1819.22961</v>
      </c>
      <c r="P164" s="144">
        <v>18379.063879999998</v>
      </c>
      <c r="Q164" s="144">
        <v>0</v>
      </c>
      <c r="R164" s="145">
        <v>18379.063879999998</v>
      </c>
      <c r="S164" s="5"/>
      <c r="T164" s="5"/>
      <c r="U164" s="5"/>
      <c r="V164" s="5"/>
      <c r="W164" s="5"/>
      <c r="X164" s="5"/>
      <c r="Y164" s="5"/>
      <c r="Z164" s="5"/>
      <c r="AA164" s="5"/>
      <c r="AB164" s="5"/>
    </row>
    <row r="165" spans="1:28" ht="13.5">
      <c r="A165" s="146"/>
      <c r="B165" s="146"/>
      <c r="C165" s="146"/>
      <c r="D165" s="146"/>
      <c r="E165" s="147">
        <v>256</v>
      </c>
      <c r="F165" s="148">
        <v>0.01908</v>
      </c>
      <c r="G165" s="149">
        <v>0</v>
      </c>
      <c r="H165" s="149">
        <v>0.01908</v>
      </c>
      <c r="I165" s="149">
        <v>0.0067599999999999995</v>
      </c>
      <c r="J165" s="149">
        <v>0</v>
      </c>
      <c r="K165" s="149">
        <v>0.0067599999999999995</v>
      </c>
      <c r="L165" s="149">
        <v>0</v>
      </c>
      <c r="M165" s="149">
        <v>0</v>
      </c>
      <c r="N165" s="149">
        <v>0</v>
      </c>
      <c r="O165" s="149">
        <v>0.02584</v>
      </c>
      <c r="P165" s="149">
        <v>1276.3161499999999</v>
      </c>
      <c r="Q165" s="149">
        <v>0</v>
      </c>
      <c r="R165" s="150">
        <v>1276.3161499999999</v>
      </c>
      <c r="S165" s="5"/>
      <c r="T165" s="5"/>
      <c r="U165" s="5"/>
      <c r="V165" s="5"/>
      <c r="W165" s="5"/>
      <c r="X165" s="5"/>
      <c r="Y165" s="5"/>
      <c r="Z165" s="5"/>
      <c r="AA165" s="5"/>
      <c r="AB165" s="5"/>
    </row>
    <row r="166" spans="1:28" ht="13.5">
      <c r="A166" s="146"/>
      <c r="B166" s="142" t="s">
        <v>19</v>
      </c>
      <c r="C166" s="142" t="s">
        <v>185</v>
      </c>
      <c r="D166" s="142" t="s">
        <v>185</v>
      </c>
      <c r="E166" s="142">
        <v>16</v>
      </c>
      <c r="F166" s="143">
        <v>0.05171</v>
      </c>
      <c r="G166" s="144">
        <v>0</v>
      </c>
      <c r="H166" s="144">
        <v>0.05171</v>
      </c>
      <c r="I166" s="144">
        <v>1289.8865</v>
      </c>
      <c r="J166" s="144">
        <v>107.79071</v>
      </c>
      <c r="K166" s="144">
        <v>1397.67721</v>
      </c>
      <c r="L166" s="144">
        <v>2763.09117</v>
      </c>
      <c r="M166" s="144">
        <v>666.03393</v>
      </c>
      <c r="N166" s="144">
        <v>3429.1251</v>
      </c>
      <c r="O166" s="144">
        <v>4826.85402</v>
      </c>
      <c r="P166" s="144">
        <v>7736.406980000001</v>
      </c>
      <c r="Q166" s="144">
        <v>0</v>
      </c>
      <c r="R166" s="145">
        <v>7736.406980000001</v>
      </c>
      <c r="S166" s="5"/>
      <c r="T166" s="5"/>
      <c r="U166" s="5"/>
      <c r="V166" s="5"/>
      <c r="W166" s="5"/>
      <c r="X166" s="5"/>
      <c r="Y166" s="5"/>
      <c r="Z166" s="5"/>
      <c r="AA166" s="5"/>
      <c r="AB166" s="5"/>
    </row>
    <row r="167" spans="1:28" ht="13.5">
      <c r="A167" s="146"/>
      <c r="B167" s="146"/>
      <c r="C167" s="142" t="s">
        <v>186</v>
      </c>
      <c r="D167" s="142" t="s">
        <v>19</v>
      </c>
      <c r="E167" s="142">
        <v>244</v>
      </c>
      <c r="F167" s="143">
        <v>0.0005</v>
      </c>
      <c r="G167" s="144">
        <v>0</v>
      </c>
      <c r="H167" s="144">
        <v>0.0005</v>
      </c>
      <c r="I167" s="144">
        <v>0.00035</v>
      </c>
      <c r="J167" s="144">
        <v>0</v>
      </c>
      <c r="K167" s="144">
        <v>0.00035</v>
      </c>
      <c r="L167" s="144">
        <v>0</v>
      </c>
      <c r="M167" s="144">
        <v>0</v>
      </c>
      <c r="N167" s="144">
        <v>0</v>
      </c>
      <c r="O167" s="144">
        <v>0.00085</v>
      </c>
      <c r="P167" s="144">
        <v>5228.5127</v>
      </c>
      <c r="Q167" s="144">
        <v>0</v>
      </c>
      <c r="R167" s="145">
        <v>5228.5127</v>
      </c>
      <c r="S167" s="5"/>
      <c r="T167" s="5"/>
      <c r="U167" s="5"/>
      <c r="V167" s="5"/>
      <c r="W167" s="5"/>
      <c r="X167" s="5"/>
      <c r="Y167" s="5"/>
      <c r="Z167" s="5"/>
      <c r="AA167" s="5"/>
      <c r="AB167" s="5"/>
    </row>
    <row r="168" spans="1:28" ht="13.5">
      <c r="A168" s="146"/>
      <c r="B168" s="142" t="s">
        <v>20</v>
      </c>
      <c r="C168" s="142" t="s">
        <v>20</v>
      </c>
      <c r="D168" s="142" t="s">
        <v>187</v>
      </c>
      <c r="E168" s="142">
        <v>69</v>
      </c>
      <c r="F168" s="143">
        <v>0.00076</v>
      </c>
      <c r="G168" s="144">
        <v>0</v>
      </c>
      <c r="H168" s="144">
        <v>0.00076</v>
      </c>
      <c r="I168" s="144">
        <v>512.39705</v>
      </c>
      <c r="J168" s="144">
        <v>11.461540000000001</v>
      </c>
      <c r="K168" s="144">
        <v>523.85859</v>
      </c>
      <c r="L168" s="144">
        <v>1897.11474</v>
      </c>
      <c r="M168" s="144">
        <v>82.1968</v>
      </c>
      <c r="N168" s="144">
        <v>1979.3115400000002</v>
      </c>
      <c r="O168" s="144">
        <v>2503.1708900000003</v>
      </c>
      <c r="P168" s="144">
        <v>11874.33549</v>
      </c>
      <c r="Q168" s="144">
        <v>0</v>
      </c>
      <c r="R168" s="145">
        <v>11874.33549</v>
      </c>
      <c r="S168" s="5"/>
      <c r="T168" s="5"/>
      <c r="U168" s="5"/>
      <c r="V168" s="5"/>
      <c r="W168" s="5"/>
      <c r="X168" s="5"/>
      <c r="Y168" s="5"/>
      <c r="Z168" s="5"/>
      <c r="AA168" s="5"/>
      <c r="AB168" s="5"/>
    </row>
    <row r="169" spans="1:28" ht="13.5">
      <c r="A169" s="146"/>
      <c r="B169" s="142" t="s">
        <v>21</v>
      </c>
      <c r="C169" s="142" t="s">
        <v>188</v>
      </c>
      <c r="D169" s="142" t="s">
        <v>189</v>
      </c>
      <c r="E169" s="142">
        <v>324</v>
      </c>
      <c r="F169" s="143">
        <v>0.03489</v>
      </c>
      <c r="G169" s="144">
        <v>0</v>
      </c>
      <c r="H169" s="144">
        <v>0.03489</v>
      </c>
      <c r="I169" s="144">
        <v>3.9765900000000003</v>
      </c>
      <c r="J169" s="144">
        <v>0</v>
      </c>
      <c r="K169" s="144">
        <v>3.9765900000000003</v>
      </c>
      <c r="L169" s="144">
        <v>0</v>
      </c>
      <c r="M169" s="144">
        <v>0</v>
      </c>
      <c r="N169" s="144">
        <v>0</v>
      </c>
      <c r="O169" s="144">
        <v>4.01148</v>
      </c>
      <c r="P169" s="144">
        <v>3833.9169500000003</v>
      </c>
      <c r="Q169" s="144">
        <v>0</v>
      </c>
      <c r="R169" s="145">
        <v>3833.9169500000003</v>
      </c>
      <c r="S169" s="5"/>
      <c r="T169" s="5"/>
      <c r="U169" s="5"/>
      <c r="V169" s="5"/>
      <c r="W169" s="5"/>
      <c r="X169" s="5"/>
      <c r="Y169" s="5"/>
      <c r="Z169" s="5"/>
      <c r="AA169" s="5"/>
      <c r="AB169" s="5"/>
    </row>
    <row r="170" spans="1:28" ht="13.5">
      <c r="A170" s="146"/>
      <c r="B170" s="146"/>
      <c r="C170" s="142" t="s">
        <v>190</v>
      </c>
      <c r="D170" s="142" t="s">
        <v>190</v>
      </c>
      <c r="E170" s="142">
        <v>75</v>
      </c>
      <c r="F170" s="143">
        <v>0.02022</v>
      </c>
      <c r="G170" s="144">
        <v>0</v>
      </c>
      <c r="H170" s="144">
        <v>0.02022</v>
      </c>
      <c r="I170" s="144">
        <v>398.88523</v>
      </c>
      <c r="J170" s="144">
        <v>22.32891</v>
      </c>
      <c r="K170" s="144">
        <v>421.21414</v>
      </c>
      <c r="L170" s="144">
        <v>177.20685</v>
      </c>
      <c r="M170" s="144">
        <v>0</v>
      </c>
      <c r="N170" s="144">
        <v>177.20685</v>
      </c>
      <c r="O170" s="144">
        <v>598.44121</v>
      </c>
      <c r="P170" s="144">
        <v>13021.86974</v>
      </c>
      <c r="Q170" s="144">
        <v>0</v>
      </c>
      <c r="R170" s="145">
        <v>13021.86974</v>
      </c>
      <c r="S170" s="5"/>
      <c r="T170" s="5"/>
      <c r="U170" s="5"/>
      <c r="V170" s="5"/>
      <c r="W170" s="5"/>
      <c r="X170" s="5"/>
      <c r="Y170" s="5"/>
      <c r="Z170" s="5"/>
      <c r="AA170" s="5"/>
      <c r="AB170" s="5"/>
    </row>
    <row r="171" spans="1:28" ht="13.5">
      <c r="A171" s="146"/>
      <c r="B171" s="146"/>
      <c r="C171" s="146"/>
      <c r="D171" s="146"/>
      <c r="E171" s="147">
        <v>275</v>
      </c>
      <c r="F171" s="148">
        <v>0.0119</v>
      </c>
      <c r="G171" s="149">
        <v>0</v>
      </c>
      <c r="H171" s="149">
        <v>0.0119</v>
      </c>
      <c r="I171" s="149">
        <v>9.87828</v>
      </c>
      <c r="J171" s="149">
        <v>0</v>
      </c>
      <c r="K171" s="149">
        <v>9.87828</v>
      </c>
      <c r="L171" s="149">
        <v>0</v>
      </c>
      <c r="M171" s="149">
        <v>0</v>
      </c>
      <c r="N171" s="149">
        <v>0</v>
      </c>
      <c r="O171" s="149">
        <v>9.89018</v>
      </c>
      <c r="P171" s="149">
        <v>2792.8479500000003</v>
      </c>
      <c r="Q171" s="149">
        <v>0</v>
      </c>
      <c r="R171" s="150">
        <v>2792.8479500000003</v>
      </c>
      <c r="S171" s="5"/>
      <c r="T171" s="5"/>
      <c r="U171" s="5"/>
      <c r="V171" s="5"/>
      <c r="W171" s="5"/>
      <c r="X171" s="5"/>
      <c r="Y171" s="5"/>
      <c r="Z171" s="5"/>
      <c r="AA171" s="5"/>
      <c r="AB171" s="5"/>
    </row>
    <row r="172" spans="1:28" ht="13.5">
      <c r="A172" s="146"/>
      <c r="B172" s="146"/>
      <c r="C172" s="142" t="s">
        <v>21</v>
      </c>
      <c r="D172" s="142" t="s">
        <v>191</v>
      </c>
      <c r="E172" s="142">
        <v>257</v>
      </c>
      <c r="F172" s="143">
        <v>0.009609999999999999</v>
      </c>
      <c r="G172" s="144">
        <v>0</v>
      </c>
      <c r="H172" s="144">
        <v>0.009609999999999999</v>
      </c>
      <c r="I172" s="144">
        <v>21.40278</v>
      </c>
      <c r="J172" s="144">
        <v>0</v>
      </c>
      <c r="K172" s="144">
        <v>21.40278</v>
      </c>
      <c r="L172" s="144">
        <v>0</v>
      </c>
      <c r="M172" s="144">
        <v>0</v>
      </c>
      <c r="N172" s="144">
        <v>0</v>
      </c>
      <c r="O172" s="144">
        <v>21.41239</v>
      </c>
      <c r="P172" s="144">
        <v>2649.91902</v>
      </c>
      <c r="Q172" s="144">
        <v>0</v>
      </c>
      <c r="R172" s="145">
        <v>2649.91902</v>
      </c>
      <c r="S172" s="5"/>
      <c r="T172" s="5"/>
      <c r="U172" s="5"/>
      <c r="V172" s="5"/>
      <c r="W172" s="5"/>
      <c r="X172" s="5"/>
      <c r="Y172" s="5"/>
      <c r="Z172" s="5"/>
      <c r="AA172" s="5"/>
      <c r="AB172" s="5"/>
    </row>
    <row r="173" spans="1:28" ht="13.5">
      <c r="A173" s="146"/>
      <c r="B173" s="146"/>
      <c r="C173" s="146"/>
      <c r="D173" s="142" t="s">
        <v>21</v>
      </c>
      <c r="E173" s="142">
        <v>235</v>
      </c>
      <c r="F173" s="143">
        <v>11.44146</v>
      </c>
      <c r="G173" s="144">
        <v>0</v>
      </c>
      <c r="H173" s="144">
        <v>11.44146</v>
      </c>
      <c r="I173" s="144">
        <v>613.07117</v>
      </c>
      <c r="J173" s="144">
        <v>2.0799000000000003</v>
      </c>
      <c r="K173" s="144">
        <v>615.15107</v>
      </c>
      <c r="L173" s="144">
        <v>819.75772</v>
      </c>
      <c r="M173" s="144">
        <v>0</v>
      </c>
      <c r="N173" s="144">
        <v>819.75772</v>
      </c>
      <c r="O173" s="144">
        <v>1446.35025</v>
      </c>
      <c r="P173" s="144">
        <v>27429.898559999998</v>
      </c>
      <c r="Q173" s="144">
        <v>0</v>
      </c>
      <c r="R173" s="145">
        <v>27429.898559999998</v>
      </c>
      <c r="S173" s="5"/>
      <c r="T173" s="5"/>
      <c r="U173" s="5"/>
      <c r="V173" s="5"/>
      <c r="W173" s="5"/>
      <c r="X173" s="5"/>
      <c r="Y173" s="5"/>
      <c r="Z173" s="5"/>
      <c r="AA173" s="5"/>
      <c r="AB173" s="5"/>
    </row>
    <row r="174" spans="1:28" ht="13.5">
      <c r="A174" s="146"/>
      <c r="B174" s="146"/>
      <c r="C174" s="146"/>
      <c r="D174" s="146"/>
      <c r="E174" s="147">
        <v>259</v>
      </c>
      <c r="F174" s="148">
        <v>0.018359999999999998</v>
      </c>
      <c r="G174" s="149">
        <v>0</v>
      </c>
      <c r="H174" s="149">
        <v>0.018359999999999998</v>
      </c>
      <c r="I174" s="149">
        <v>0</v>
      </c>
      <c r="J174" s="149">
        <v>0</v>
      </c>
      <c r="K174" s="149">
        <v>0</v>
      </c>
      <c r="L174" s="149">
        <v>0</v>
      </c>
      <c r="M174" s="149">
        <v>0</v>
      </c>
      <c r="N174" s="149">
        <v>0</v>
      </c>
      <c r="O174" s="149">
        <v>0.018359999999999998</v>
      </c>
      <c r="P174" s="149">
        <v>380.72560999999996</v>
      </c>
      <c r="Q174" s="149">
        <v>0</v>
      </c>
      <c r="R174" s="150">
        <v>380.72560999999996</v>
      </c>
      <c r="S174" s="5"/>
      <c r="T174" s="5"/>
      <c r="U174" s="5"/>
      <c r="V174" s="5"/>
      <c r="W174" s="5"/>
      <c r="X174" s="5"/>
      <c r="Y174" s="5"/>
      <c r="Z174" s="5"/>
      <c r="AA174" s="5"/>
      <c r="AB174" s="5"/>
    </row>
    <row r="175" spans="1:28" ht="13.5">
      <c r="A175" s="146"/>
      <c r="B175" s="146"/>
      <c r="C175" s="146"/>
      <c r="D175" s="146"/>
      <c r="E175" s="147">
        <v>276</v>
      </c>
      <c r="F175" s="148">
        <v>0.15138</v>
      </c>
      <c r="G175" s="149">
        <v>0</v>
      </c>
      <c r="H175" s="149">
        <v>0.15138</v>
      </c>
      <c r="I175" s="149">
        <v>44.085879999999996</v>
      </c>
      <c r="J175" s="149">
        <v>0</v>
      </c>
      <c r="K175" s="149">
        <v>44.085879999999996</v>
      </c>
      <c r="L175" s="149">
        <v>0</v>
      </c>
      <c r="M175" s="149">
        <v>0</v>
      </c>
      <c r="N175" s="149">
        <v>0</v>
      </c>
      <c r="O175" s="149">
        <v>44.23726</v>
      </c>
      <c r="P175" s="149">
        <v>4139.3528</v>
      </c>
      <c r="Q175" s="149">
        <v>0</v>
      </c>
      <c r="R175" s="150">
        <v>4139.3528</v>
      </c>
      <c r="S175" s="5"/>
      <c r="T175" s="5"/>
      <c r="U175" s="5"/>
      <c r="V175" s="5"/>
      <c r="W175" s="5"/>
      <c r="X175" s="5"/>
      <c r="Y175" s="5"/>
      <c r="Z175" s="5"/>
      <c r="AA175" s="5"/>
      <c r="AB175" s="5"/>
    </row>
    <row r="176" spans="1:28" ht="13.5">
      <c r="A176" s="146"/>
      <c r="B176" s="146"/>
      <c r="C176" s="146"/>
      <c r="D176" s="146"/>
      <c r="E176" s="147">
        <v>362</v>
      </c>
      <c r="F176" s="148">
        <v>7.20425</v>
      </c>
      <c r="G176" s="149">
        <v>0</v>
      </c>
      <c r="H176" s="149">
        <v>7.20425</v>
      </c>
      <c r="I176" s="149">
        <v>1699.3676</v>
      </c>
      <c r="J176" s="149">
        <v>18.96613</v>
      </c>
      <c r="K176" s="149">
        <v>1718.33373</v>
      </c>
      <c r="L176" s="149">
        <v>1604.3704</v>
      </c>
      <c r="M176" s="149">
        <v>231.88797</v>
      </c>
      <c r="N176" s="149">
        <v>1836.25837</v>
      </c>
      <c r="O176" s="149">
        <v>3561.79635</v>
      </c>
      <c r="P176" s="149">
        <v>35051.429630000006</v>
      </c>
      <c r="Q176" s="149">
        <v>0</v>
      </c>
      <c r="R176" s="150">
        <v>35051.429630000006</v>
      </c>
      <c r="S176" s="5"/>
      <c r="T176" s="5"/>
      <c r="U176" s="5"/>
      <c r="V176" s="5"/>
      <c r="W176" s="5"/>
      <c r="X176" s="5"/>
      <c r="Y176" s="5"/>
      <c r="Z176" s="5"/>
      <c r="AA176" s="5"/>
      <c r="AB176" s="5"/>
    </row>
    <row r="177" spans="1:28" ht="13.5">
      <c r="A177" s="146"/>
      <c r="B177" s="146"/>
      <c r="C177" s="146"/>
      <c r="D177" s="146"/>
      <c r="E177" s="147">
        <v>372</v>
      </c>
      <c r="F177" s="148">
        <v>0.00517</v>
      </c>
      <c r="G177" s="149">
        <v>0</v>
      </c>
      <c r="H177" s="149">
        <v>0.00517</v>
      </c>
      <c r="I177" s="149">
        <v>219.71601</v>
      </c>
      <c r="J177" s="149">
        <v>39.391690000000004</v>
      </c>
      <c r="K177" s="149">
        <v>259.1077</v>
      </c>
      <c r="L177" s="149">
        <v>0.6</v>
      </c>
      <c r="M177" s="149">
        <v>0</v>
      </c>
      <c r="N177" s="149">
        <v>0.6</v>
      </c>
      <c r="O177" s="149">
        <v>259.71287</v>
      </c>
      <c r="P177" s="149">
        <v>6999.42316</v>
      </c>
      <c r="Q177" s="149">
        <v>0</v>
      </c>
      <c r="R177" s="150">
        <v>6999.42316</v>
      </c>
      <c r="S177" s="5"/>
      <c r="T177" s="5"/>
      <c r="U177" s="5"/>
      <c r="V177" s="5"/>
      <c r="W177" s="5"/>
      <c r="X177" s="5"/>
      <c r="Y177" s="5"/>
      <c r="Z177" s="5"/>
      <c r="AA177" s="5"/>
      <c r="AB177" s="5"/>
    </row>
    <row r="178" spans="1:28" ht="13.5">
      <c r="A178" s="146"/>
      <c r="B178" s="146"/>
      <c r="C178" s="146"/>
      <c r="D178" s="142" t="s">
        <v>192</v>
      </c>
      <c r="E178" s="142">
        <v>229</v>
      </c>
      <c r="F178" s="143">
        <v>0.25255</v>
      </c>
      <c r="G178" s="144">
        <v>0</v>
      </c>
      <c r="H178" s="144">
        <v>0.25255</v>
      </c>
      <c r="I178" s="144">
        <v>384.28714</v>
      </c>
      <c r="J178" s="144">
        <v>96.48526</v>
      </c>
      <c r="K178" s="144">
        <v>480.7724</v>
      </c>
      <c r="L178" s="144">
        <v>9.857299999999999</v>
      </c>
      <c r="M178" s="144">
        <v>0</v>
      </c>
      <c r="N178" s="144">
        <v>9.857299999999999</v>
      </c>
      <c r="O178" s="144">
        <v>490.88225</v>
      </c>
      <c r="P178" s="144">
        <v>14352.58245</v>
      </c>
      <c r="Q178" s="144">
        <v>0</v>
      </c>
      <c r="R178" s="145">
        <v>14352.58245</v>
      </c>
      <c r="S178" s="5"/>
      <c r="T178" s="5"/>
      <c r="U178" s="5"/>
      <c r="V178" s="5"/>
      <c r="W178" s="5"/>
      <c r="X178" s="5"/>
      <c r="Y178" s="5"/>
      <c r="Z178" s="5"/>
      <c r="AA178" s="5"/>
      <c r="AB178" s="5"/>
    </row>
    <row r="179" spans="1:28" ht="13.5">
      <c r="A179" s="146"/>
      <c r="B179" s="146"/>
      <c r="C179" s="142" t="s">
        <v>193</v>
      </c>
      <c r="D179" s="142" t="s">
        <v>193</v>
      </c>
      <c r="E179" s="142">
        <v>28</v>
      </c>
      <c r="F179" s="143">
        <v>0.58278</v>
      </c>
      <c r="G179" s="144">
        <v>0</v>
      </c>
      <c r="H179" s="144">
        <v>0.58278</v>
      </c>
      <c r="I179" s="144">
        <v>852.33274</v>
      </c>
      <c r="J179" s="144">
        <v>134.48288</v>
      </c>
      <c r="K179" s="144">
        <v>986.81562</v>
      </c>
      <c r="L179" s="144">
        <v>840.21628</v>
      </c>
      <c r="M179" s="144">
        <v>24.12141</v>
      </c>
      <c r="N179" s="144">
        <v>864.33769</v>
      </c>
      <c r="O179" s="144">
        <v>1851.73609</v>
      </c>
      <c r="P179" s="144">
        <v>35485.95264</v>
      </c>
      <c r="Q179" s="144">
        <v>0</v>
      </c>
      <c r="R179" s="145">
        <v>35485.95264</v>
      </c>
      <c r="S179" s="5"/>
      <c r="T179" s="5"/>
      <c r="U179" s="5"/>
      <c r="V179" s="5"/>
      <c r="W179" s="5"/>
      <c r="X179" s="5"/>
      <c r="Y179" s="5"/>
      <c r="Z179" s="5"/>
      <c r="AA179" s="5"/>
      <c r="AB179" s="5"/>
    </row>
    <row r="180" spans="1:28" ht="13.5">
      <c r="A180" s="146"/>
      <c r="B180" s="146"/>
      <c r="C180" s="146"/>
      <c r="D180" s="146"/>
      <c r="E180" s="147">
        <v>258</v>
      </c>
      <c r="F180" s="148">
        <v>0.00789</v>
      </c>
      <c r="G180" s="149">
        <v>0</v>
      </c>
      <c r="H180" s="149">
        <v>0.00789</v>
      </c>
      <c r="I180" s="149">
        <v>0.00218</v>
      </c>
      <c r="J180" s="149">
        <v>0</v>
      </c>
      <c r="K180" s="149">
        <v>0.00218</v>
      </c>
      <c r="L180" s="149">
        <v>0</v>
      </c>
      <c r="M180" s="149">
        <v>0</v>
      </c>
      <c r="N180" s="149">
        <v>0</v>
      </c>
      <c r="O180" s="149">
        <v>0.01007</v>
      </c>
      <c r="P180" s="149">
        <v>4423.68886</v>
      </c>
      <c r="Q180" s="149">
        <v>0</v>
      </c>
      <c r="R180" s="150">
        <v>4423.68886</v>
      </c>
      <c r="S180" s="5"/>
      <c r="T180" s="5"/>
      <c r="U180" s="5"/>
      <c r="V180" s="5"/>
      <c r="W180" s="5"/>
      <c r="X180" s="5"/>
      <c r="Y180" s="5"/>
      <c r="Z180" s="5"/>
      <c r="AA180" s="5"/>
      <c r="AB180" s="5"/>
    </row>
    <row r="181" spans="1:28" ht="13.5">
      <c r="A181" s="146"/>
      <c r="B181" s="146"/>
      <c r="C181" s="142" t="s">
        <v>194</v>
      </c>
      <c r="D181" s="142" t="s">
        <v>195</v>
      </c>
      <c r="E181" s="142">
        <v>11</v>
      </c>
      <c r="F181" s="143">
        <v>0.00066</v>
      </c>
      <c r="G181" s="144">
        <v>0</v>
      </c>
      <c r="H181" s="144">
        <v>0.00066</v>
      </c>
      <c r="I181" s="144">
        <v>698.83074</v>
      </c>
      <c r="J181" s="144">
        <v>13.06723</v>
      </c>
      <c r="K181" s="144">
        <v>711.89797</v>
      </c>
      <c r="L181" s="144">
        <v>823.5181</v>
      </c>
      <c r="M181" s="144">
        <v>98.90746</v>
      </c>
      <c r="N181" s="144">
        <v>922.42556</v>
      </c>
      <c r="O181" s="144">
        <v>1634.32419</v>
      </c>
      <c r="P181" s="144">
        <v>13437.10559</v>
      </c>
      <c r="Q181" s="144">
        <v>0</v>
      </c>
      <c r="R181" s="145">
        <v>13437.10559</v>
      </c>
      <c r="S181" s="5"/>
      <c r="T181" s="5"/>
      <c r="U181" s="5"/>
      <c r="V181" s="5"/>
      <c r="W181" s="5"/>
      <c r="X181" s="5"/>
      <c r="Y181" s="5"/>
      <c r="Z181" s="5"/>
      <c r="AA181" s="5"/>
      <c r="AB181" s="5"/>
    </row>
    <row r="182" spans="1:28" ht="13.5">
      <c r="A182" s="146"/>
      <c r="B182" s="146"/>
      <c r="C182" s="146"/>
      <c r="D182" s="146"/>
      <c r="E182" s="147">
        <v>351</v>
      </c>
      <c r="F182" s="148">
        <v>0.00023999999999999998</v>
      </c>
      <c r="G182" s="149">
        <v>0</v>
      </c>
      <c r="H182" s="149">
        <v>0.00023999999999999998</v>
      </c>
      <c r="I182" s="149">
        <v>0.03451</v>
      </c>
      <c r="J182" s="149">
        <v>0</v>
      </c>
      <c r="K182" s="149">
        <v>0.03451</v>
      </c>
      <c r="L182" s="149">
        <v>0</v>
      </c>
      <c r="M182" s="149">
        <v>0</v>
      </c>
      <c r="N182" s="149">
        <v>0</v>
      </c>
      <c r="O182" s="149">
        <v>0.03475</v>
      </c>
      <c r="P182" s="149">
        <v>2543.44099</v>
      </c>
      <c r="Q182" s="149">
        <v>0</v>
      </c>
      <c r="R182" s="150">
        <v>2543.44099</v>
      </c>
      <c r="S182" s="5"/>
      <c r="T182" s="5"/>
      <c r="U182" s="5"/>
      <c r="V182" s="5"/>
      <c r="W182" s="5"/>
      <c r="X182" s="5"/>
      <c r="Y182" s="5"/>
      <c r="Z182" s="5"/>
      <c r="AA182" s="5"/>
      <c r="AB182" s="5"/>
    </row>
    <row r="183" spans="1:28" ht="13.5">
      <c r="A183" s="146"/>
      <c r="B183" s="142" t="s">
        <v>22</v>
      </c>
      <c r="C183" s="142" t="s">
        <v>196</v>
      </c>
      <c r="D183" s="142" t="s">
        <v>197</v>
      </c>
      <c r="E183" s="142">
        <v>240</v>
      </c>
      <c r="F183" s="143">
        <v>0</v>
      </c>
      <c r="G183" s="144">
        <v>0</v>
      </c>
      <c r="H183" s="144">
        <v>0</v>
      </c>
      <c r="I183" s="144">
        <v>0</v>
      </c>
      <c r="J183" s="144">
        <v>0</v>
      </c>
      <c r="K183" s="144">
        <v>0</v>
      </c>
      <c r="L183" s="144">
        <v>0</v>
      </c>
      <c r="M183" s="144">
        <v>0</v>
      </c>
      <c r="N183" s="144">
        <v>0</v>
      </c>
      <c r="O183" s="144">
        <v>0</v>
      </c>
      <c r="P183" s="144">
        <v>353.16932</v>
      </c>
      <c r="Q183" s="144">
        <v>0</v>
      </c>
      <c r="R183" s="145">
        <v>353.16932</v>
      </c>
      <c r="S183" s="5"/>
      <c r="T183" s="5"/>
      <c r="U183" s="5"/>
      <c r="V183" s="5"/>
      <c r="W183" s="5"/>
      <c r="X183" s="5"/>
      <c r="Y183" s="5"/>
      <c r="Z183" s="5"/>
      <c r="AA183" s="5"/>
      <c r="AB183" s="5"/>
    </row>
    <row r="184" spans="1:28" ht="13.5">
      <c r="A184" s="146"/>
      <c r="B184" s="146"/>
      <c r="C184" s="142" t="s">
        <v>22</v>
      </c>
      <c r="D184" s="142" t="s">
        <v>22</v>
      </c>
      <c r="E184" s="142">
        <v>22</v>
      </c>
      <c r="F184" s="143">
        <v>0.30205</v>
      </c>
      <c r="G184" s="144">
        <v>0</v>
      </c>
      <c r="H184" s="144">
        <v>0.30205</v>
      </c>
      <c r="I184" s="144">
        <v>711.62427</v>
      </c>
      <c r="J184" s="144">
        <v>490.88881</v>
      </c>
      <c r="K184" s="144">
        <v>1202.5130800000002</v>
      </c>
      <c r="L184" s="144">
        <v>886.43002</v>
      </c>
      <c r="M184" s="144">
        <v>525.2403499999999</v>
      </c>
      <c r="N184" s="144">
        <v>1411.67037</v>
      </c>
      <c r="O184" s="144">
        <v>2614.4855</v>
      </c>
      <c r="P184" s="144">
        <v>14311.327800000001</v>
      </c>
      <c r="Q184" s="144">
        <v>0</v>
      </c>
      <c r="R184" s="145">
        <v>14311.327800000001</v>
      </c>
      <c r="S184" s="5"/>
      <c r="T184" s="5"/>
      <c r="U184" s="5"/>
      <c r="V184" s="5"/>
      <c r="W184" s="5"/>
      <c r="X184" s="5"/>
      <c r="Y184" s="5"/>
      <c r="Z184" s="5"/>
      <c r="AA184" s="5"/>
      <c r="AB184" s="5"/>
    </row>
    <row r="185" spans="1:28" ht="13.5">
      <c r="A185" s="146"/>
      <c r="B185" s="146"/>
      <c r="C185" s="146"/>
      <c r="D185" s="146"/>
      <c r="E185" s="147">
        <v>277</v>
      </c>
      <c r="F185" s="148">
        <v>0.019710000000000002</v>
      </c>
      <c r="G185" s="149">
        <v>0</v>
      </c>
      <c r="H185" s="149">
        <v>0.019710000000000002</v>
      </c>
      <c r="I185" s="149">
        <v>0</v>
      </c>
      <c r="J185" s="149">
        <v>0</v>
      </c>
      <c r="K185" s="149">
        <v>0</v>
      </c>
      <c r="L185" s="149">
        <v>0</v>
      </c>
      <c r="M185" s="149">
        <v>0</v>
      </c>
      <c r="N185" s="149">
        <v>0</v>
      </c>
      <c r="O185" s="149">
        <v>0.019710000000000002</v>
      </c>
      <c r="P185" s="149">
        <v>1492.02543</v>
      </c>
      <c r="Q185" s="149">
        <v>0</v>
      </c>
      <c r="R185" s="150">
        <v>1492.02543</v>
      </c>
      <c r="S185" s="5"/>
      <c r="T185" s="5"/>
      <c r="U185" s="5"/>
      <c r="V185" s="5"/>
      <c r="W185" s="5"/>
      <c r="X185" s="5"/>
      <c r="Y185" s="5"/>
      <c r="Z185" s="5"/>
      <c r="AA185" s="5"/>
      <c r="AB185" s="5"/>
    </row>
    <row r="186" spans="1:28" ht="13.5">
      <c r="A186" s="146"/>
      <c r="B186" s="146"/>
      <c r="C186" s="142" t="s">
        <v>198</v>
      </c>
      <c r="D186" s="142" t="s">
        <v>199</v>
      </c>
      <c r="E186" s="142">
        <v>32</v>
      </c>
      <c r="F186" s="143">
        <v>0.35905000000000004</v>
      </c>
      <c r="G186" s="144">
        <v>0</v>
      </c>
      <c r="H186" s="144">
        <v>0.35905000000000004</v>
      </c>
      <c r="I186" s="144">
        <v>1074.27905</v>
      </c>
      <c r="J186" s="144">
        <v>86.81022999999999</v>
      </c>
      <c r="K186" s="144">
        <v>1161.08928</v>
      </c>
      <c r="L186" s="144">
        <v>3230.45878</v>
      </c>
      <c r="M186" s="144">
        <v>36.41576</v>
      </c>
      <c r="N186" s="144">
        <v>3266.8745400000003</v>
      </c>
      <c r="O186" s="144">
        <v>4428.32287</v>
      </c>
      <c r="P186" s="144">
        <v>34706.30077</v>
      </c>
      <c r="Q186" s="144">
        <v>0</v>
      </c>
      <c r="R186" s="145">
        <v>34706.30077</v>
      </c>
      <c r="S186" s="5"/>
      <c r="T186" s="5"/>
      <c r="U186" s="5"/>
      <c r="V186" s="5"/>
      <c r="W186" s="5"/>
      <c r="X186" s="5"/>
      <c r="Y186" s="5"/>
      <c r="Z186" s="5"/>
      <c r="AA186" s="5"/>
      <c r="AB186" s="5"/>
    </row>
    <row r="187" spans="1:28" ht="13.5">
      <c r="A187" s="146"/>
      <c r="B187" s="146"/>
      <c r="C187" s="146"/>
      <c r="D187" s="146"/>
      <c r="E187" s="147">
        <v>261</v>
      </c>
      <c r="F187" s="148">
        <v>0.015960000000000002</v>
      </c>
      <c r="G187" s="149">
        <v>0</v>
      </c>
      <c r="H187" s="149">
        <v>0.015960000000000002</v>
      </c>
      <c r="I187" s="149">
        <v>4.2577799999999995</v>
      </c>
      <c r="J187" s="149">
        <v>0</v>
      </c>
      <c r="K187" s="149">
        <v>4.2577799999999995</v>
      </c>
      <c r="L187" s="149">
        <v>0</v>
      </c>
      <c r="M187" s="149">
        <v>0</v>
      </c>
      <c r="N187" s="149">
        <v>0</v>
      </c>
      <c r="O187" s="149">
        <v>4.27374</v>
      </c>
      <c r="P187" s="149">
        <v>1786.94911</v>
      </c>
      <c r="Q187" s="149">
        <v>0</v>
      </c>
      <c r="R187" s="150">
        <v>1786.94911</v>
      </c>
      <c r="S187" s="5"/>
      <c r="T187" s="5"/>
      <c r="U187" s="5"/>
      <c r="V187" s="5"/>
      <c r="W187" s="5"/>
      <c r="X187" s="5"/>
      <c r="Y187" s="5"/>
      <c r="Z187" s="5"/>
      <c r="AA187" s="5"/>
      <c r="AB187" s="5"/>
    </row>
    <row r="188" spans="1:28" ht="13.5">
      <c r="A188" s="146"/>
      <c r="B188" s="142" t="s">
        <v>200</v>
      </c>
      <c r="C188" s="142" t="s">
        <v>201</v>
      </c>
      <c r="D188" s="142" t="s">
        <v>201</v>
      </c>
      <c r="E188" s="142">
        <v>70</v>
      </c>
      <c r="F188" s="143">
        <v>1.1376</v>
      </c>
      <c r="G188" s="144">
        <v>0</v>
      </c>
      <c r="H188" s="144">
        <v>1.1376</v>
      </c>
      <c r="I188" s="144">
        <v>794.9609499999999</v>
      </c>
      <c r="J188" s="144">
        <v>0.52336</v>
      </c>
      <c r="K188" s="144">
        <v>795.48431</v>
      </c>
      <c r="L188" s="144">
        <v>288.73627</v>
      </c>
      <c r="M188" s="144">
        <v>14.25616</v>
      </c>
      <c r="N188" s="144">
        <v>302.99243</v>
      </c>
      <c r="O188" s="144">
        <v>1099.61434</v>
      </c>
      <c r="P188" s="144">
        <v>24663.4722</v>
      </c>
      <c r="Q188" s="144">
        <v>0</v>
      </c>
      <c r="R188" s="145">
        <v>24663.4722</v>
      </c>
      <c r="S188" s="5"/>
      <c r="T188" s="5"/>
      <c r="U188" s="5"/>
      <c r="V188" s="5"/>
      <c r="W188" s="5"/>
      <c r="X188" s="5"/>
      <c r="Y188" s="5"/>
      <c r="Z188" s="5"/>
      <c r="AA188" s="5"/>
      <c r="AB188" s="5"/>
    </row>
    <row r="189" spans="1:28" ht="13.5">
      <c r="A189" s="146"/>
      <c r="B189" s="146"/>
      <c r="C189" s="142" t="s">
        <v>202</v>
      </c>
      <c r="D189" s="142" t="s">
        <v>203</v>
      </c>
      <c r="E189" s="142">
        <v>242</v>
      </c>
      <c r="F189" s="143">
        <v>0</v>
      </c>
      <c r="G189" s="144">
        <v>0</v>
      </c>
      <c r="H189" s="144">
        <v>0</v>
      </c>
      <c r="I189" s="144">
        <v>5E-05</v>
      </c>
      <c r="J189" s="144">
        <v>0</v>
      </c>
      <c r="K189" s="144">
        <v>5E-05</v>
      </c>
      <c r="L189" s="144">
        <v>0</v>
      </c>
      <c r="M189" s="144">
        <v>0</v>
      </c>
      <c r="N189" s="144">
        <v>0</v>
      </c>
      <c r="O189" s="144">
        <v>5E-05</v>
      </c>
      <c r="P189" s="144">
        <v>949.5979100000001</v>
      </c>
      <c r="Q189" s="144">
        <v>0</v>
      </c>
      <c r="R189" s="145">
        <v>949.5979100000001</v>
      </c>
      <c r="S189" s="5"/>
      <c r="T189" s="5"/>
      <c r="U189" s="5"/>
      <c r="V189" s="5"/>
      <c r="W189" s="5"/>
      <c r="X189" s="5"/>
      <c r="Y189" s="5"/>
      <c r="Z189" s="5"/>
      <c r="AA189" s="5"/>
      <c r="AB189" s="5"/>
    </row>
    <row r="190" spans="1:28" ht="13.5">
      <c r="A190" s="146"/>
      <c r="B190" s="146"/>
      <c r="C190" s="142" t="s">
        <v>200</v>
      </c>
      <c r="D190" s="142" t="s">
        <v>204</v>
      </c>
      <c r="E190" s="142">
        <v>34</v>
      </c>
      <c r="F190" s="143">
        <v>0.18947</v>
      </c>
      <c r="G190" s="144">
        <v>0</v>
      </c>
      <c r="H190" s="144">
        <v>0.18947</v>
      </c>
      <c r="I190" s="144">
        <v>834.12814</v>
      </c>
      <c r="J190" s="144">
        <v>13.86792</v>
      </c>
      <c r="K190" s="144">
        <v>847.99606</v>
      </c>
      <c r="L190" s="144">
        <v>277.76594</v>
      </c>
      <c r="M190" s="144">
        <v>2.12576</v>
      </c>
      <c r="N190" s="144">
        <v>279.8917</v>
      </c>
      <c r="O190" s="144">
        <v>1128.0772299999999</v>
      </c>
      <c r="P190" s="144">
        <v>56867.0583</v>
      </c>
      <c r="Q190" s="144">
        <v>0</v>
      </c>
      <c r="R190" s="145">
        <v>56867.0583</v>
      </c>
      <c r="S190" s="5"/>
      <c r="T190" s="5"/>
      <c r="U190" s="5"/>
      <c r="V190" s="5"/>
      <c r="W190" s="5"/>
      <c r="X190" s="5"/>
      <c r="Y190" s="5"/>
      <c r="Z190" s="5"/>
      <c r="AA190" s="5"/>
      <c r="AB190" s="5"/>
    </row>
    <row r="191" spans="1:28" ht="13.5">
      <c r="A191" s="146"/>
      <c r="B191" s="146"/>
      <c r="C191" s="146"/>
      <c r="D191" s="146"/>
      <c r="E191" s="147">
        <v>311</v>
      </c>
      <c r="F191" s="148">
        <v>0.01001</v>
      </c>
      <c r="G191" s="149">
        <v>0</v>
      </c>
      <c r="H191" s="149">
        <v>0.01001</v>
      </c>
      <c r="I191" s="149">
        <v>0.1277</v>
      </c>
      <c r="J191" s="149">
        <v>0</v>
      </c>
      <c r="K191" s="149">
        <v>0.1277</v>
      </c>
      <c r="L191" s="149">
        <v>0</v>
      </c>
      <c r="M191" s="149">
        <v>0</v>
      </c>
      <c r="N191" s="149">
        <v>0</v>
      </c>
      <c r="O191" s="149">
        <v>0.13771</v>
      </c>
      <c r="P191" s="149">
        <v>6037.66879</v>
      </c>
      <c r="Q191" s="149">
        <v>0</v>
      </c>
      <c r="R191" s="150">
        <v>6037.66879</v>
      </c>
      <c r="S191" s="5"/>
      <c r="T191" s="5"/>
      <c r="U191" s="5"/>
      <c r="V191" s="5"/>
      <c r="W191" s="5"/>
      <c r="X191" s="5"/>
      <c r="Y191" s="5"/>
      <c r="Z191" s="5"/>
      <c r="AA191" s="5"/>
      <c r="AB191" s="5"/>
    </row>
    <row r="192" spans="1:28" ht="13.5">
      <c r="A192" s="146"/>
      <c r="B192" s="142" t="s">
        <v>24</v>
      </c>
      <c r="C192" s="142" t="s">
        <v>24</v>
      </c>
      <c r="D192" s="142" t="s">
        <v>205</v>
      </c>
      <c r="E192" s="142">
        <v>215</v>
      </c>
      <c r="F192" s="143">
        <v>0.00226</v>
      </c>
      <c r="G192" s="144">
        <v>0</v>
      </c>
      <c r="H192" s="144">
        <v>0.00226</v>
      </c>
      <c r="I192" s="144">
        <v>252.96024</v>
      </c>
      <c r="J192" s="144">
        <v>49.568760000000005</v>
      </c>
      <c r="K192" s="144">
        <v>302.529</v>
      </c>
      <c r="L192" s="144">
        <v>394.55940999999996</v>
      </c>
      <c r="M192" s="144">
        <v>74.97147</v>
      </c>
      <c r="N192" s="144">
        <v>469.53088</v>
      </c>
      <c r="O192" s="144">
        <v>772.06214</v>
      </c>
      <c r="P192" s="144">
        <v>11623.39299</v>
      </c>
      <c r="Q192" s="144">
        <v>0</v>
      </c>
      <c r="R192" s="145">
        <v>11623.39299</v>
      </c>
      <c r="S192" s="5"/>
      <c r="T192" s="5"/>
      <c r="U192" s="5"/>
      <c r="V192" s="5"/>
      <c r="W192" s="5"/>
      <c r="X192" s="5"/>
      <c r="Y192" s="5"/>
      <c r="Z192" s="5"/>
      <c r="AA192" s="5"/>
      <c r="AB192" s="5"/>
    </row>
    <row r="193" spans="1:28" ht="13.5">
      <c r="A193" s="146"/>
      <c r="B193" s="146"/>
      <c r="C193" s="146"/>
      <c r="D193" s="142" t="s">
        <v>24</v>
      </c>
      <c r="E193" s="142">
        <v>12</v>
      </c>
      <c r="F193" s="143">
        <v>0.90318</v>
      </c>
      <c r="G193" s="144">
        <v>0</v>
      </c>
      <c r="H193" s="144">
        <v>0.90318</v>
      </c>
      <c r="I193" s="144">
        <v>1096.13874</v>
      </c>
      <c r="J193" s="144">
        <v>213.26661</v>
      </c>
      <c r="K193" s="144">
        <v>1309.40535</v>
      </c>
      <c r="L193" s="144">
        <v>3022.64964</v>
      </c>
      <c r="M193" s="144">
        <v>322.03148</v>
      </c>
      <c r="N193" s="144">
        <v>3344.68112</v>
      </c>
      <c r="O193" s="144">
        <v>4654.98965</v>
      </c>
      <c r="P193" s="144">
        <v>34458.791659999995</v>
      </c>
      <c r="Q193" s="144">
        <v>1.3888099999999999</v>
      </c>
      <c r="R193" s="145">
        <v>34460.18047</v>
      </c>
      <c r="S193" s="5"/>
      <c r="T193" s="5"/>
      <c r="U193" s="5"/>
      <c r="V193" s="5"/>
      <c r="W193" s="5"/>
      <c r="X193" s="5"/>
      <c r="Y193" s="5"/>
      <c r="Z193" s="5"/>
      <c r="AA193" s="5"/>
      <c r="AB193" s="5"/>
    </row>
    <row r="194" spans="1:28" ht="13.5">
      <c r="A194" s="146"/>
      <c r="B194" s="146"/>
      <c r="C194" s="146"/>
      <c r="D194" s="146"/>
      <c r="E194" s="147">
        <v>278</v>
      </c>
      <c r="F194" s="148">
        <v>0.49118</v>
      </c>
      <c r="G194" s="149">
        <v>0</v>
      </c>
      <c r="H194" s="149">
        <v>0.49118</v>
      </c>
      <c r="I194" s="149">
        <v>3.97603</v>
      </c>
      <c r="J194" s="149">
        <v>0</v>
      </c>
      <c r="K194" s="149">
        <v>3.97603</v>
      </c>
      <c r="L194" s="149">
        <v>0</v>
      </c>
      <c r="M194" s="149">
        <v>0</v>
      </c>
      <c r="N194" s="149">
        <v>0</v>
      </c>
      <c r="O194" s="149">
        <v>4.46721</v>
      </c>
      <c r="P194" s="149">
        <v>2589.0098700000003</v>
      </c>
      <c r="Q194" s="149">
        <v>0</v>
      </c>
      <c r="R194" s="150">
        <v>2589.0098700000003</v>
      </c>
      <c r="S194" s="5"/>
      <c r="T194" s="5"/>
      <c r="U194" s="5"/>
      <c r="V194" s="5"/>
      <c r="W194" s="5"/>
      <c r="X194" s="5"/>
      <c r="Y194" s="5"/>
      <c r="Z194" s="5"/>
      <c r="AA194" s="5"/>
      <c r="AB194" s="5"/>
    </row>
    <row r="195" spans="1:28" ht="13.5">
      <c r="A195" s="146"/>
      <c r="B195" s="142" t="s">
        <v>25</v>
      </c>
      <c r="C195" s="142" t="s">
        <v>25</v>
      </c>
      <c r="D195" s="142" t="s">
        <v>25</v>
      </c>
      <c r="E195" s="142">
        <v>10</v>
      </c>
      <c r="F195" s="143">
        <v>0.01824</v>
      </c>
      <c r="G195" s="144">
        <v>0</v>
      </c>
      <c r="H195" s="144">
        <v>0.01824</v>
      </c>
      <c r="I195" s="144">
        <v>1138.4456200000002</v>
      </c>
      <c r="J195" s="144">
        <v>18.927619999999997</v>
      </c>
      <c r="K195" s="144">
        <v>1157.37324</v>
      </c>
      <c r="L195" s="144">
        <v>234.45886</v>
      </c>
      <c r="M195" s="144">
        <v>66.85589</v>
      </c>
      <c r="N195" s="144">
        <v>301.31475</v>
      </c>
      <c r="O195" s="144">
        <v>1458.70623</v>
      </c>
      <c r="P195" s="144">
        <v>29466.70683</v>
      </c>
      <c r="Q195" s="144">
        <v>0</v>
      </c>
      <c r="R195" s="145">
        <v>29466.70683</v>
      </c>
      <c r="S195" s="5"/>
      <c r="T195" s="5"/>
      <c r="U195" s="5"/>
      <c r="V195" s="5"/>
      <c r="W195" s="5"/>
      <c r="X195" s="5"/>
      <c r="Y195" s="5"/>
      <c r="Z195" s="5"/>
      <c r="AA195" s="5"/>
      <c r="AB195" s="5"/>
    </row>
    <row r="196" spans="1:28" ht="13.5">
      <c r="A196" s="146"/>
      <c r="B196" s="146"/>
      <c r="C196" s="146"/>
      <c r="D196" s="146"/>
      <c r="E196" s="147">
        <v>325</v>
      </c>
      <c r="F196" s="148">
        <v>0.00679</v>
      </c>
      <c r="G196" s="149">
        <v>0</v>
      </c>
      <c r="H196" s="149">
        <v>0.00679</v>
      </c>
      <c r="I196" s="149">
        <v>49.468410000000006</v>
      </c>
      <c r="J196" s="149">
        <v>0.01231</v>
      </c>
      <c r="K196" s="149">
        <v>49.48072</v>
      </c>
      <c r="L196" s="149">
        <v>0</v>
      </c>
      <c r="M196" s="149">
        <v>0</v>
      </c>
      <c r="N196" s="149">
        <v>0</v>
      </c>
      <c r="O196" s="149">
        <v>49.48751</v>
      </c>
      <c r="P196" s="149">
        <v>4634.33737</v>
      </c>
      <c r="Q196" s="149">
        <v>0</v>
      </c>
      <c r="R196" s="150">
        <v>4634.33737</v>
      </c>
      <c r="S196" s="5"/>
      <c r="T196" s="5"/>
      <c r="U196" s="5"/>
      <c r="V196" s="5"/>
      <c r="W196" s="5"/>
      <c r="X196" s="5"/>
      <c r="Y196" s="5"/>
      <c r="Z196" s="5"/>
      <c r="AA196" s="5"/>
      <c r="AB196" s="5"/>
    </row>
    <row r="197" spans="1:28" ht="13.5">
      <c r="A197" s="146"/>
      <c r="B197" s="142" t="s">
        <v>26</v>
      </c>
      <c r="C197" s="142" t="s">
        <v>206</v>
      </c>
      <c r="D197" s="142" t="s">
        <v>207</v>
      </c>
      <c r="E197" s="142">
        <v>29</v>
      </c>
      <c r="F197" s="143">
        <v>1.5505</v>
      </c>
      <c r="G197" s="144">
        <v>0</v>
      </c>
      <c r="H197" s="144">
        <v>1.5505</v>
      </c>
      <c r="I197" s="144">
        <v>2323.71614</v>
      </c>
      <c r="J197" s="144">
        <v>10.016459999999999</v>
      </c>
      <c r="K197" s="144">
        <v>2333.7326000000003</v>
      </c>
      <c r="L197" s="144">
        <v>1236.6745700000001</v>
      </c>
      <c r="M197" s="144">
        <v>73.45686</v>
      </c>
      <c r="N197" s="144">
        <v>1310.13143</v>
      </c>
      <c r="O197" s="144">
        <v>3645.41453</v>
      </c>
      <c r="P197" s="144">
        <v>43648.549380000004</v>
      </c>
      <c r="Q197" s="144">
        <v>0</v>
      </c>
      <c r="R197" s="145">
        <v>43648.549380000004</v>
      </c>
      <c r="S197" s="5"/>
      <c r="T197" s="5"/>
      <c r="U197" s="5"/>
      <c r="V197" s="5"/>
      <c r="W197" s="5"/>
      <c r="X197" s="5"/>
      <c r="Y197" s="5"/>
      <c r="Z197" s="5"/>
      <c r="AA197" s="5"/>
      <c r="AB197" s="5"/>
    </row>
    <row r="198" spans="1:28" ht="13.5">
      <c r="A198" s="146"/>
      <c r="B198" s="146"/>
      <c r="C198" s="146"/>
      <c r="D198" s="146"/>
      <c r="E198" s="147">
        <v>290</v>
      </c>
      <c r="F198" s="148">
        <v>0.04904</v>
      </c>
      <c r="G198" s="149">
        <v>0</v>
      </c>
      <c r="H198" s="149">
        <v>0.04904</v>
      </c>
      <c r="I198" s="149">
        <v>38.62832</v>
      </c>
      <c r="J198" s="149">
        <v>0</v>
      </c>
      <c r="K198" s="149">
        <v>38.62832</v>
      </c>
      <c r="L198" s="149">
        <v>0</v>
      </c>
      <c r="M198" s="149">
        <v>0</v>
      </c>
      <c r="N198" s="149">
        <v>0</v>
      </c>
      <c r="O198" s="149">
        <v>38.67736</v>
      </c>
      <c r="P198" s="149">
        <v>4320.226269999999</v>
      </c>
      <c r="Q198" s="149">
        <v>0</v>
      </c>
      <c r="R198" s="150">
        <v>4320.226269999999</v>
      </c>
      <c r="S198" s="5"/>
      <c r="T198" s="5"/>
      <c r="U198" s="5"/>
      <c r="V198" s="5"/>
      <c r="W198" s="5"/>
      <c r="X198" s="5"/>
      <c r="Y198" s="5"/>
      <c r="Z198" s="5"/>
      <c r="AA198" s="5"/>
      <c r="AB198" s="5"/>
    </row>
    <row r="199" spans="1:28" ht="13.5">
      <c r="A199" s="146"/>
      <c r="B199" s="146"/>
      <c r="C199" s="142" t="s">
        <v>208</v>
      </c>
      <c r="D199" s="142" t="s">
        <v>208</v>
      </c>
      <c r="E199" s="142">
        <v>224</v>
      </c>
      <c r="F199" s="143">
        <v>0.00011</v>
      </c>
      <c r="G199" s="144">
        <v>0</v>
      </c>
      <c r="H199" s="144">
        <v>0.00011</v>
      </c>
      <c r="I199" s="144">
        <v>792.57558</v>
      </c>
      <c r="J199" s="144">
        <v>32.69207</v>
      </c>
      <c r="K199" s="144">
        <v>825.26765</v>
      </c>
      <c r="L199" s="144">
        <v>25.355490000000003</v>
      </c>
      <c r="M199" s="144">
        <v>0</v>
      </c>
      <c r="N199" s="144">
        <v>25.355490000000003</v>
      </c>
      <c r="O199" s="144">
        <v>850.62325</v>
      </c>
      <c r="P199" s="144">
        <v>7982.5842</v>
      </c>
      <c r="Q199" s="144">
        <v>0</v>
      </c>
      <c r="R199" s="145">
        <v>7982.5842</v>
      </c>
      <c r="S199" s="5"/>
      <c r="T199" s="5"/>
      <c r="U199" s="5"/>
      <c r="V199" s="5"/>
      <c r="W199" s="5"/>
      <c r="X199" s="5"/>
      <c r="Y199" s="5"/>
      <c r="Z199" s="5"/>
      <c r="AA199" s="5"/>
      <c r="AB199" s="5"/>
    </row>
    <row r="200" spans="1:28" ht="13.5">
      <c r="A200" s="142" t="s">
        <v>209</v>
      </c>
      <c r="B200" s="142" t="s">
        <v>3</v>
      </c>
      <c r="C200" s="142" t="s">
        <v>210</v>
      </c>
      <c r="D200" s="142" t="s">
        <v>210</v>
      </c>
      <c r="E200" s="142">
        <v>72</v>
      </c>
      <c r="F200" s="143">
        <v>0</v>
      </c>
      <c r="G200" s="144">
        <v>0</v>
      </c>
      <c r="H200" s="144">
        <v>0</v>
      </c>
      <c r="I200" s="144">
        <v>693.8538299999999</v>
      </c>
      <c r="J200" s="144">
        <v>1.10027</v>
      </c>
      <c r="K200" s="144">
        <v>694.9540999999999</v>
      </c>
      <c r="L200" s="144">
        <v>324.07561</v>
      </c>
      <c r="M200" s="144">
        <v>0</v>
      </c>
      <c r="N200" s="144">
        <v>324.07561</v>
      </c>
      <c r="O200" s="144">
        <v>1019.0297099999999</v>
      </c>
      <c r="P200" s="144">
        <v>4474.02104</v>
      </c>
      <c r="Q200" s="144">
        <v>0</v>
      </c>
      <c r="R200" s="145">
        <v>4474.02104</v>
      </c>
      <c r="S200" s="5"/>
      <c r="T200" s="5"/>
      <c r="U200" s="5"/>
      <c r="V200" s="5"/>
      <c r="W200" s="5"/>
      <c r="X200" s="5"/>
      <c r="Y200" s="5"/>
      <c r="Z200" s="5"/>
      <c r="AA200" s="5"/>
      <c r="AB200" s="5"/>
    </row>
    <row r="201" spans="1:28" ht="13.5">
      <c r="A201" s="146"/>
      <c r="B201" s="146"/>
      <c r="C201" s="142" t="s">
        <v>102</v>
      </c>
      <c r="D201" s="142" t="s">
        <v>102</v>
      </c>
      <c r="E201" s="142">
        <v>75</v>
      </c>
      <c r="F201" s="143">
        <v>0</v>
      </c>
      <c r="G201" s="144">
        <v>0</v>
      </c>
      <c r="H201" s="144">
        <v>0</v>
      </c>
      <c r="I201" s="144">
        <v>3307.24781</v>
      </c>
      <c r="J201" s="144">
        <v>2.31208</v>
      </c>
      <c r="K201" s="144">
        <v>3309.55989</v>
      </c>
      <c r="L201" s="144">
        <v>3142.73598</v>
      </c>
      <c r="M201" s="144">
        <v>0</v>
      </c>
      <c r="N201" s="144">
        <v>3142.73598</v>
      </c>
      <c r="O201" s="144">
        <v>6452.29587</v>
      </c>
      <c r="P201" s="144">
        <v>12104.63955</v>
      </c>
      <c r="Q201" s="144">
        <v>0</v>
      </c>
      <c r="R201" s="145">
        <v>12104.63955</v>
      </c>
      <c r="S201" s="5"/>
      <c r="T201" s="5"/>
      <c r="U201" s="5"/>
      <c r="V201" s="5"/>
      <c r="W201" s="5"/>
      <c r="X201" s="5"/>
      <c r="Y201" s="5"/>
      <c r="Z201" s="5"/>
      <c r="AA201" s="5"/>
      <c r="AB201" s="5"/>
    </row>
    <row r="202" spans="1:28" ht="13.5">
      <c r="A202" s="146"/>
      <c r="B202" s="146"/>
      <c r="C202" s="142" t="s">
        <v>103</v>
      </c>
      <c r="D202" s="142" t="s">
        <v>104</v>
      </c>
      <c r="E202" s="142">
        <v>58</v>
      </c>
      <c r="F202" s="143">
        <v>0</v>
      </c>
      <c r="G202" s="144">
        <v>0</v>
      </c>
      <c r="H202" s="144">
        <v>0</v>
      </c>
      <c r="I202" s="144">
        <v>5244.68777</v>
      </c>
      <c r="J202" s="144">
        <v>53.07511</v>
      </c>
      <c r="K202" s="144">
        <v>5297.76288</v>
      </c>
      <c r="L202" s="144">
        <v>7581.12449</v>
      </c>
      <c r="M202" s="144">
        <v>128.5084</v>
      </c>
      <c r="N202" s="144">
        <v>7709.63289</v>
      </c>
      <c r="O202" s="144">
        <v>13007.39577</v>
      </c>
      <c r="P202" s="144">
        <v>33517.72706</v>
      </c>
      <c r="Q202" s="144">
        <v>0</v>
      </c>
      <c r="R202" s="145">
        <v>33517.72706</v>
      </c>
      <c r="S202" s="5"/>
      <c r="T202" s="5"/>
      <c r="U202" s="5"/>
      <c r="V202" s="5"/>
      <c r="W202" s="5"/>
      <c r="X202" s="5"/>
      <c r="Y202" s="5"/>
      <c r="Z202" s="5"/>
      <c r="AA202" s="5"/>
      <c r="AB202" s="5"/>
    </row>
    <row r="203" spans="1:28" ht="13.5">
      <c r="A203" s="146"/>
      <c r="B203" s="146"/>
      <c r="C203" s="146"/>
      <c r="D203" s="142" t="s">
        <v>211</v>
      </c>
      <c r="E203" s="142">
        <v>42</v>
      </c>
      <c r="F203" s="143">
        <v>0</v>
      </c>
      <c r="G203" s="144">
        <v>0</v>
      </c>
      <c r="H203" s="144">
        <v>0</v>
      </c>
      <c r="I203" s="144">
        <v>1375.89328</v>
      </c>
      <c r="J203" s="144">
        <v>0</v>
      </c>
      <c r="K203" s="144">
        <v>1375.89328</v>
      </c>
      <c r="L203" s="144">
        <v>1220.0255300000001</v>
      </c>
      <c r="M203" s="144">
        <v>0</v>
      </c>
      <c r="N203" s="144">
        <v>1220.0255300000001</v>
      </c>
      <c r="O203" s="144">
        <v>2595.91881</v>
      </c>
      <c r="P203" s="144">
        <v>9211.32089</v>
      </c>
      <c r="Q203" s="144">
        <v>0</v>
      </c>
      <c r="R203" s="145">
        <v>9211.32089</v>
      </c>
      <c r="S203" s="5"/>
      <c r="T203" s="5"/>
      <c r="U203" s="5"/>
      <c r="V203" s="5"/>
      <c r="W203" s="5"/>
      <c r="X203" s="5"/>
      <c r="Y203" s="5"/>
      <c r="Z203" s="5"/>
      <c r="AA203" s="5"/>
      <c r="AB203" s="5"/>
    </row>
    <row r="204" spans="1:28" ht="13.5">
      <c r="A204" s="146"/>
      <c r="B204" s="146"/>
      <c r="C204" s="142" t="s">
        <v>212</v>
      </c>
      <c r="D204" s="142" t="s">
        <v>212</v>
      </c>
      <c r="E204" s="142">
        <v>77</v>
      </c>
      <c r="F204" s="143">
        <v>0</v>
      </c>
      <c r="G204" s="144">
        <v>0</v>
      </c>
      <c r="H204" s="144">
        <v>0</v>
      </c>
      <c r="I204" s="144">
        <v>478.08691999999996</v>
      </c>
      <c r="J204" s="144">
        <v>0.0011</v>
      </c>
      <c r="K204" s="144">
        <v>478.08802000000003</v>
      </c>
      <c r="L204" s="144">
        <v>102.10222</v>
      </c>
      <c r="M204" s="144">
        <v>0</v>
      </c>
      <c r="N204" s="144">
        <v>102.10222</v>
      </c>
      <c r="O204" s="144">
        <v>580.19024</v>
      </c>
      <c r="P204" s="144">
        <v>2082.29803</v>
      </c>
      <c r="Q204" s="144">
        <v>0</v>
      </c>
      <c r="R204" s="145">
        <v>2082.29803</v>
      </c>
      <c r="S204" s="5"/>
      <c r="T204" s="5"/>
      <c r="U204" s="5"/>
      <c r="V204" s="5"/>
      <c r="W204" s="5"/>
      <c r="X204" s="5"/>
      <c r="Y204" s="5"/>
      <c r="Z204" s="5"/>
      <c r="AA204" s="5"/>
      <c r="AB204" s="5"/>
    </row>
    <row r="205" spans="1:28" ht="13.5">
      <c r="A205" s="146"/>
      <c r="B205" s="142" t="s">
        <v>5</v>
      </c>
      <c r="C205" s="142" t="s">
        <v>5</v>
      </c>
      <c r="D205" s="142" t="s">
        <v>5</v>
      </c>
      <c r="E205" s="142">
        <v>7</v>
      </c>
      <c r="F205" s="143">
        <v>0</v>
      </c>
      <c r="G205" s="144">
        <v>0</v>
      </c>
      <c r="H205" s="144">
        <v>0</v>
      </c>
      <c r="I205" s="144">
        <v>4981.68178</v>
      </c>
      <c r="J205" s="144">
        <v>0.38506</v>
      </c>
      <c r="K205" s="144">
        <v>4982.0668399999995</v>
      </c>
      <c r="L205" s="144">
        <v>12930.591369999998</v>
      </c>
      <c r="M205" s="144">
        <v>0</v>
      </c>
      <c r="N205" s="144">
        <v>12930.591369999998</v>
      </c>
      <c r="O205" s="144">
        <v>17912.65821</v>
      </c>
      <c r="P205" s="144">
        <v>38565.47797</v>
      </c>
      <c r="Q205" s="144">
        <v>0</v>
      </c>
      <c r="R205" s="145">
        <v>38565.47797</v>
      </c>
      <c r="S205" s="5"/>
      <c r="T205" s="5"/>
      <c r="U205" s="5"/>
      <c r="V205" s="5"/>
      <c r="W205" s="5"/>
      <c r="X205" s="5"/>
      <c r="Y205" s="5"/>
      <c r="Z205" s="5"/>
      <c r="AA205" s="5"/>
      <c r="AB205" s="5"/>
    </row>
    <row r="206" spans="1:28" ht="13.5">
      <c r="A206" s="146"/>
      <c r="B206" s="146"/>
      <c r="C206" s="146"/>
      <c r="D206" s="146"/>
      <c r="E206" s="147">
        <v>24</v>
      </c>
      <c r="F206" s="148">
        <v>0</v>
      </c>
      <c r="G206" s="149">
        <v>0</v>
      </c>
      <c r="H206" s="149">
        <v>0</v>
      </c>
      <c r="I206" s="149">
        <v>7471.88916</v>
      </c>
      <c r="J206" s="149">
        <v>0.29785</v>
      </c>
      <c r="K206" s="149">
        <v>7472.18701</v>
      </c>
      <c r="L206" s="149">
        <v>7695.0770999999995</v>
      </c>
      <c r="M206" s="149">
        <v>0</v>
      </c>
      <c r="N206" s="149">
        <v>7695.0770999999995</v>
      </c>
      <c r="O206" s="149">
        <v>15167.26411</v>
      </c>
      <c r="P206" s="149">
        <v>77749.26838</v>
      </c>
      <c r="Q206" s="149">
        <v>0</v>
      </c>
      <c r="R206" s="150">
        <v>77749.26838</v>
      </c>
      <c r="S206" s="5"/>
      <c r="T206" s="5"/>
      <c r="U206" s="5"/>
      <c r="V206" s="5"/>
      <c r="W206" s="5"/>
      <c r="X206" s="5"/>
      <c r="Y206" s="5"/>
      <c r="Z206" s="5"/>
      <c r="AA206" s="5"/>
      <c r="AB206" s="5"/>
    </row>
    <row r="207" spans="1:28" ht="13.5">
      <c r="A207" s="146"/>
      <c r="B207" s="146"/>
      <c r="C207" s="146"/>
      <c r="D207" s="146"/>
      <c r="E207" s="147">
        <v>29</v>
      </c>
      <c r="F207" s="148">
        <v>0</v>
      </c>
      <c r="G207" s="149">
        <v>0</v>
      </c>
      <c r="H207" s="149">
        <v>0</v>
      </c>
      <c r="I207" s="149">
        <v>1998.65971</v>
      </c>
      <c r="J207" s="149">
        <v>112.8095</v>
      </c>
      <c r="K207" s="149">
        <v>2111.4692099999997</v>
      </c>
      <c r="L207" s="149">
        <v>2630.46265</v>
      </c>
      <c r="M207" s="149">
        <v>0</v>
      </c>
      <c r="N207" s="149">
        <v>2630.46265</v>
      </c>
      <c r="O207" s="149">
        <v>4741.931860000001</v>
      </c>
      <c r="P207" s="149">
        <v>47906.301869999996</v>
      </c>
      <c r="Q207" s="149">
        <v>0</v>
      </c>
      <c r="R207" s="150">
        <v>47906.301869999996</v>
      </c>
      <c r="S207" s="5"/>
      <c r="T207" s="5"/>
      <c r="U207" s="5"/>
      <c r="V207" s="5"/>
      <c r="W207" s="5"/>
      <c r="X207" s="5"/>
      <c r="Y207" s="5"/>
      <c r="Z207" s="5"/>
      <c r="AA207" s="5"/>
      <c r="AB207" s="5"/>
    </row>
    <row r="208" spans="1:28" ht="13.5">
      <c r="A208" s="146"/>
      <c r="B208" s="146"/>
      <c r="C208" s="146"/>
      <c r="D208" s="146"/>
      <c r="E208" s="147">
        <v>79</v>
      </c>
      <c r="F208" s="148">
        <v>0</v>
      </c>
      <c r="G208" s="149">
        <v>0</v>
      </c>
      <c r="H208" s="149">
        <v>0</v>
      </c>
      <c r="I208" s="149">
        <v>16524.53294</v>
      </c>
      <c r="J208" s="149">
        <v>3402.4710099999998</v>
      </c>
      <c r="K208" s="149">
        <v>19927.00395</v>
      </c>
      <c r="L208" s="149">
        <v>164851.86051</v>
      </c>
      <c r="M208" s="149">
        <v>480.30044</v>
      </c>
      <c r="N208" s="149">
        <v>165332.16095</v>
      </c>
      <c r="O208" s="149">
        <v>185259.1649</v>
      </c>
      <c r="P208" s="149">
        <v>54291.637109999996</v>
      </c>
      <c r="Q208" s="149">
        <v>0</v>
      </c>
      <c r="R208" s="150">
        <v>54291.637109999996</v>
      </c>
      <c r="S208" s="5"/>
      <c r="T208" s="5"/>
      <c r="U208" s="5"/>
      <c r="V208" s="5"/>
      <c r="W208" s="5"/>
      <c r="X208" s="5"/>
      <c r="Y208" s="5"/>
      <c r="Z208" s="5"/>
      <c r="AA208" s="5"/>
      <c r="AB208" s="5"/>
    </row>
    <row r="209" spans="1:28" ht="13.5">
      <c r="A209" s="146"/>
      <c r="B209" s="146"/>
      <c r="C209" s="146"/>
      <c r="D209" s="142" t="s">
        <v>107</v>
      </c>
      <c r="E209" s="142">
        <v>14</v>
      </c>
      <c r="F209" s="143">
        <v>0</v>
      </c>
      <c r="G209" s="144">
        <v>0</v>
      </c>
      <c r="H209" s="144">
        <v>0</v>
      </c>
      <c r="I209" s="144">
        <v>10881.092470000001</v>
      </c>
      <c r="J209" s="144">
        <v>2.9786599999999996</v>
      </c>
      <c r="K209" s="144">
        <v>10884.07113</v>
      </c>
      <c r="L209" s="144">
        <v>19139.79325</v>
      </c>
      <c r="M209" s="144">
        <v>0</v>
      </c>
      <c r="N209" s="144">
        <v>19139.79325</v>
      </c>
      <c r="O209" s="144">
        <v>30023.86438</v>
      </c>
      <c r="P209" s="144">
        <v>46232.272</v>
      </c>
      <c r="Q209" s="144">
        <v>0</v>
      </c>
      <c r="R209" s="145">
        <v>46232.272</v>
      </c>
      <c r="S209" s="5"/>
      <c r="T209" s="5"/>
      <c r="U209" s="5"/>
      <c r="V209" s="5"/>
      <c r="W209" s="5"/>
      <c r="X209" s="5"/>
      <c r="Y209" s="5"/>
      <c r="Z209" s="5"/>
      <c r="AA209" s="5"/>
      <c r="AB209" s="5"/>
    </row>
    <row r="210" spans="1:28" ht="13.5">
      <c r="A210" s="146"/>
      <c r="B210" s="146"/>
      <c r="C210" s="146"/>
      <c r="D210" s="142" t="s">
        <v>213</v>
      </c>
      <c r="E210" s="142">
        <v>36</v>
      </c>
      <c r="F210" s="143">
        <v>0</v>
      </c>
      <c r="G210" s="144">
        <v>0</v>
      </c>
      <c r="H210" s="144">
        <v>0</v>
      </c>
      <c r="I210" s="144">
        <v>3005.2027599999997</v>
      </c>
      <c r="J210" s="144">
        <v>0.00265</v>
      </c>
      <c r="K210" s="144">
        <v>3005.20541</v>
      </c>
      <c r="L210" s="144">
        <v>3292.90356</v>
      </c>
      <c r="M210" s="144">
        <v>0</v>
      </c>
      <c r="N210" s="144">
        <v>3292.90356</v>
      </c>
      <c r="O210" s="144">
        <v>6298.108969999999</v>
      </c>
      <c r="P210" s="144">
        <v>61729.60803</v>
      </c>
      <c r="Q210" s="144">
        <v>0</v>
      </c>
      <c r="R210" s="145">
        <v>61729.60803</v>
      </c>
      <c r="S210" s="5"/>
      <c r="T210" s="5"/>
      <c r="U210" s="5"/>
      <c r="V210" s="5"/>
      <c r="W210" s="5"/>
      <c r="X210" s="5"/>
      <c r="Y210" s="5"/>
      <c r="Z210" s="5"/>
      <c r="AA210" s="5"/>
      <c r="AB210" s="5"/>
    </row>
    <row r="211" spans="1:28" ht="13.5">
      <c r="A211" s="146"/>
      <c r="B211" s="146"/>
      <c r="C211" s="146"/>
      <c r="D211" s="142" t="s">
        <v>108</v>
      </c>
      <c r="E211" s="142">
        <v>2</v>
      </c>
      <c r="F211" s="143">
        <v>0</v>
      </c>
      <c r="G211" s="144">
        <v>0</v>
      </c>
      <c r="H211" s="144">
        <v>0</v>
      </c>
      <c r="I211" s="144">
        <v>6447.8647599999995</v>
      </c>
      <c r="J211" s="144">
        <v>0.1923</v>
      </c>
      <c r="K211" s="144">
        <v>6448.057059999999</v>
      </c>
      <c r="L211" s="144">
        <v>10506.23887</v>
      </c>
      <c r="M211" s="144">
        <v>0</v>
      </c>
      <c r="N211" s="144">
        <v>10506.23887</v>
      </c>
      <c r="O211" s="144">
        <v>16954.29593</v>
      </c>
      <c r="P211" s="144">
        <v>54418.00413</v>
      </c>
      <c r="Q211" s="144">
        <v>0</v>
      </c>
      <c r="R211" s="145">
        <v>54418.00413</v>
      </c>
      <c r="S211" s="5"/>
      <c r="T211" s="5"/>
      <c r="U211" s="5"/>
      <c r="V211" s="5"/>
      <c r="W211" s="5"/>
      <c r="X211" s="5"/>
      <c r="Y211" s="5"/>
      <c r="Z211" s="5"/>
      <c r="AA211" s="5"/>
      <c r="AB211" s="5"/>
    </row>
    <row r="212" spans="1:28" ht="13.5">
      <c r="A212" s="146"/>
      <c r="B212" s="146"/>
      <c r="C212" s="146"/>
      <c r="D212" s="142" t="s">
        <v>163</v>
      </c>
      <c r="E212" s="142">
        <v>5</v>
      </c>
      <c r="F212" s="143">
        <v>0</v>
      </c>
      <c r="G212" s="144">
        <v>0</v>
      </c>
      <c r="H212" s="144">
        <v>0</v>
      </c>
      <c r="I212" s="144">
        <v>7743.97954</v>
      </c>
      <c r="J212" s="144">
        <v>19.40985</v>
      </c>
      <c r="K212" s="144">
        <v>7763.389389999999</v>
      </c>
      <c r="L212" s="144">
        <v>8769.65092</v>
      </c>
      <c r="M212" s="144">
        <v>0</v>
      </c>
      <c r="N212" s="144">
        <v>8769.65092</v>
      </c>
      <c r="O212" s="144">
        <v>16533.04031</v>
      </c>
      <c r="P212" s="144">
        <v>66573.85899000001</v>
      </c>
      <c r="Q212" s="144">
        <v>0</v>
      </c>
      <c r="R212" s="145">
        <v>66573.85899000001</v>
      </c>
      <c r="S212" s="5"/>
      <c r="T212" s="5"/>
      <c r="U212" s="5"/>
      <c r="V212" s="5"/>
      <c r="W212" s="5"/>
      <c r="X212" s="5"/>
      <c r="Y212" s="5"/>
      <c r="Z212" s="5"/>
      <c r="AA212" s="5"/>
      <c r="AB212" s="5"/>
    </row>
    <row r="213" spans="1:28" ht="13.5">
      <c r="A213" s="146"/>
      <c r="B213" s="146"/>
      <c r="C213" s="146"/>
      <c r="D213" s="142" t="s">
        <v>214</v>
      </c>
      <c r="E213" s="142">
        <v>22</v>
      </c>
      <c r="F213" s="143">
        <v>0</v>
      </c>
      <c r="G213" s="144">
        <v>0</v>
      </c>
      <c r="H213" s="144">
        <v>0</v>
      </c>
      <c r="I213" s="144">
        <v>3994.52459</v>
      </c>
      <c r="J213" s="144">
        <v>335.84903</v>
      </c>
      <c r="K213" s="144">
        <v>4330.37362</v>
      </c>
      <c r="L213" s="144">
        <v>3870.5789900000004</v>
      </c>
      <c r="M213" s="144">
        <v>0</v>
      </c>
      <c r="N213" s="144">
        <v>3870.5789900000004</v>
      </c>
      <c r="O213" s="144">
        <v>8200.95261</v>
      </c>
      <c r="P213" s="144">
        <v>74322.3062</v>
      </c>
      <c r="Q213" s="144">
        <v>0</v>
      </c>
      <c r="R213" s="145">
        <v>74322.3062</v>
      </c>
      <c r="S213" s="5"/>
      <c r="T213" s="5"/>
      <c r="U213" s="5"/>
      <c r="V213" s="5"/>
      <c r="W213" s="5"/>
      <c r="X213" s="5"/>
      <c r="Y213" s="5"/>
      <c r="Z213" s="5"/>
      <c r="AA213" s="5"/>
      <c r="AB213" s="5"/>
    </row>
    <row r="214" spans="1:28" ht="13.5">
      <c r="A214" s="146"/>
      <c r="B214" s="146"/>
      <c r="C214" s="146"/>
      <c r="D214" s="142" t="s">
        <v>215</v>
      </c>
      <c r="E214" s="142">
        <v>26</v>
      </c>
      <c r="F214" s="143">
        <v>0</v>
      </c>
      <c r="G214" s="144">
        <v>0</v>
      </c>
      <c r="H214" s="144">
        <v>0</v>
      </c>
      <c r="I214" s="144">
        <v>2685.98926</v>
      </c>
      <c r="J214" s="144">
        <v>15.678600000000001</v>
      </c>
      <c r="K214" s="144">
        <v>2701.66786</v>
      </c>
      <c r="L214" s="144">
        <v>2854.17962</v>
      </c>
      <c r="M214" s="144">
        <v>0</v>
      </c>
      <c r="N214" s="144">
        <v>2854.17962</v>
      </c>
      <c r="O214" s="144">
        <v>5555.84748</v>
      </c>
      <c r="P214" s="144">
        <v>34209.06018</v>
      </c>
      <c r="Q214" s="144">
        <v>0</v>
      </c>
      <c r="R214" s="145">
        <v>34209.06018</v>
      </c>
      <c r="S214" s="5"/>
      <c r="T214" s="5"/>
      <c r="U214" s="5"/>
      <c r="V214" s="5"/>
      <c r="W214" s="5"/>
      <c r="X214" s="5"/>
      <c r="Y214" s="5"/>
      <c r="Z214" s="5"/>
      <c r="AA214" s="5"/>
      <c r="AB214" s="5"/>
    </row>
    <row r="215" spans="1:28" ht="13.5">
      <c r="A215" s="146"/>
      <c r="B215" s="146"/>
      <c r="C215" s="146"/>
      <c r="D215" s="142" t="s">
        <v>216</v>
      </c>
      <c r="E215" s="142">
        <v>54</v>
      </c>
      <c r="F215" s="143">
        <v>0</v>
      </c>
      <c r="G215" s="144">
        <v>0</v>
      </c>
      <c r="H215" s="144">
        <v>0</v>
      </c>
      <c r="I215" s="144">
        <v>2632.4011600000003</v>
      </c>
      <c r="J215" s="144">
        <v>3.7984</v>
      </c>
      <c r="K215" s="144">
        <v>2636.19956</v>
      </c>
      <c r="L215" s="144">
        <v>4667.81091</v>
      </c>
      <c r="M215" s="144">
        <v>0</v>
      </c>
      <c r="N215" s="144">
        <v>4667.81091</v>
      </c>
      <c r="O215" s="144">
        <v>7304.01047</v>
      </c>
      <c r="P215" s="144">
        <v>36064.01957</v>
      </c>
      <c r="Q215" s="144">
        <v>0</v>
      </c>
      <c r="R215" s="145">
        <v>36064.01957</v>
      </c>
      <c r="S215" s="5"/>
      <c r="T215" s="5"/>
      <c r="U215" s="5"/>
      <c r="V215" s="5"/>
      <c r="W215" s="5"/>
      <c r="X215" s="5"/>
      <c r="Y215" s="5"/>
      <c r="Z215" s="5"/>
      <c r="AA215" s="5"/>
      <c r="AB215" s="5"/>
    </row>
    <row r="216" spans="1:28" ht="13.5">
      <c r="A216" s="146"/>
      <c r="B216" s="146"/>
      <c r="C216" s="142" t="s">
        <v>109</v>
      </c>
      <c r="D216" s="142" t="s">
        <v>109</v>
      </c>
      <c r="E216" s="142">
        <v>10</v>
      </c>
      <c r="F216" s="143">
        <v>0</v>
      </c>
      <c r="G216" s="144">
        <v>0</v>
      </c>
      <c r="H216" s="144">
        <v>0</v>
      </c>
      <c r="I216" s="144">
        <v>1538.09973</v>
      </c>
      <c r="J216" s="144">
        <v>0.02571</v>
      </c>
      <c r="K216" s="144">
        <v>1538.12544</v>
      </c>
      <c r="L216" s="144">
        <v>751.46028</v>
      </c>
      <c r="M216" s="144">
        <v>0</v>
      </c>
      <c r="N216" s="144">
        <v>751.46028</v>
      </c>
      <c r="O216" s="144">
        <v>2289.58572</v>
      </c>
      <c r="P216" s="144">
        <v>28380.657629999998</v>
      </c>
      <c r="Q216" s="144">
        <v>0</v>
      </c>
      <c r="R216" s="145">
        <v>28380.657629999998</v>
      </c>
      <c r="S216" s="5"/>
      <c r="T216" s="5"/>
      <c r="U216" s="5"/>
      <c r="V216" s="5"/>
      <c r="W216" s="5"/>
      <c r="X216" s="5"/>
      <c r="Y216" s="5"/>
      <c r="Z216" s="5"/>
      <c r="AA216" s="5"/>
      <c r="AB216" s="5"/>
    </row>
    <row r="217" spans="1:28" ht="13.5">
      <c r="A217" s="146"/>
      <c r="B217" s="146"/>
      <c r="C217" s="142" t="s">
        <v>110</v>
      </c>
      <c r="D217" s="142" t="s">
        <v>111</v>
      </c>
      <c r="E217" s="142">
        <v>19</v>
      </c>
      <c r="F217" s="143">
        <v>0</v>
      </c>
      <c r="G217" s="144">
        <v>0</v>
      </c>
      <c r="H217" s="144">
        <v>0</v>
      </c>
      <c r="I217" s="144">
        <v>751.43465</v>
      </c>
      <c r="J217" s="144">
        <v>0.01038</v>
      </c>
      <c r="K217" s="144">
        <v>751.44503</v>
      </c>
      <c r="L217" s="144">
        <v>779.22663</v>
      </c>
      <c r="M217" s="144">
        <v>0</v>
      </c>
      <c r="N217" s="144">
        <v>779.22663</v>
      </c>
      <c r="O217" s="144">
        <v>1530.67166</v>
      </c>
      <c r="P217" s="144">
        <v>20863.29823</v>
      </c>
      <c r="Q217" s="144">
        <v>0</v>
      </c>
      <c r="R217" s="145">
        <v>20863.29823</v>
      </c>
      <c r="S217" s="5"/>
      <c r="T217" s="5"/>
      <c r="U217" s="5"/>
      <c r="V217" s="5"/>
      <c r="W217" s="5"/>
      <c r="X217" s="5"/>
      <c r="Y217" s="5"/>
      <c r="Z217" s="5"/>
      <c r="AA217" s="5"/>
      <c r="AB217" s="5"/>
    </row>
    <row r="218" spans="1:28" ht="13.5">
      <c r="A218" s="146"/>
      <c r="B218" s="146"/>
      <c r="C218" s="142" t="s">
        <v>112</v>
      </c>
      <c r="D218" s="142" t="s">
        <v>217</v>
      </c>
      <c r="E218" s="142">
        <v>20</v>
      </c>
      <c r="F218" s="143">
        <v>0</v>
      </c>
      <c r="G218" s="144">
        <v>0</v>
      </c>
      <c r="H218" s="144">
        <v>0</v>
      </c>
      <c r="I218" s="144">
        <v>0</v>
      </c>
      <c r="J218" s="144">
        <v>0</v>
      </c>
      <c r="K218" s="144">
        <v>0</v>
      </c>
      <c r="L218" s="144">
        <v>0</v>
      </c>
      <c r="M218" s="144">
        <v>0</v>
      </c>
      <c r="N218" s="144">
        <v>0</v>
      </c>
      <c r="O218" s="144">
        <v>0</v>
      </c>
      <c r="P218" s="144">
        <v>4156.73754</v>
      </c>
      <c r="Q218" s="144">
        <v>0</v>
      </c>
      <c r="R218" s="145">
        <v>4156.73754</v>
      </c>
      <c r="S218" s="5"/>
      <c r="T218" s="5"/>
      <c r="U218" s="5"/>
      <c r="V218" s="5"/>
      <c r="W218" s="5"/>
      <c r="X218" s="5"/>
      <c r="Y218" s="5"/>
      <c r="Z218" s="5"/>
      <c r="AA218" s="5"/>
      <c r="AB218" s="5"/>
    </row>
    <row r="219" spans="1:28" ht="13.5">
      <c r="A219" s="146"/>
      <c r="B219" s="146"/>
      <c r="C219" s="146"/>
      <c r="D219" s="142" t="s">
        <v>113</v>
      </c>
      <c r="E219" s="142">
        <v>4</v>
      </c>
      <c r="F219" s="143">
        <v>0</v>
      </c>
      <c r="G219" s="144">
        <v>0</v>
      </c>
      <c r="H219" s="144">
        <v>0</v>
      </c>
      <c r="I219" s="144">
        <v>2394.01181</v>
      </c>
      <c r="J219" s="144">
        <v>161.15579</v>
      </c>
      <c r="K219" s="144">
        <v>2555.1676</v>
      </c>
      <c r="L219" s="144">
        <v>1779.26386</v>
      </c>
      <c r="M219" s="144">
        <v>66.01548</v>
      </c>
      <c r="N219" s="144">
        <v>1845.27934</v>
      </c>
      <c r="O219" s="144">
        <v>4400.446940000001</v>
      </c>
      <c r="P219" s="144">
        <v>22104.6153</v>
      </c>
      <c r="Q219" s="144">
        <v>0</v>
      </c>
      <c r="R219" s="145">
        <v>22104.6153</v>
      </c>
      <c r="S219" s="5"/>
      <c r="T219" s="5"/>
      <c r="U219" s="5"/>
      <c r="V219" s="5"/>
      <c r="W219" s="5"/>
      <c r="X219" s="5"/>
      <c r="Y219" s="5"/>
      <c r="Z219" s="5"/>
      <c r="AA219" s="5"/>
      <c r="AB219" s="5"/>
    </row>
    <row r="220" spans="1:28" ht="13.5">
      <c r="A220" s="146"/>
      <c r="B220" s="146"/>
      <c r="C220" s="146"/>
      <c r="D220" s="142" t="s">
        <v>112</v>
      </c>
      <c r="E220" s="142">
        <v>21</v>
      </c>
      <c r="F220" s="143">
        <v>0</v>
      </c>
      <c r="G220" s="144">
        <v>0</v>
      </c>
      <c r="H220" s="144">
        <v>0</v>
      </c>
      <c r="I220" s="144">
        <v>0</v>
      </c>
      <c r="J220" s="144">
        <v>0</v>
      </c>
      <c r="K220" s="144">
        <v>0</v>
      </c>
      <c r="L220" s="144">
        <v>0</v>
      </c>
      <c r="M220" s="144">
        <v>0</v>
      </c>
      <c r="N220" s="144">
        <v>0</v>
      </c>
      <c r="O220" s="144">
        <v>0</v>
      </c>
      <c r="P220" s="144">
        <v>1939.65927</v>
      </c>
      <c r="Q220" s="144">
        <v>0</v>
      </c>
      <c r="R220" s="145">
        <v>1939.65927</v>
      </c>
      <c r="S220" s="5"/>
      <c r="T220" s="5"/>
      <c r="U220" s="5"/>
      <c r="V220" s="5"/>
      <c r="W220" s="5"/>
      <c r="X220" s="5"/>
      <c r="Y220" s="5"/>
      <c r="Z220" s="5"/>
      <c r="AA220" s="5"/>
      <c r="AB220" s="5"/>
    </row>
    <row r="221" spans="1:28" ht="13.5">
      <c r="A221" s="146"/>
      <c r="B221" s="142" t="s">
        <v>6</v>
      </c>
      <c r="C221" s="142" t="s">
        <v>114</v>
      </c>
      <c r="D221" s="142" t="s">
        <v>6</v>
      </c>
      <c r="E221" s="142">
        <v>110</v>
      </c>
      <c r="F221" s="143">
        <v>0</v>
      </c>
      <c r="G221" s="144">
        <v>0</v>
      </c>
      <c r="H221" s="144">
        <v>0</v>
      </c>
      <c r="I221" s="144">
        <v>1345.7303</v>
      </c>
      <c r="J221" s="144">
        <v>0.15148</v>
      </c>
      <c r="K221" s="144">
        <v>1345.88178</v>
      </c>
      <c r="L221" s="144">
        <v>883.6757299999999</v>
      </c>
      <c r="M221" s="144">
        <v>0</v>
      </c>
      <c r="N221" s="144">
        <v>883.6757299999999</v>
      </c>
      <c r="O221" s="144">
        <v>2229.5575099999996</v>
      </c>
      <c r="P221" s="144">
        <v>18503.84407</v>
      </c>
      <c r="Q221" s="144">
        <v>0</v>
      </c>
      <c r="R221" s="145">
        <v>18503.84407</v>
      </c>
      <c r="S221" s="5"/>
      <c r="T221" s="5"/>
      <c r="U221" s="5"/>
      <c r="V221" s="5"/>
      <c r="W221" s="5"/>
      <c r="X221" s="5"/>
      <c r="Y221" s="5"/>
      <c r="Z221" s="5"/>
      <c r="AA221" s="5"/>
      <c r="AB221" s="5"/>
    </row>
    <row r="222" spans="1:28" ht="13.5">
      <c r="A222" s="146"/>
      <c r="B222" s="142" t="s">
        <v>7</v>
      </c>
      <c r="C222" s="142" t="s">
        <v>7</v>
      </c>
      <c r="D222" s="142" t="s">
        <v>7</v>
      </c>
      <c r="E222" s="142">
        <v>112</v>
      </c>
      <c r="F222" s="143">
        <v>0</v>
      </c>
      <c r="G222" s="144">
        <v>0</v>
      </c>
      <c r="H222" s="144">
        <v>0</v>
      </c>
      <c r="I222" s="144">
        <v>1388.78479</v>
      </c>
      <c r="J222" s="144">
        <v>0</v>
      </c>
      <c r="K222" s="144">
        <v>1388.78479</v>
      </c>
      <c r="L222" s="144">
        <v>1134.26731</v>
      </c>
      <c r="M222" s="144">
        <v>0</v>
      </c>
      <c r="N222" s="144">
        <v>1134.26731</v>
      </c>
      <c r="O222" s="144">
        <v>2523.0521</v>
      </c>
      <c r="P222" s="144">
        <v>20450.23593</v>
      </c>
      <c r="Q222" s="144">
        <v>0</v>
      </c>
      <c r="R222" s="145">
        <v>20450.23593</v>
      </c>
      <c r="S222" s="5"/>
      <c r="T222" s="5"/>
      <c r="U222" s="5"/>
      <c r="V222" s="5"/>
      <c r="W222" s="5"/>
      <c r="X222" s="5"/>
      <c r="Y222" s="5"/>
      <c r="Z222" s="5"/>
      <c r="AA222" s="5"/>
      <c r="AB222" s="5"/>
    </row>
    <row r="223" spans="1:28" ht="13.5">
      <c r="A223" s="146"/>
      <c r="B223" s="146"/>
      <c r="C223" s="142" t="s">
        <v>218</v>
      </c>
      <c r="D223" s="142" t="s">
        <v>218</v>
      </c>
      <c r="E223" s="142">
        <v>108</v>
      </c>
      <c r="F223" s="143">
        <v>0</v>
      </c>
      <c r="G223" s="144">
        <v>0</v>
      </c>
      <c r="H223" s="144">
        <v>0</v>
      </c>
      <c r="I223" s="144">
        <v>1793.34018</v>
      </c>
      <c r="J223" s="144">
        <v>0.04306</v>
      </c>
      <c r="K223" s="144">
        <v>1793.38324</v>
      </c>
      <c r="L223" s="144">
        <v>247.64114999999998</v>
      </c>
      <c r="M223" s="144">
        <v>0</v>
      </c>
      <c r="N223" s="144">
        <v>247.64114999999998</v>
      </c>
      <c r="O223" s="144">
        <v>2041.0243899999998</v>
      </c>
      <c r="P223" s="144">
        <v>22810.00968</v>
      </c>
      <c r="Q223" s="144">
        <v>0</v>
      </c>
      <c r="R223" s="145">
        <v>22810.00968</v>
      </c>
      <c r="S223" s="5"/>
      <c r="T223" s="5"/>
      <c r="U223" s="5"/>
      <c r="V223" s="5"/>
      <c r="W223" s="5"/>
      <c r="X223" s="5"/>
      <c r="Y223" s="5"/>
      <c r="Z223" s="5"/>
      <c r="AA223" s="5"/>
      <c r="AB223" s="5"/>
    </row>
    <row r="224" spans="1:28" ht="13.5">
      <c r="A224" s="146"/>
      <c r="B224" s="146"/>
      <c r="C224" s="142" t="s">
        <v>116</v>
      </c>
      <c r="D224" s="142" t="s">
        <v>116</v>
      </c>
      <c r="E224" s="142">
        <v>106</v>
      </c>
      <c r="F224" s="143">
        <v>0</v>
      </c>
      <c r="G224" s="144">
        <v>0</v>
      </c>
      <c r="H224" s="144">
        <v>0</v>
      </c>
      <c r="I224" s="144">
        <v>1378.11198</v>
      </c>
      <c r="J224" s="144">
        <v>0.00314</v>
      </c>
      <c r="K224" s="144">
        <v>1378.1151200000002</v>
      </c>
      <c r="L224" s="144">
        <v>40.51124</v>
      </c>
      <c r="M224" s="144">
        <v>0</v>
      </c>
      <c r="N224" s="144">
        <v>40.51124</v>
      </c>
      <c r="O224" s="144">
        <v>1418.6263600000002</v>
      </c>
      <c r="P224" s="144">
        <v>19566.670570000002</v>
      </c>
      <c r="Q224" s="144">
        <v>0</v>
      </c>
      <c r="R224" s="145">
        <v>19566.670570000002</v>
      </c>
      <c r="S224" s="5"/>
      <c r="T224" s="5"/>
      <c r="U224" s="5"/>
      <c r="V224" s="5"/>
      <c r="W224" s="5"/>
      <c r="X224" s="5"/>
      <c r="Y224" s="5"/>
      <c r="Z224" s="5"/>
      <c r="AA224" s="5"/>
      <c r="AB224" s="5"/>
    </row>
    <row r="225" spans="1:28" ht="13.5">
      <c r="A225" s="146"/>
      <c r="B225" s="142" t="s">
        <v>8</v>
      </c>
      <c r="C225" s="142" t="s">
        <v>117</v>
      </c>
      <c r="D225" s="142" t="s">
        <v>219</v>
      </c>
      <c r="E225" s="142">
        <v>37</v>
      </c>
      <c r="F225" s="143">
        <v>0</v>
      </c>
      <c r="G225" s="144">
        <v>0</v>
      </c>
      <c r="H225" s="144">
        <v>0</v>
      </c>
      <c r="I225" s="144">
        <v>12172.97247</v>
      </c>
      <c r="J225" s="144">
        <v>102.84655000000001</v>
      </c>
      <c r="K225" s="144">
        <v>12275.819019999999</v>
      </c>
      <c r="L225" s="144">
        <v>32421.73952</v>
      </c>
      <c r="M225" s="144">
        <v>95.28278</v>
      </c>
      <c r="N225" s="144">
        <v>32517.0223</v>
      </c>
      <c r="O225" s="144">
        <v>44792.84132</v>
      </c>
      <c r="P225" s="144">
        <v>35436.404740000005</v>
      </c>
      <c r="Q225" s="144">
        <v>0</v>
      </c>
      <c r="R225" s="145">
        <v>35436.404740000005</v>
      </c>
      <c r="S225" s="5"/>
      <c r="T225" s="5"/>
      <c r="U225" s="5"/>
      <c r="V225" s="5"/>
      <c r="W225" s="5"/>
      <c r="X225" s="5"/>
      <c r="Y225" s="5"/>
      <c r="Z225" s="5"/>
      <c r="AA225" s="5"/>
      <c r="AB225" s="5"/>
    </row>
    <row r="226" spans="1:28" ht="13.5">
      <c r="A226" s="146"/>
      <c r="B226" s="146"/>
      <c r="C226" s="146"/>
      <c r="D226" s="142" t="s">
        <v>118</v>
      </c>
      <c r="E226" s="142">
        <v>11</v>
      </c>
      <c r="F226" s="143">
        <v>0</v>
      </c>
      <c r="G226" s="144">
        <v>0</v>
      </c>
      <c r="H226" s="144">
        <v>0</v>
      </c>
      <c r="I226" s="144">
        <v>3942.85975</v>
      </c>
      <c r="J226" s="144">
        <v>1.13799</v>
      </c>
      <c r="K226" s="144">
        <v>3943.9977400000002</v>
      </c>
      <c r="L226" s="144">
        <v>4056.72788</v>
      </c>
      <c r="M226" s="144">
        <v>0</v>
      </c>
      <c r="N226" s="144">
        <v>4056.72788</v>
      </c>
      <c r="O226" s="144">
        <v>8000.72562</v>
      </c>
      <c r="P226" s="144">
        <v>38727.40199</v>
      </c>
      <c r="Q226" s="144">
        <v>0</v>
      </c>
      <c r="R226" s="145">
        <v>38727.40199</v>
      </c>
      <c r="S226" s="5"/>
      <c r="T226" s="5"/>
      <c r="U226" s="5"/>
      <c r="V226" s="5"/>
      <c r="W226" s="5"/>
      <c r="X226" s="5"/>
      <c r="Y226" s="5"/>
      <c r="Z226" s="5"/>
      <c r="AA226" s="5"/>
      <c r="AB226" s="5"/>
    </row>
    <row r="227" spans="1:28" ht="13.5">
      <c r="A227" s="146"/>
      <c r="B227" s="146"/>
      <c r="C227" s="146"/>
      <c r="D227" s="146"/>
      <c r="E227" s="147">
        <v>32</v>
      </c>
      <c r="F227" s="148">
        <v>0</v>
      </c>
      <c r="G227" s="149">
        <v>0</v>
      </c>
      <c r="H227" s="149">
        <v>0</v>
      </c>
      <c r="I227" s="149">
        <v>1985.3906299999999</v>
      </c>
      <c r="J227" s="149">
        <v>1.40229</v>
      </c>
      <c r="K227" s="149">
        <v>1986.7929199999999</v>
      </c>
      <c r="L227" s="149">
        <v>524.52373</v>
      </c>
      <c r="M227" s="149">
        <v>0</v>
      </c>
      <c r="N227" s="149">
        <v>524.52373</v>
      </c>
      <c r="O227" s="149">
        <v>2511.3166499999998</v>
      </c>
      <c r="P227" s="149">
        <v>30560.318489999998</v>
      </c>
      <c r="Q227" s="149">
        <v>0</v>
      </c>
      <c r="R227" s="150">
        <v>30560.318489999998</v>
      </c>
      <c r="S227" s="5"/>
      <c r="T227" s="5"/>
      <c r="U227" s="5"/>
      <c r="V227" s="5"/>
      <c r="W227" s="5"/>
      <c r="X227" s="5"/>
      <c r="Y227" s="5"/>
      <c r="Z227" s="5"/>
      <c r="AA227" s="5"/>
      <c r="AB227" s="5"/>
    </row>
    <row r="228" spans="1:28" ht="13.5">
      <c r="A228" s="146"/>
      <c r="B228" s="146"/>
      <c r="C228" s="146"/>
      <c r="D228" s="146"/>
      <c r="E228" s="147">
        <v>89</v>
      </c>
      <c r="F228" s="148">
        <v>0</v>
      </c>
      <c r="G228" s="149">
        <v>0</v>
      </c>
      <c r="H228" s="149">
        <v>0</v>
      </c>
      <c r="I228" s="149">
        <v>0</v>
      </c>
      <c r="J228" s="149">
        <v>0</v>
      </c>
      <c r="K228" s="149">
        <v>0</v>
      </c>
      <c r="L228" s="149">
        <v>0</v>
      </c>
      <c r="M228" s="149">
        <v>0</v>
      </c>
      <c r="N228" s="149">
        <v>0</v>
      </c>
      <c r="O228" s="149">
        <v>0</v>
      </c>
      <c r="P228" s="149">
        <v>5839.61885</v>
      </c>
      <c r="Q228" s="149">
        <v>0</v>
      </c>
      <c r="R228" s="150">
        <v>5839.61885</v>
      </c>
      <c r="S228" s="5"/>
      <c r="T228" s="5"/>
      <c r="U228" s="5"/>
      <c r="V228" s="5"/>
      <c r="W228" s="5"/>
      <c r="X228" s="5"/>
      <c r="Y228" s="5"/>
      <c r="Z228" s="5"/>
      <c r="AA228" s="5"/>
      <c r="AB228" s="5"/>
    </row>
    <row r="229" spans="1:28" ht="13.5">
      <c r="A229" s="146"/>
      <c r="B229" s="142" t="s">
        <v>9</v>
      </c>
      <c r="C229" s="142" t="s">
        <v>9</v>
      </c>
      <c r="D229" s="142" t="s">
        <v>9</v>
      </c>
      <c r="E229" s="142">
        <v>34</v>
      </c>
      <c r="F229" s="143">
        <v>0</v>
      </c>
      <c r="G229" s="144">
        <v>0</v>
      </c>
      <c r="H229" s="144">
        <v>0</v>
      </c>
      <c r="I229" s="144">
        <v>3644.6593599999997</v>
      </c>
      <c r="J229" s="144">
        <v>0.08763</v>
      </c>
      <c r="K229" s="144">
        <v>3644.74699</v>
      </c>
      <c r="L229" s="144">
        <v>2737.07715</v>
      </c>
      <c r="M229" s="144">
        <v>0</v>
      </c>
      <c r="N229" s="144">
        <v>2737.07715</v>
      </c>
      <c r="O229" s="144">
        <v>6381.82414</v>
      </c>
      <c r="P229" s="144">
        <v>26137.73031</v>
      </c>
      <c r="Q229" s="144">
        <v>0</v>
      </c>
      <c r="R229" s="145">
        <v>26137.73031</v>
      </c>
      <c r="S229" s="5"/>
      <c r="T229" s="5"/>
      <c r="U229" s="5"/>
      <c r="V229" s="5"/>
      <c r="W229" s="5"/>
      <c r="X229" s="5"/>
      <c r="Y229" s="5"/>
      <c r="Z229" s="5"/>
      <c r="AA229" s="5"/>
      <c r="AB229" s="5"/>
    </row>
    <row r="230" spans="1:28" ht="13.5">
      <c r="A230" s="146"/>
      <c r="B230" s="146"/>
      <c r="C230" s="146"/>
      <c r="D230" s="142" t="s">
        <v>220</v>
      </c>
      <c r="E230" s="142">
        <v>114</v>
      </c>
      <c r="F230" s="143">
        <v>0</v>
      </c>
      <c r="G230" s="144">
        <v>0</v>
      </c>
      <c r="H230" s="144">
        <v>0</v>
      </c>
      <c r="I230" s="144">
        <v>1144.10901</v>
      </c>
      <c r="J230" s="144">
        <v>28.18929</v>
      </c>
      <c r="K230" s="144">
        <v>1172.2983000000002</v>
      </c>
      <c r="L230" s="144">
        <v>760.3512</v>
      </c>
      <c r="M230" s="144">
        <v>0</v>
      </c>
      <c r="N230" s="144">
        <v>760.3512</v>
      </c>
      <c r="O230" s="144">
        <v>1932.6495</v>
      </c>
      <c r="P230" s="144">
        <v>12771.26548</v>
      </c>
      <c r="Q230" s="144">
        <v>0</v>
      </c>
      <c r="R230" s="145">
        <v>12771.26548</v>
      </c>
      <c r="S230" s="5"/>
      <c r="T230" s="5"/>
      <c r="U230" s="5"/>
      <c r="V230" s="5"/>
      <c r="W230" s="5"/>
      <c r="X230" s="5"/>
      <c r="Y230" s="5"/>
      <c r="Z230" s="5"/>
      <c r="AA230" s="5"/>
      <c r="AB230" s="5"/>
    </row>
    <row r="231" spans="1:28" ht="13.5">
      <c r="A231" s="146"/>
      <c r="B231" s="142" t="s">
        <v>123</v>
      </c>
      <c r="C231" s="142" t="s">
        <v>123</v>
      </c>
      <c r="D231" s="142" t="s">
        <v>123</v>
      </c>
      <c r="E231" s="142">
        <v>109</v>
      </c>
      <c r="F231" s="143">
        <v>0</v>
      </c>
      <c r="G231" s="144">
        <v>0</v>
      </c>
      <c r="H231" s="144">
        <v>0</v>
      </c>
      <c r="I231" s="144">
        <v>3633.43339</v>
      </c>
      <c r="J231" s="144">
        <v>12.25973</v>
      </c>
      <c r="K231" s="144">
        <v>3645.69312</v>
      </c>
      <c r="L231" s="144">
        <v>1256.93072</v>
      </c>
      <c r="M231" s="144">
        <v>0</v>
      </c>
      <c r="N231" s="144">
        <v>1256.93072</v>
      </c>
      <c r="O231" s="144">
        <v>4902.62384</v>
      </c>
      <c r="P231" s="144">
        <v>16360.91858</v>
      </c>
      <c r="Q231" s="144">
        <v>0</v>
      </c>
      <c r="R231" s="145">
        <v>16360.91858</v>
      </c>
      <c r="S231" s="5"/>
      <c r="T231" s="5"/>
      <c r="U231" s="5"/>
      <c r="V231" s="5"/>
      <c r="W231" s="5"/>
      <c r="X231" s="5"/>
      <c r="Y231" s="5"/>
      <c r="Z231" s="5"/>
      <c r="AA231" s="5"/>
      <c r="AB231" s="5"/>
    </row>
    <row r="232" spans="1:28" ht="13.5">
      <c r="A232" s="146"/>
      <c r="B232" s="146"/>
      <c r="C232" s="142" t="s">
        <v>124</v>
      </c>
      <c r="D232" s="142" t="s">
        <v>125</v>
      </c>
      <c r="E232" s="142">
        <v>111</v>
      </c>
      <c r="F232" s="143">
        <v>0</v>
      </c>
      <c r="G232" s="144">
        <v>0</v>
      </c>
      <c r="H232" s="144">
        <v>0</v>
      </c>
      <c r="I232" s="144">
        <v>817.7745600000001</v>
      </c>
      <c r="J232" s="144">
        <v>4E-05</v>
      </c>
      <c r="K232" s="144">
        <v>817.7746</v>
      </c>
      <c r="L232" s="144">
        <v>83.551</v>
      </c>
      <c r="M232" s="144">
        <v>0</v>
      </c>
      <c r="N232" s="144">
        <v>83.551</v>
      </c>
      <c r="O232" s="144">
        <v>901.3256</v>
      </c>
      <c r="P232" s="144">
        <v>15869.67921</v>
      </c>
      <c r="Q232" s="144">
        <v>0</v>
      </c>
      <c r="R232" s="145">
        <v>15869.67921</v>
      </c>
      <c r="S232" s="5"/>
      <c r="T232" s="5"/>
      <c r="U232" s="5"/>
      <c r="V232" s="5"/>
      <c r="W232" s="5"/>
      <c r="X232" s="5"/>
      <c r="Y232" s="5"/>
      <c r="Z232" s="5"/>
      <c r="AA232" s="5"/>
      <c r="AB232" s="5"/>
    </row>
    <row r="233" spans="1:28" ht="13.5">
      <c r="A233" s="146"/>
      <c r="B233" s="142" t="s">
        <v>12</v>
      </c>
      <c r="C233" s="142" t="s">
        <v>126</v>
      </c>
      <c r="D233" s="142" t="s">
        <v>127</v>
      </c>
      <c r="E233" s="142">
        <v>44</v>
      </c>
      <c r="F233" s="143">
        <v>0</v>
      </c>
      <c r="G233" s="144">
        <v>0</v>
      </c>
      <c r="H233" s="144">
        <v>0</v>
      </c>
      <c r="I233" s="144">
        <v>2170.8895899999998</v>
      </c>
      <c r="J233" s="144">
        <v>0.01727</v>
      </c>
      <c r="K233" s="144">
        <v>2170.90686</v>
      </c>
      <c r="L233" s="144">
        <v>1790.4541299999999</v>
      </c>
      <c r="M233" s="144">
        <v>0</v>
      </c>
      <c r="N233" s="144">
        <v>1790.4541299999999</v>
      </c>
      <c r="O233" s="144">
        <v>3961.36099</v>
      </c>
      <c r="P233" s="144">
        <v>14918.78413</v>
      </c>
      <c r="Q233" s="144">
        <v>0</v>
      </c>
      <c r="R233" s="145">
        <v>14918.78413</v>
      </c>
      <c r="S233" s="5"/>
      <c r="T233" s="5"/>
      <c r="U233" s="5"/>
      <c r="V233" s="5"/>
      <c r="W233" s="5"/>
      <c r="X233" s="5"/>
      <c r="Y233" s="5"/>
      <c r="Z233" s="5"/>
      <c r="AA233" s="5"/>
      <c r="AB233" s="5"/>
    </row>
    <row r="234" spans="1:28" ht="13.5">
      <c r="A234" s="146"/>
      <c r="B234" s="146"/>
      <c r="C234" s="142" t="s">
        <v>12</v>
      </c>
      <c r="D234" s="142" t="s">
        <v>12</v>
      </c>
      <c r="E234" s="142">
        <v>41</v>
      </c>
      <c r="F234" s="143">
        <v>0</v>
      </c>
      <c r="G234" s="144">
        <v>0</v>
      </c>
      <c r="H234" s="144">
        <v>0</v>
      </c>
      <c r="I234" s="144">
        <v>1306.65231</v>
      </c>
      <c r="J234" s="144">
        <v>7.58074</v>
      </c>
      <c r="K234" s="144">
        <v>1314.23305</v>
      </c>
      <c r="L234" s="144">
        <v>726.36952</v>
      </c>
      <c r="M234" s="144">
        <v>0</v>
      </c>
      <c r="N234" s="144">
        <v>726.36952</v>
      </c>
      <c r="O234" s="144">
        <v>2040.60257</v>
      </c>
      <c r="P234" s="144">
        <v>6657.3421</v>
      </c>
      <c r="Q234" s="144">
        <v>0</v>
      </c>
      <c r="R234" s="145">
        <v>6657.3421</v>
      </c>
      <c r="S234" s="5"/>
      <c r="T234" s="5"/>
      <c r="U234" s="5"/>
      <c r="V234" s="5"/>
      <c r="W234" s="5"/>
      <c r="X234" s="5"/>
      <c r="Y234" s="5"/>
      <c r="Z234" s="5"/>
      <c r="AA234" s="5"/>
      <c r="AB234" s="5"/>
    </row>
    <row r="235" spans="1:28" ht="13.5">
      <c r="A235" s="146"/>
      <c r="B235" s="146"/>
      <c r="C235" s="146"/>
      <c r="D235" s="146"/>
      <c r="E235" s="147">
        <v>93</v>
      </c>
      <c r="F235" s="148">
        <v>0</v>
      </c>
      <c r="G235" s="149">
        <v>0</v>
      </c>
      <c r="H235" s="149">
        <v>0</v>
      </c>
      <c r="I235" s="149">
        <v>3941.36645</v>
      </c>
      <c r="J235" s="149">
        <v>3.16055</v>
      </c>
      <c r="K235" s="149">
        <v>3944.527</v>
      </c>
      <c r="L235" s="149">
        <v>3966.1277</v>
      </c>
      <c r="M235" s="149">
        <v>0</v>
      </c>
      <c r="N235" s="149">
        <v>3966.1277</v>
      </c>
      <c r="O235" s="149">
        <v>7910.6547</v>
      </c>
      <c r="P235" s="149">
        <v>21535.248239999997</v>
      </c>
      <c r="Q235" s="149">
        <v>0</v>
      </c>
      <c r="R235" s="150">
        <v>21535.248239999997</v>
      </c>
      <c r="S235" s="5"/>
      <c r="T235" s="5"/>
      <c r="U235" s="5"/>
      <c r="V235" s="5"/>
      <c r="W235" s="5"/>
      <c r="X235" s="5"/>
      <c r="Y235" s="5"/>
      <c r="Z235" s="5"/>
      <c r="AA235" s="5"/>
      <c r="AB235" s="5"/>
    </row>
    <row r="236" spans="1:28" ht="13.5">
      <c r="A236" s="146"/>
      <c r="B236" s="146"/>
      <c r="C236" s="142" t="s">
        <v>130</v>
      </c>
      <c r="D236" s="142" t="s">
        <v>130</v>
      </c>
      <c r="E236" s="142">
        <v>67</v>
      </c>
      <c r="F236" s="143">
        <v>0</v>
      </c>
      <c r="G236" s="144">
        <v>0</v>
      </c>
      <c r="H236" s="144">
        <v>0</v>
      </c>
      <c r="I236" s="144">
        <v>1808.0678400000002</v>
      </c>
      <c r="J236" s="144">
        <v>8.276</v>
      </c>
      <c r="K236" s="144">
        <v>1816.34384</v>
      </c>
      <c r="L236" s="144">
        <v>1960.6571399999998</v>
      </c>
      <c r="M236" s="144">
        <v>0</v>
      </c>
      <c r="N236" s="144">
        <v>1960.6571399999998</v>
      </c>
      <c r="O236" s="144">
        <v>3777.00098</v>
      </c>
      <c r="P236" s="144">
        <v>14496.17085</v>
      </c>
      <c r="Q236" s="144">
        <v>0</v>
      </c>
      <c r="R236" s="145">
        <v>14496.17085</v>
      </c>
      <c r="S236" s="5"/>
      <c r="T236" s="5"/>
      <c r="U236" s="5"/>
      <c r="V236" s="5"/>
      <c r="W236" s="5"/>
      <c r="X236" s="5"/>
      <c r="Y236" s="5"/>
      <c r="Z236" s="5"/>
      <c r="AA236" s="5"/>
      <c r="AB236" s="5"/>
    </row>
    <row r="237" spans="1:28" ht="13.5">
      <c r="A237" s="146"/>
      <c r="B237" s="142" t="s">
        <v>131</v>
      </c>
      <c r="C237" s="142" t="s">
        <v>132</v>
      </c>
      <c r="D237" s="142" t="s">
        <v>132</v>
      </c>
      <c r="E237" s="142">
        <v>96</v>
      </c>
      <c r="F237" s="143">
        <v>0</v>
      </c>
      <c r="G237" s="144">
        <v>0</v>
      </c>
      <c r="H237" s="144">
        <v>0</v>
      </c>
      <c r="I237" s="144">
        <v>549.1904599999999</v>
      </c>
      <c r="J237" s="144">
        <v>0.00034</v>
      </c>
      <c r="K237" s="144">
        <v>549.1908000000001</v>
      </c>
      <c r="L237" s="144">
        <v>140.72129999999999</v>
      </c>
      <c r="M237" s="144">
        <v>0</v>
      </c>
      <c r="N237" s="144">
        <v>140.72129999999999</v>
      </c>
      <c r="O237" s="144">
        <v>689.9121</v>
      </c>
      <c r="P237" s="144">
        <v>10178.25173</v>
      </c>
      <c r="Q237" s="144">
        <v>0</v>
      </c>
      <c r="R237" s="145">
        <v>10178.25173</v>
      </c>
      <c r="S237" s="5"/>
      <c r="T237" s="5"/>
      <c r="U237" s="5"/>
      <c r="V237" s="5"/>
      <c r="W237" s="5"/>
      <c r="X237" s="5"/>
      <c r="Y237" s="5"/>
      <c r="Z237" s="5"/>
      <c r="AA237" s="5"/>
      <c r="AB237" s="5"/>
    </row>
    <row r="238" spans="1:28" ht="13.5">
      <c r="A238" s="146"/>
      <c r="B238" s="146"/>
      <c r="C238" s="142" t="s">
        <v>134</v>
      </c>
      <c r="D238" s="142" t="s">
        <v>135</v>
      </c>
      <c r="E238" s="142">
        <v>49</v>
      </c>
      <c r="F238" s="143">
        <v>0</v>
      </c>
      <c r="G238" s="144">
        <v>0</v>
      </c>
      <c r="H238" s="144">
        <v>0</v>
      </c>
      <c r="I238" s="144">
        <v>1047.02282</v>
      </c>
      <c r="J238" s="144">
        <v>0</v>
      </c>
      <c r="K238" s="144">
        <v>1047.02282</v>
      </c>
      <c r="L238" s="144">
        <v>722.30951</v>
      </c>
      <c r="M238" s="144">
        <v>0</v>
      </c>
      <c r="N238" s="144">
        <v>722.30951</v>
      </c>
      <c r="O238" s="144">
        <v>1769.3323300000002</v>
      </c>
      <c r="P238" s="144">
        <v>4290.6222800000005</v>
      </c>
      <c r="Q238" s="144">
        <v>0</v>
      </c>
      <c r="R238" s="145">
        <v>4290.6222800000005</v>
      </c>
      <c r="S238" s="5"/>
      <c r="T238" s="5"/>
      <c r="U238" s="5"/>
      <c r="V238" s="5"/>
      <c r="W238" s="5"/>
      <c r="X238" s="5"/>
      <c r="Y238" s="5"/>
      <c r="Z238" s="5"/>
      <c r="AA238" s="5"/>
      <c r="AB238" s="5"/>
    </row>
    <row r="239" spans="1:28" ht="13.5">
      <c r="A239" s="146"/>
      <c r="B239" s="146"/>
      <c r="C239" s="146"/>
      <c r="D239" s="142" t="s">
        <v>134</v>
      </c>
      <c r="E239" s="142">
        <v>56</v>
      </c>
      <c r="F239" s="143">
        <v>0</v>
      </c>
      <c r="G239" s="144">
        <v>0</v>
      </c>
      <c r="H239" s="144">
        <v>0</v>
      </c>
      <c r="I239" s="144">
        <v>1172.32989</v>
      </c>
      <c r="J239" s="144">
        <v>13.255600000000001</v>
      </c>
      <c r="K239" s="144">
        <v>1185.58549</v>
      </c>
      <c r="L239" s="144">
        <v>890.87342</v>
      </c>
      <c r="M239" s="144">
        <v>0</v>
      </c>
      <c r="N239" s="144">
        <v>890.87342</v>
      </c>
      <c r="O239" s="144">
        <v>2076.45891</v>
      </c>
      <c r="P239" s="144">
        <v>11317.84735</v>
      </c>
      <c r="Q239" s="144">
        <v>0</v>
      </c>
      <c r="R239" s="145">
        <v>11317.84735</v>
      </c>
      <c r="S239" s="5"/>
      <c r="T239" s="5"/>
      <c r="U239" s="5"/>
      <c r="V239" s="5"/>
      <c r="W239" s="5"/>
      <c r="X239" s="5"/>
      <c r="Y239" s="5"/>
      <c r="Z239" s="5"/>
      <c r="AA239" s="5"/>
      <c r="AB239" s="5"/>
    </row>
    <row r="240" spans="1:28" ht="13.5">
      <c r="A240" s="146"/>
      <c r="B240" s="146"/>
      <c r="C240" s="142" t="s">
        <v>136</v>
      </c>
      <c r="D240" s="142" t="s">
        <v>136</v>
      </c>
      <c r="E240" s="142">
        <v>60</v>
      </c>
      <c r="F240" s="143">
        <v>0</v>
      </c>
      <c r="G240" s="144">
        <v>0</v>
      </c>
      <c r="H240" s="144">
        <v>0</v>
      </c>
      <c r="I240" s="144">
        <v>453.17755</v>
      </c>
      <c r="J240" s="144">
        <v>0.02662</v>
      </c>
      <c r="K240" s="144">
        <v>453.20417</v>
      </c>
      <c r="L240" s="144">
        <v>338.43245</v>
      </c>
      <c r="M240" s="144">
        <v>0</v>
      </c>
      <c r="N240" s="144">
        <v>338.43245</v>
      </c>
      <c r="O240" s="144">
        <v>791.63662</v>
      </c>
      <c r="P240" s="144">
        <v>1600.07421</v>
      </c>
      <c r="Q240" s="144">
        <v>0</v>
      </c>
      <c r="R240" s="145">
        <v>1600.07421</v>
      </c>
      <c r="S240" s="5"/>
      <c r="T240" s="5"/>
      <c r="U240" s="5"/>
      <c r="V240" s="5"/>
      <c r="W240" s="5"/>
      <c r="X240" s="5"/>
      <c r="Y240" s="5"/>
      <c r="Z240" s="5"/>
      <c r="AA240" s="5"/>
      <c r="AB240" s="5"/>
    </row>
    <row r="241" spans="1:28" ht="13.5">
      <c r="A241" s="146"/>
      <c r="B241" s="142" t="s">
        <v>14</v>
      </c>
      <c r="C241" s="142" t="s">
        <v>137</v>
      </c>
      <c r="D241" s="142" t="s">
        <v>138</v>
      </c>
      <c r="E241" s="142">
        <v>61</v>
      </c>
      <c r="F241" s="143">
        <v>0</v>
      </c>
      <c r="G241" s="144">
        <v>0</v>
      </c>
      <c r="H241" s="144">
        <v>0</v>
      </c>
      <c r="I241" s="144">
        <v>660.16262</v>
      </c>
      <c r="J241" s="144">
        <v>0</v>
      </c>
      <c r="K241" s="144">
        <v>660.16262</v>
      </c>
      <c r="L241" s="144">
        <v>219.87597</v>
      </c>
      <c r="M241" s="144">
        <v>0</v>
      </c>
      <c r="N241" s="144">
        <v>219.87597</v>
      </c>
      <c r="O241" s="144">
        <v>880.03859</v>
      </c>
      <c r="P241" s="144">
        <v>4697.186299999999</v>
      </c>
      <c r="Q241" s="144">
        <v>0</v>
      </c>
      <c r="R241" s="145">
        <v>4697.186299999999</v>
      </c>
      <c r="S241" s="5"/>
      <c r="T241" s="5"/>
      <c r="U241" s="5"/>
      <c r="V241" s="5"/>
      <c r="W241" s="5"/>
      <c r="X241" s="5"/>
      <c r="Y241" s="5"/>
      <c r="Z241" s="5"/>
      <c r="AA241" s="5"/>
      <c r="AB241" s="5"/>
    </row>
    <row r="242" spans="1:28" ht="13.5">
      <c r="A242" s="146"/>
      <c r="B242" s="146"/>
      <c r="C242" s="142" t="s">
        <v>139</v>
      </c>
      <c r="D242" s="142" t="s">
        <v>139</v>
      </c>
      <c r="E242" s="142">
        <v>103</v>
      </c>
      <c r="F242" s="143">
        <v>0</v>
      </c>
      <c r="G242" s="144">
        <v>0</v>
      </c>
      <c r="H242" s="144">
        <v>0</v>
      </c>
      <c r="I242" s="144">
        <v>1121.7702199999999</v>
      </c>
      <c r="J242" s="144">
        <v>0.00242</v>
      </c>
      <c r="K242" s="144">
        <v>1121.77264</v>
      </c>
      <c r="L242" s="144">
        <v>477.00015</v>
      </c>
      <c r="M242" s="144">
        <v>0</v>
      </c>
      <c r="N242" s="144">
        <v>477.00015</v>
      </c>
      <c r="O242" s="144">
        <v>1598.77279</v>
      </c>
      <c r="P242" s="144">
        <v>14499.96019</v>
      </c>
      <c r="Q242" s="144">
        <v>0</v>
      </c>
      <c r="R242" s="145">
        <v>14499.96019</v>
      </c>
      <c r="S242" s="5"/>
      <c r="T242" s="5"/>
      <c r="U242" s="5"/>
      <c r="V242" s="5"/>
      <c r="W242" s="5"/>
      <c r="X242" s="5"/>
      <c r="Y242" s="5"/>
      <c r="Z242" s="5"/>
      <c r="AA242" s="5"/>
      <c r="AB242" s="5"/>
    </row>
    <row r="243" spans="1:28" ht="13.5">
      <c r="A243" s="146"/>
      <c r="B243" s="146"/>
      <c r="C243" s="142" t="s">
        <v>140</v>
      </c>
      <c r="D243" s="142" t="s">
        <v>141</v>
      </c>
      <c r="E243" s="142">
        <v>66</v>
      </c>
      <c r="F243" s="143">
        <v>0</v>
      </c>
      <c r="G243" s="144">
        <v>0</v>
      </c>
      <c r="H243" s="144">
        <v>0</v>
      </c>
      <c r="I243" s="144">
        <v>1019.5089</v>
      </c>
      <c r="J243" s="144">
        <v>0.00121</v>
      </c>
      <c r="K243" s="144">
        <v>1019.5101099999999</v>
      </c>
      <c r="L243" s="144">
        <v>522.01512</v>
      </c>
      <c r="M243" s="144">
        <v>0</v>
      </c>
      <c r="N243" s="144">
        <v>522.01512</v>
      </c>
      <c r="O243" s="144">
        <v>1541.52523</v>
      </c>
      <c r="P243" s="144">
        <v>7324.808410000001</v>
      </c>
      <c r="Q243" s="144">
        <v>0</v>
      </c>
      <c r="R243" s="145">
        <v>7324.808410000001</v>
      </c>
      <c r="S243" s="5"/>
      <c r="T243" s="5"/>
      <c r="U243" s="5"/>
      <c r="V243" s="5"/>
      <c r="W243" s="5"/>
      <c r="X243" s="5"/>
      <c r="Y243" s="5"/>
      <c r="Z243" s="5"/>
      <c r="AA243" s="5"/>
      <c r="AB243" s="5"/>
    </row>
    <row r="244" spans="1:28" ht="13.5">
      <c r="A244" s="146"/>
      <c r="B244" s="146"/>
      <c r="C244" s="146"/>
      <c r="D244" s="142" t="s">
        <v>221</v>
      </c>
      <c r="E244" s="142">
        <v>87</v>
      </c>
      <c r="F244" s="143">
        <v>0</v>
      </c>
      <c r="G244" s="144">
        <v>0</v>
      </c>
      <c r="H244" s="144">
        <v>0</v>
      </c>
      <c r="I244" s="144">
        <v>134.75432</v>
      </c>
      <c r="J244" s="144">
        <v>0</v>
      </c>
      <c r="K244" s="144">
        <v>134.75432</v>
      </c>
      <c r="L244" s="144">
        <v>0.00073</v>
      </c>
      <c r="M244" s="144">
        <v>0</v>
      </c>
      <c r="N244" s="144">
        <v>0.00073</v>
      </c>
      <c r="O244" s="144">
        <v>134.75504999999998</v>
      </c>
      <c r="P244" s="144">
        <v>6720.13515</v>
      </c>
      <c r="Q244" s="144">
        <v>0</v>
      </c>
      <c r="R244" s="145">
        <v>6720.13515</v>
      </c>
      <c r="S244" s="5"/>
      <c r="T244" s="5"/>
      <c r="U244" s="5"/>
      <c r="V244" s="5"/>
      <c r="W244" s="5"/>
      <c r="X244" s="5"/>
      <c r="Y244" s="5"/>
      <c r="Z244" s="5"/>
      <c r="AA244" s="5"/>
      <c r="AB244" s="5"/>
    </row>
    <row r="245" spans="1:28" ht="13.5">
      <c r="A245" s="146"/>
      <c r="B245" s="146"/>
      <c r="C245" s="146"/>
      <c r="D245" s="146"/>
      <c r="E245" s="147">
        <v>94</v>
      </c>
      <c r="F245" s="148">
        <v>0</v>
      </c>
      <c r="G245" s="149">
        <v>0</v>
      </c>
      <c r="H245" s="149">
        <v>0</v>
      </c>
      <c r="I245" s="149">
        <v>1923.1546799999999</v>
      </c>
      <c r="J245" s="149">
        <v>10.348889999999999</v>
      </c>
      <c r="K245" s="149">
        <v>1933.50357</v>
      </c>
      <c r="L245" s="149">
        <v>3620.80384</v>
      </c>
      <c r="M245" s="149">
        <v>0</v>
      </c>
      <c r="N245" s="149">
        <v>3620.80384</v>
      </c>
      <c r="O245" s="149">
        <v>5554.30741</v>
      </c>
      <c r="P245" s="149">
        <v>14215.97867</v>
      </c>
      <c r="Q245" s="149">
        <v>0</v>
      </c>
      <c r="R245" s="150">
        <v>14215.97867</v>
      </c>
      <c r="S245" s="5"/>
      <c r="T245" s="5"/>
      <c r="U245" s="5"/>
      <c r="V245" s="5"/>
      <c r="W245" s="5"/>
      <c r="X245" s="5"/>
      <c r="Y245" s="5"/>
      <c r="Z245" s="5"/>
      <c r="AA245" s="5"/>
      <c r="AB245" s="5"/>
    </row>
    <row r="246" spans="1:28" ht="13.5">
      <c r="A246" s="146"/>
      <c r="B246" s="146"/>
      <c r="C246" s="146"/>
      <c r="D246" s="142" t="s">
        <v>140</v>
      </c>
      <c r="E246" s="142">
        <v>39</v>
      </c>
      <c r="F246" s="143">
        <v>0</v>
      </c>
      <c r="G246" s="144">
        <v>0</v>
      </c>
      <c r="H246" s="144">
        <v>0</v>
      </c>
      <c r="I246" s="144">
        <v>1484.5851100000002</v>
      </c>
      <c r="J246" s="144">
        <v>0.18972999999999998</v>
      </c>
      <c r="K246" s="144">
        <v>1484.77484</v>
      </c>
      <c r="L246" s="144">
        <v>841.00587</v>
      </c>
      <c r="M246" s="144">
        <v>0</v>
      </c>
      <c r="N246" s="144">
        <v>841.00587</v>
      </c>
      <c r="O246" s="144">
        <v>2325.78071</v>
      </c>
      <c r="P246" s="144">
        <v>8869.378439999999</v>
      </c>
      <c r="Q246" s="144">
        <v>0</v>
      </c>
      <c r="R246" s="145">
        <v>8869.378439999999</v>
      </c>
      <c r="S246" s="5"/>
      <c r="T246" s="5"/>
      <c r="U246" s="5"/>
      <c r="V246" s="5"/>
      <c r="W246" s="5"/>
      <c r="X246" s="5"/>
      <c r="Y246" s="5"/>
      <c r="Z246" s="5"/>
      <c r="AA246" s="5"/>
      <c r="AB246" s="5"/>
    </row>
    <row r="247" spans="1:28" ht="13.5">
      <c r="A247" s="146"/>
      <c r="B247" s="146"/>
      <c r="C247" s="146"/>
      <c r="D247" s="146"/>
      <c r="E247" s="147">
        <v>40</v>
      </c>
      <c r="F247" s="148">
        <v>0</v>
      </c>
      <c r="G247" s="149">
        <v>0</v>
      </c>
      <c r="H247" s="149">
        <v>0</v>
      </c>
      <c r="I247" s="149">
        <v>5019.24151</v>
      </c>
      <c r="J247" s="149">
        <v>36.46904</v>
      </c>
      <c r="K247" s="149">
        <v>5055.71055</v>
      </c>
      <c r="L247" s="149">
        <v>16547.26696</v>
      </c>
      <c r="M247" s="149">
        <v>88.82409</v>
      </c>
      <c r="N247" s="149">
        <v>16636.09105</v>
      </c>
      <c r="O247" s="149">
        <v>21691.801600000003</v>
      </c>
      <c r="P247" s="149">
        <v>37809.90124</v>
      </c>
      <c r="Q247" s="149">
        <v>0</v>
      </c>
      <c r="R247" s="150">
        <v>37809.90124</v>
      </c>
      <c r="S247" s="5"/>
      <c r="T247" s="5"/>
      <c r="U247" s="5"/>
      <c r="V247" s="5"/>
      <c r="W247" s="5"/>
      <c r="X247" s="5"/>
      <c r="Y247" s="5"/>
      <c r="Z247" s="5"/>
      <c r="AA247" s="5"/>
      <c r="AB247" s="5"/>
    </row>
    <row r="248" spans="1:28" ht="13.5">
      <c r="A248" s="146"/>
      <c r="B248" s="146"/>
      <c r="C248" s="142" t="s">
        <v>142</v>
      </c>
      <c r="D248" s="142" t="s">
        <v>142</v>
      </c>
      <c r="E248" s="142">
        <v>71</v>
      </c>
      <c r="F248" s="143">
        <v>0</v>
      </c>
      <c r="G248" s="144">
        <v>0</v>
      </c>
      <c r="H248" s="144">
        <v>0</v>
      </c>
      <c r="I248" s="144">
        <v>635.33739</v>
      </c>
      <c r="J248" s="144">
        <v>0.84193</v>
      </c>
      <c r="K248" s="144">
        <v>636.17932</v>
      </c>
      <c r="L248" s="144">
        <v>196.45174</v>
      </c>
      <c r="M248" s="144">
        <v>0</v>
      </c>
      <c r="N248" s="144">
        <v>196.45174</v>
      </c>
      <c r="O248" s="144">
        <v>832.63106</v>
      </c>
      <c r="P248" s="144">
        <v>4702.35396</v>
      </c>
      <c r="Q248" s="144">
        <v>0</v>
      </c>
      <c r="R248" s="145">
        <v>4702.35396</v>
      </c>
      <c r="S248" s="5"/>
      <c r="T248" s="5"/>
      <c r="U248" s="5"/>
      <c r="V248" s="5"/>
      <c r="W248" s="5"/>
      <c r="X248" s="5"/>
      <c r="Y248" s="5"/>
      <c r="Z248" s="5"/>
      <c r="AA248" s="5"/>
      <c r="AB248" s="5"/>
    </row>
    <row r="249" spans="1:28" ht="13.5">
      <c r="A249" s="146"/>
      <c r="B249" s="146"/>
      <c r="C249" s="142" t="s">
        <v>143</v>
      </c>
      <c r="D249" s="142" t="s">
        <v>143</v>
      </c>
      <c r="E249" s="142">
        <v>68</v>
      </c>
      <c r="F249" s="143">
        <v>0</v>
      </c>
      <c r="G249" s="144">
        <v>0</v>
      </c>
      <c r="H249" s="144">
        <v>0</v>
      </c>
      <c r="I249" s="144">
        <v>50.898050000000005</v>
      </c>
      <c r="J249" s="144">
        <v>0</v>
      </c>
      <c r="K249" s="144">
        <v>50.898050000000005</v>
      </c>
      <c r="L249" s="144">
        <v>0.31361</v>
      </c>
      <c r="M249" s="144">
        <v>0</v>
      </c>
      <c r="N249" s="144">
        <v>0.31361</v>
      </c>
      <c r="O249" s="144">
        <v>51.21166</v>
      </c>
      <c r="P249" s="144">
        <v>0</v>
      </c>
      <c r="Q249" s="144">
        <v>0</v>
      </c>
      <c r="R249" s="145">
        <v>0</v>
      </c>
      <c r="S249" s="5"/>
      <c r="T249" s="5"/>
      <c r="U249" s="5"/>
      <c r="V249" s="5"/>
      <c r="W249" s="5"/>
      <c r="X249" s="5"/>
      <c r="Y249" s="5"/>
      <c r="Z249" s="5"/>
      <c r="AA249" s="5"/>
      <c r="AB249" s="5"/>
    </row>
    <row r="250" spans="1:28" ht="13.5">
      <c r="A250" s="146"/>
      <c r="B250" s="142" t="s">
        <v>15</v>
      </c>
      <c r="C250" s="142" t="s">
        <v>144</v>
      </c>
      <c r="D250" s="142" t="s">
        <v>144</v>
      </c>
      <c r="E250" s="142">
        <v>46</v>
      </c>
      <c r="F250" s="143">
        <v>0</v>
      </c>
      <c r="G250" s="144">
        <v>0</v>
      </c>
      <c r="H250" s="144">
        <v>0</v>
      </c>
      <c r="I250" s="144">
        <v>3510.54092</v>
      </c>
      <c r="J250" s="144">
        <v>0.01106</v>
      </c>
      <c r="K250" s="144">
        <v>3510.55198</v>
      </c>
      <c r="L250" s="144">
        <v>4350.3022</v>
      </c>
      <c r="M250" s="144">
        <v>0</v>
      </c>
      <c r="N250" s="144">
        <v>4350.3022</v>
      </c>
      <c r="O250" s="144">
        <v>7860.854179999999</v>
      </c>
      <c r="P250" s="144">
        <v>39134.10072</v>
      </c>
      <c r="Q250" s="144">
        <v>0</v>
      </c>
      <c r="R250" s="145">
        <v>39134.10072</v>
      </c>
      <c r="S250" s="5"/>
      <c r="T250" s="5"/>
      <c r="U250" s="5"/>
      <c r="V250" s="5"/>
      <c r="W250" s="5"/>
      <c r="X250" s="5"/>
      <c r="Y250" s="5"/>
      <c r="Z250" s="5"/>
      <c r="AA250" s="5"/>
      <c r="AB250" s="5"/>
    </row>
    <row r="251" spans="1:28" ht="13.5">
      <c r="A251" s="146"/>
      <c r="B251" s="146"/>
      <c r="C251" s="146"/>
      <c r="D251" s="142" t="s">
        <v>145</v>
      </c>
      <c r="E251" s="142">
        <v>63</v>
      </c>
      <c r="F251" s="143">
        <v>0</v>
      </c>
      <c r="G251" s="144">
        <v>0</v>
      </c>
      <c r="H251" s="144">
        <v>0</v>
      </c>
      <c r="I251" s="144">
        <v>2023.40905</v>
      </c>
      <c r="J251" s="144">
        <v>4.624680000000001</v>
      </c>
      <c r="K251" s="144">
        <v>2028.0337299999999</v>
      </c>
      <c r="L251" s="144">
        <v>664.08447</v>
      </c>
      <c r="M251" s="144">
        <v>0</v>
      </c>
      <c r="N251" s="144">
        <v>664.08447</v>
      </c>
      <c r="O251" s="144">
        <v>2692.1182000000003</v>
      </c>
      <c r="P251" s="144">
        <v>34559.89122</v>
      </c>
      <c r="Q251" s="144">
        <v>0</v>
      </c>
      <c r="R251" s="145">
        <v>34559.89122</v>
      </c>
      <c r="S251" s="5"/>
      <c r="T251" s="5"/>
      <c r="U251" s="5"/>
      <c r="V251" s="5"/>
      <c r="W251" s="5"/>
      <c r="X251" s="5"/>
      <c r="Y251" s="5"/>
      <c r="Z251" s="5"/>
      <c r="AA251" s="5"/>
      <c r="AB251" s="5"/>
    </row>
    <row r="252" spans="1:28" ht="13.5">
      <c r="A252" s="146"/>
      <c r="B252" s="146"/>
      <c r="C252" s="146"/>
      <c r="D252" s="142" t="s">
        <v>159</v>
      </c>
      <c r="E252" s="142">
        <v>86</v>
      </c>
      <c r="F252" s="143">
        <v>0</v>
      </c>
      <c r="G252" s="144">
        <v>0</v>
      </c>
      <c r="H252" s="144">
        <v>0</v>
      </c>
      <c r="I252" s="144">
        <v>265.56718</v>
      </c>
      <c r="J252" s="144">
        <v>0</v>
      </c>
      <c r="K252" s="144">
        <v>265.56718</v>
      </c>
      <c r="L252" s="144">
        <v>0</v>
      </c>
      <c r="M252" s="144">
        <v>0</v>
      </c>
      <c r="N252" s="144">
        <v>0</v>
      </c>
      <c r="O252" s="144">
        <v>265.56718</v>
      </c>
      <c r="P252" s="144">
        <v>7201.31183</v>
      </c>
      <c r="Q252" s="144">
        <v>0</v>
      </c>
      <c r="R252" s="145">
        <v>7201.31183</v>
      </c>
      <c r="S252" s="5"/>
      <c r="T252" s="5"/>
      <c r="U252" s="5"/>
      <c r="V252" s="5"/>
      <c r="W252" s="5"/>
      <c r="X252" s="5"/>
      <c r="Y252" s="5"/>
      <c r="Z252" s="5"/>
      <c r="AA252" s="5"/>
      <c r="AB252" s="5"/>
    </row>
    <row r="253" spans="1:28" ht="13.5">
      <c r="A253" s="146"/>
      <c r="B253" s="146"/>
      <c r="C253" s="142" t="s">
        <v>15</v>
      </c>
      <c r="D253" s="142" t="s">
        <v>15</v>
      </c>
      <c r="E253" s="142">
        <v>59</v>
      </c>
      <c r="F253" s="143">
        <v>0</v>
      </c>
      <c r="G253" s="144">
        <v>0</v>
      </c>
      <c r="H253" s="144">
        <v>0</v>
      </c>
      <c r="I253" s="144">
        <v>2117.74559</v>
      </c>
      <c r="J253" s="144">
        <v>0.00023</v>
      </c>
      <c r="K253" s="144">
        <v>2117.7458199999996</v>
      </c>
      <c r="L253" s="144">
        <v>246.18113</v>
      </c>
      <c r="M253" s="144">
        <v>0</v>
      </c>
      <c r="N253" s="144">
        <v>246.18113</v>
      </c>
      <c r="O253" s="144">
        <v>2363.92695</v>
      </c>
      <c r="P253" s="144">
        <v>8689.669189999999</v>
      </c>
      <c r="Q253" s="144">
        <v>0</v>
      </c>
      <c r="R253" s="145">
        <v>8689.669189999999</v>
      </c>
      <c r="S253" s="5"/>
      <c r="T253" s="5"/>
      <c r="U253" s="5"/>
      <c r="V253" s="5"/>
      <c r="W253" s="5"/>
      <c r="X253" s="5"/>
      <c r="Y253" s="5"/>
      <c r="Z253" s="5"/>
      <c r="AA253" s="5"/>
      <c r="AB253" s="5"/>
    </row>
    <row r="254" spans="1:28" ht="13.5">
      <c r="A254" s="146"/>
      <c r="B254" s="146"/>
      <c r="C254" s="146"/>
      <c r="D254" s="142" t="s">
        <v>222</v>
      </c>
      <c r="E254" s="142">
        <v>70</v>
      </c>
      <c r="F254" s="143">
        <v>0</v>
      </c>
      <c r="G254" s="144">
        <v>0</v>
      </c>
      <c r="H254" s="144">
        <v>0</v>
      </c>
      <c r="I254" s="144">
        <v>806.23729</v>
      </c>
      <c r="J254" s="144">
        <v>0</v>
      </c>
      <c r="K254" s="144">
        <v>806.23729</v>
      </c>
      <c r="L254" s="144">
        <v>5.085</v>
      </c>
      <c r="M254" s="144">
        <v>0</v>
      </c>
      <c r="N254" s="144">
        <v>5.085</v>
      </c>
      <c r="O254" s="144">
        <v>811.3222900000001</v>
      </c>
      <c r="P254" s="144">
        <v>5160.28159</v>
      </c>
      <c r="Q254" s="144">
        <v>0</v>
      </c>
      <c r="R254" s="145">
        <v>5160.28159</v>
      </c>
      <c r="S254" s="5"/>
      <c r="T254" s="5"/>
      <c r="U254" s="5"/>
      <c r="V254" s="5"/>
      <c r="W254" s="5"/>
      <c r="X254" s="5"/>
      <c r="Y254" s="5"/>
      <c r="Z254" s="5"/>
      <c r="AA254" s="5"/>
      <c r="AB254" s="5"/>
    </row>
    <row r="255" spans="1:28" ht="13.5">
      <c r="A255" s="146"/>
      <c r="B255" s="146"/>
      <c r="C255" s="142" t="s">
        <v>146</v>
      </c>
      <c r="D255" s="142" t="s">
        <v>146</v>
      </c>
      <c r="E255" s="142">
        <v>69</v>
      </c>
      <c r="F255" s="143">
        <v>0</v>
      </c>
      <c r="G255" s="144">
        <v>0</v>
      </c>
      <c r="H255" s="144">
        <v>0</v>
      </c>
      <c r="I255" s="144">
        <v>909.1190300000001</v>
      </c>
      <c r="J255" s="144">
        <v>0.03196</v>
      </c>
      <c r="K255" s="144">
        <v>909.15099</v>
      </c>
      <c r="L255" s="144">
        <v>119.70603</v>
      </c>
      <c r="M255" s="144">
        <v>0</v>
      </c>
      <c r="N255" s="144">
        <v>119.70603</v>
      </c>
      <c r="O255" s="144">
        <v>1028.85702</v>
      </c>
      <c r="P255" s="144">
        <v>8163.7593799999995</v>
      </c>
      <c r="Q255" s="144">
        <v>0</v>
      </c>
      <c r="R255" s="145">
        <v>8163.7593799999995</v>
      </c>
      <c r="S255" s="5"/>
      <c r="T255" s="5"/>
      <c r="U255" s="5"/>
      <c r="V255" s="5"/>
      <c r="W255" s="5"/>
      <c r="X255" s="5"/>
      <c r="Y255" s="5"/>
      <c r="Z255" s="5"/>
      <c r="AA255" s="5"/>
      <c r="AB255" s="5"/>
    </row>
    <row r="256" spans="1:28" ht="13.5">
      <c r="A256" s="146"/>
      <c r="B256" s="142" t="s">
        <v>16</v>
      </c>
      <c r="C256" s="142" t="s">
        <v>148</v>
      </c>
      <c r="D256" s="142" t="s">
        <v>148</v>
      </c>
      <c r="E256" s="142">
        <v>92</v>
      </c>
      <c r="F256" s="143">
        <v>0</v>
      </c>
      <c r="G256" s="144">
        <v>0</v>
      </c>
      <c r="H256" s="144">
        <v>0</v>
      </c>
      <c r="I256" s="144">
        <v>687.87167</v>
      </c>
      <c r="J256" s="144">
        <v>0</v>
      </c>
      <c r="K256" s="144">
        <v>687.87167</v>
      </c>
      <c r="L256" s="144">
        <v>520.14714</v>
      </c>
      <c r="M256" s="144">
        <v>0</v>
      </c>
      <c r="N256" s="144">
        <v>520.14714</v>
      </c>
      <c r="O256" s="144">
        <v>1208.01881</v>
      </c>
      <c r="P256" s="144">
        <v>4189.76937</v>
      </c>
      <c r="Q256" s="144">
        <v>0</v>
      </c>
      <c r="R256" s="145">
        <v>4189.76937</v>
      </c>
      <c r="S256" s="5"/>
      <c r="T256" s="5"/>
      <c r="U256" s="5"/>
      <c r="V256" s="5"/>
      <c r="W256" s="5"/>
      <c r="X256" s="5"/>
      <c r="Y256" s="5"/>
      <c r="Z256" s="5"/>
      <c r="AA256" s="5"/>
      <c r="AB256" s="5"/>
    </row>
    <row r="257" spans="1:28" ht="13.5">
      <c r="A257" s="146"/>
      <c r="B257" s="146"/>
      <c r="C257" s="142" t="s">
        <v>149</v>
      </c>
      <c r="D257" s="142" t="s">
        <v>150</v>
      </c>
      <c r="E257" s="142">
        <v>45</v>
      </c>
      <c r="F257" s="143">
        <v>0</v>
      </c>
      <c r="G257" s="144">
        <v>0</v>
      </c>
      <c r="H257" s="144">
        <v>0</v>
      </c>
      <c r="I257" s="144">
        <v>959.91512</v>
      </c>
      <c r="J257" s="144">
        <v>0</v>
      </c>
      <c r="K257" s="144">
        <v>959.91512</v>
      </c>
      <c r="L257" s="144">
        <v>376.82421</v>
      </c>
      <c r="M257" s="144">
        <v>0</v>
      </c>
      <c r="N257" s="144">
        <v>376.82421</v>
      </c>
      <c r="O257" s="144">
        <v>1336.73933</v>
      </c>
      <c r="P257" s="144">
        <v>5937.263309999999</v>
      </c>
      <c r="Q257" s="144">
        <v>0</v>
      </c>
      <c r="R257" s="145">
        <v>5937.263309999999</v>
      </c>
      <c r="S257" s="5"/>
      <c r="T257" s="5"/>
      <c r="U257" s="5"/>
      <c r="V257" s="5"/>
      <c r="W257" s="5"/>
      <c r="X257" s="5"/>
      <c r="Y257" s="5"/>
      <c r="Z257" s="5"/>
      <c r="AA257" s="5"/>
      <c r="AB257" s="5"/>
    </row>
    <row r="258" spans="1:28" ht="13.5">
      <c r="A258" s="146"/>
      <c r="B258" s="146"/>
      <c r="C258" s="142" t="s">
        <v>151</v>
      </c>
      <c r="D258" s="142" t="s">
        <v>151</v>
      </c>
      <c r="E258" s="142">
        <v>91</v>
      </c>
      <c r="F258" s="143">
        <v>0</v>
      </c>
      <c r="G258" s="144">
        <v>0</v>
      </c>
      <c r="H258" s="144">
        <v>0</v>
      </c>
      <c r="I258" s="144">
        <v>1165.24078</v>
      </c>
      <c r="J258" s="144">
        <v>0.03787</v>
      </c>
      <c r="K258" s="144">
        <v>1165.27865</v>
      </c>
      <c r="L258" s="144">
        <v>785.52926</v>
      </c>
      <c r="M258" s="144">
        <v>0</v>
      </c>
      <c r="N258" s="144">
        <v>785.52926</v>
      </c>
      <c r="O258" s="144">
        <v>1950.80791</v>
      </c>
      <c r="P258" s="144">
        <v>3954.47907</v>
      </c>
      <c r="Q258" s="144">
        <v>0</v>
      </c>
      <c r="R258" s="145">
        <v>3954.47907</v>
      </c>
      <c r="S258" s="5"/>
      <c r="T258" s="5"/>
      <c r="U258" s="5"/>
      <c r="V258" s="5"/>
      <c r="W258" s="5"/>
      <c r="X258" s="5"/>
      <c r="Y258" s="5"/>
      <c r="Z258" s="5"/>
      <c r="AA258" s="5"/>
      <c r="AB258" s="5"/>
    </row>
    <row r="259" spans="1:28" ht="13.5">
      <c r="A259" s="146"/>
      <c r="B259" s="146"/>
      <c r="C259" s="142" t="s">
        <v>152</v>
      </c>
      <c r="D259" s="142" t="s">
        <v>153</v>
      </c>
      <c r="E259" s="142">
        <v>90</v>
      </c>
      <c r="F259" s="143">
        <v>0</v>
      </c>
      <c r="G259" s="144">
        <v>0</v>
      </c>
      <c r="H259" s="144">
        <v>0</v>
      </c>
      <c r="I259" s="144">
        <v>1254.33754</v>
      </c>
      <c r="J259" s="144">
        <v>1.79883</v>
      </c>
      <c r="K259" s="144">
        <v>1256.1363700000002</v>
      </c>
      <c r="L259" s="144">
        <v>1617.51628</v>
      </c>
      <c r="M259" s="144">
        <v>0</v>
      </c>
      <c r="N259" s="144">
        <v>1617.51628</v>
      </c>
      <c r="O259" s="144">
        <v>2873.65265</v>
      </c>
      <c r="P259" s="144">
        <v>3775.18077</v>
      </c>
      <c r="Q259" s="144">
        <v>0</v>
      </c>
      <c r="R259" s="145">
        <v>3775.18077</v>
      </c>
      <c r="S259" s="5"/>
      <c r="T259" s="5"/>
      <c r="U259" s="5"/>
      <c r="V259" s="5"/>
      <c r="W259" s="5"/>
      <c r="X259" s="5"/>
      <c r="Y259" s="5"/>
      <c r="Z259" s="5"/>
      <c r="AA259" s="5"/>
      <c r="AB259" s="5"/>
    </row>
    <row r="260" spans="1:28" ht="13.5">
      <c r="A260" s="146"/>
      <c r="B260" s="146"/>
      <c r="C260" s="142" t="s">
        <v>16</v>
      </c>
      <c r="D260" s="142" t="s">
        <v>154</v>
      </c>
      <c r="E260" s="142">
        <v>17</v>
      </c>
      <c r="F260" s="143">
        <v>0</v>
      </c>
      <c r="G260" s="144">
        <v>0</v>
      </c>
      <c r="H260" s="144">
        <v>0</v>
      </c>
      <c r="I260" s="144">
        <v>3910.04898</v>
      </c>
      <c r="J260" s="144">
        <v>4.60851</v>
      </c>
      <c r="K260" s="144">
        <v>3914.65749</v>
      </c>
      <c r="L260" s="144">
        <v>6063.92922</v>
      </c>
      <c r="M260" s="144">
        <v>0</v>
      </c>
      <c r="N260" s="144">
        <v>6063.92922</v>
      </c>
      <c r="O260" s="144">
        <v>9978.586710000001</v>
      </c>
      <c r="P260" s="144">
        <v>39292.24792</v>
      </c>
      <c r="Q260" s="144">
        <v>0</v>
      </c>
      <c r="R260" s="145">
        <v>39292.24792</v>
      </c>
      <c r="S260" s="5"/>
      <c r="T260" s="5"/>
      <c r="U260" s="5"/>
      <c r="V260" s="5"/>
      <c r="W260" s="5"/>
      <c r="X260" s="5"/>
      <c r="Y260" s="5"/>
      <c r="Z260" s="5"/>
      <c r="AA260" s="5"/>
      <c r="AB260" s="5"/>
    </row>
    <row r="261" spans="1:28" ht="13.5">
      <c r="A261" s="146"/>
      <c r="B261" s="146"/>
      <c r="C261" s="146"/>
      <c r="D261" s="146"/>
      <c r="E261" s="147">
        <v>35</v>
      </c>
      <c r="F261" s="148">
        <v>0</v>
      </c>
      <c r="G261" s="149">
        <v>0</v>
      </c>
      <c r="H261" s="149">
        <v>0</v>
      </c>
      <c r="I261" s="149">
        <v>2546.31506</v>
      </c>
      <c r="J261" s="149">
        <v>0.16398</v>
      </c>
      <c r="K261" s="149">
        <v>2546.47904</v>
      </c>
      <c r="L261" s="149">
        <v>2162.8191</v>
      </c>
      <c r="M261" s="149">
        <v>0</v>
      </c>
      <c r="N261" s="149">
        <v>2162.8191</v>
      </c>
      <c r="O261" s="149">
        <v>4709.29814</v>
      </c>
      <c r="P261" s="149">
        <v>41473.88614</v>
      </c>
      <c r="Q261" s="149">
        <v>0</v>
      </c>
      <c r="R261" s="150">
        <v>41473.88614</v>
      </c>
      <c r="S261" s="5"/>
      <c r="T261" s="5"/>
      <c r="U261" s="5"/>
      <c r="V261" s="5"/>
      <c r="W261" s="5"/>
      <c r="X261" s="5"/>
      <c r="Y261" s="5"/>
      <c r="Z261" s="5"/>
      <c r="AA261" s="5"/>
      <c r="AB261" s="5"/>
    </row>
    <row r="262" spans="1:28" ht="13.5">
      <c r="A262" s="146"/>
      <c r="B262" s="146"/>
      <c r="C262" s="146"/>
      <c r="D262" s="146"/>
      <c r="E262" s="147">
        <v>81</v>
      </c>
      <c r="F262" s="148">
        <v>0</v>
      </c>
      <c r="G262" s="149">
        <v>0</v>
      </c>
      <c r="H262" s="149">
        <v>0</v>
      </c>
      <c r="I262" s="149">
        <v>3063.75209</v>
      </c>
      <c r="J262" s="149">
        <v>4.74897</v>
      </c>
      <c r="K262" s="149">
        <v>3068.50106</v>
      </c>
      <c r="L262" s="149">
        <v>3603.5101400000003</v>
      </c>
      <c r="M262" s="149">
        <v>0</v>
      </c>
      <c r="N262" s="149">
        <v>3603.5101400000003</v>
      </c>
      <c r="O262" s="149">
        <v>6672.0112</v>
      </c>
      <c r="P262" s="149">
        <v>47521.567950000004</v>
      </c>
      <c r="Q262" s="149">
        <v>0</v>
      </c>
      <c r="R262" s="150">
        <v>47521.567950000004</v>
      </c>
      <c r="S262" s="5"/>
      <c r="T262" s="5"/>
      <c r="U262" s="5"/>
      <c r="V262" s="5"/>
      <c r="W262" s="5"/>
      <c r="X262" s="5"/>
      <c r="Y262" s="5"/>
      <c r="Z262" s="5"/>
      <c r="AA262" s="5"/>
      <c r="AB262" s="5"/>
    </row>
    <row r="263" spans="1:28" ht="13.5">
      <c r="A263" s="146"/>
      <c r="B263" s="146"/>
      <c r="C263" s="146"/>
      <c r="D263" s="142" t="s">
        <v>155</v>
      </c>
      <c r="E263" s="142">
        <v>25</v>
      </c>
      <c r="F263" s="143">
        <v>0</v>
      </c>
      <c r="G263" s="144">
        <v>0</v>
      </c>
      <c r="H263" s="144">
        <v>0</v>
      </c>
      <c r="I263" s="144">
        <v>1935.4213</v>
      </c>
      <c r="J263" s="144">
        <v>0.51795</v>
      </c>
      <c r="K263" s="144">
        <v>1935.93925</v>
      </c>
      <c r="L263" s="144">
        <v>2112.1542000000004</v>
      </c>
      <c r="M263" s="144">
        <v>0</v>
      </c>
      <c r="N263" s="144">
        <v>2112.1542000000004</v>
      </c>
      <c r="O263" s="144">
        <v>4048.0934500000003</v>
      </c>
      <c r="P263" s="144">
        <v>46524.94582</v>
      </c>
      <c r="Q263" s="144">
        <v>0</v>
      </c>
      <c r="R263" s="145">
        <v>46524.94582</v>
      </c>
      <c r="S263" s="5"/>
      <c r="T263" s="5"/>
      <c r="U263" s="5"/>
      <c r="V263" s="5"/>
      <c r="W263" s="5"/>
      <c r="X263" s="5"/>
      <c r="Y263" s="5"/>
      <c r="Z263" s="5"/>
      <c r="AA263" s="5"/>
      <c r="AB263" s="5"/>
    </row>
    <row r="264" spans="1:28" ht="13.5">
      <c r="A264" s="146"/>
      <c r="B264" s="146"/>
      <c r="C264" s="146"/>
      <c r="D264" s="142" t="s">
        <v>156</v>
      </c>
      <c r="E264" s="142">
        <v>6</v>
      </c>
      <c r="F264" s="143">
        <v>0</v>
      </c>
      <c r="G264" s="144">
        <v>0</v>
      </c>
      <c r="H264" s="144">
        <v>0</v>
      </c>
      <c r="I264" s="144">
        <v>5368.47267</v>
      </c>
      <c r="J264" s="144">
        <v>0.25762999999999997</v>
      </c>
      <c r="K264" s="144">
        <v>5368.7303</v>
      </c>
      <c r="L264" s="144">
        <v>6856.36751</v>
      </c>
      <c r="M264" s="144">
        <v>0</v>
      </c>
      <c r="N264" s="144">
        <v>6856.36751</v>
      </c>
      <c r="O264" s="144">
        <v>12225.097810000001</v>
      </c>
      <c r="P264" s="144">
        <v>48993.83343</v>
      </c>
      <c r="Q264" s="144">
        <v>0</v>
      </c>
      <c r="R264" s="145">
        <v>48993.83343</v>
      </c>
      <c r="S264" s="5"/>
      <c r="T264" s="5"/>
      <c r="U264" s="5"/>
      <c r="V264" s="5"/>
      <c r="W264" s="5"/>
      <c r="X264" s="5"/>
      <c r="Y264" s="5"/>
      <c r="Z264" s="5"/>
      <c r="AA264" s="5"/>
      <c r="AB264" s="5"/>
    </row>
    <row r="265" spans="1:28" ht="13.5">
      <c r="A265" s="146"/>
      <c r="B265" s="146"/>
      <c r="C265" s="146"/>
      <c r="D265" s="146"/>
      <c r="E265" s="147">
        <v>16</v>
      </c>
      <c r="F265" s="148">
        <v>0</v>
      </c>
      <c r="G265" s="149">
        <v>0</v>
      </c>
      <c r="H265" s="149">
        <v>0</v>
      </c>
      <c r="I265" s="149">
        <v>4348.72299</v>
      </c>
      <c r="J265" s="149">
        <v>25.37975</v>
      </c>
      <c r="K265" s="149">
        <v>4374.10274</v>
      </c>
      <c r="L265" s="149">
        <v>4183.96785</v>
      </c>
      <c r="M265" s="149">
        <v>0</v>
      </c>
      <c r="N265" s="149">
        <v>4183.96785</v>
      </c>
      <c r="O265" s="149">
        <v>8558.07059</v>
      </c>
      <c r="P265" s="149">
        <v>57495.88706</v>
      </c>
      <c r="Q265" s="149">
        <v>0</v>
      </c>
      <c r="R265" s="150">
        <v>57495.88706</v>
      </c>
      <c r="S265" s="5"/>
      <c r="T265" s="5"/>
      <c r="U265" s="5"/>
      <c r="V265" s="5"/>
      <c r="W265" s="5"/>
      <c r="X265" s="5"/>
      <c r="Y265" s="5"/>
      <c r="Z265" s="5"/>
      <c r="AA265" s="5"/>
      <c r="AB265" s="5"/>
    </row>
    <row r="266" spans="1:28" ht="13.5">
      <c r="A266" s="146"/>
      <c r="B266" s="146"/>
      <c r="C266" s="146"/>
      <c r="D266" s="146"/>
      <c r="E266" s="147">
        <v>28</v>
      </c>
      <c r="F266" s="148">
        <v>0</v>
      </c>
      <c r="G266" s="149">
        <v>0</v>
      </c>
      <c r="H266" s="149">
        <v>0</v>
      </c>
      <c r="I266" s="149">
        <v>4709.74203</v>
      </c>
      <c r="J266" s="149">
        <v>18.907349999999997</v>
      </c>
      <c r="K266" s="149">
        <v>4728.64938</v>
      </c>
      <c r="L266" s="149">
        <v>8126.347860000001</v>
      </c>
      <c r="M266" s="149">
        <v>0</v>
      </c>
      <c r="N266" s="149">
        <v>8126.347860000001</v>
      </c>
      <c r="O266" s="149">
        <v>12854.99724</v>
      </c>
      <c r="P266" s="149">
        <v>40114.22244</v>
      </c>
      <c r="Q266" s="149">
        <v>0</v>
      </c>
      <c r="R266" s="150">
        <v>40114.22244</v>
      </c>
      <c r="S266" s="5"/>
      <c r="T266" s="5"/>
      <c r="U266" s="5"/>
      <c r="V266" s="5"/>
      <c r="W266" s="5"/>
      <c r="X266" s="5"/>
      <c r="Y266" s="5"/>
      <c r="Z266" s="5"/>
      <c r="AA266" s="5"/>
      <c r="AB266" s="5"/>
    </row>
    <row r="267" spans="1:28" ht="13.5">
      <c r="A267" s="146"/>
      <c r="B267" s="146"/>
      <c r="C267" s="146"/>
      <c r="D267" s="142" t="s">
        <v>16</v>
      </c>
      <c r="E267" s="142">
        <v>8</v>
      </c>
      <c r="F267" s="143">
        <v>0</v>
      </c>
      <c r="G267" s="144">
        <v>0</v>
      </c>
      <c r="H267" s="144">
        <v>0</v>
      </c>
      <c r="I267" s="144">
        <v>12570.72506</v>
      </c>
      <c r="J267" s="144">
        <v>39.04264</v>
      </c>
      <c r="K267" s="144">
        <v>12609.767699999999</v>
      </c>
      <c r="L267" s="144">
        <v>57049.38728</v>
      </c>
      <c r="M267" s="144">
        <v>0</v>
      </c>
      <c r="N267" s="144">
        <v>57049.38728</v>
      </c>
      <c r="O267" s="144">
        <v>69659.15498</v>
      </c>
      <c r="P267" s="144">
        <v>49742.305100000005</v>
      </c>
      <c r="Q267" s="144">
        <v>0</v>
      </c>
      <c r="R267" s="145">
        <v>49742.305100000005</v>
      </c>
      <c r="S267" s="5"/>
      <c r="T267" s="5"/>
      <c r="U267" s="5"/>
      <c r="V267" s="5"/>
      <c r="W267" s="5"/>
      <c r="X267" s="5"/>
      <c r="Y267" s="5"/>
      <c r="Z267" s="5"/>
      <c r="AA267" s="5"/>
      <c r="AB267" s="5"/>
    </row>
    <row r="268" spans="1:28" ht="13.5">
      <c r="A268" s="146"/>
      <c r="B268" s="146"/>
      <c r="C268" s="146"/>
      <c r="D268" s="142" t="s">
        <v>160</v>
      </c>
      <c r="E268" s="142">
        <v>3</v>
      </c>
      <c r="F268" s="143">
        <v>0</v>
      </c>
      <c r="G268" s="144">
        <v>0</v>
      </c>
      <c r="H268" s="144">
        <v>0</v>
      </c>
      <c r="I268" s="144">
        <v>10466.27488</v>
      </c>
      <c r="J268" s="144">
        <v>19.15491</v>
      </c>
      <c r="K268" s="144">
        <v>10485.429789999998</v>
      </c>
      <c r="L268" s="144">
        <v>28051.334079999997</v>
      </c>
      <c r="M268" s="144">
        <v>0</v>
      </c>
      <c r="N268" s="144">
        <v>28051.334079999997</v>
      </c>
      <c r="O268" s="144">
        <v>38536.763869999995</v>
      </c>
      <c r="P268" s="144">
        <v>36195.884490000004</v>
      </c>
      <c r="Q268" s="144">
        <v>0</v>
      </c>
      <c r="R268" s="145">
        <v>36195.884490000004</v>
      </c>
      <c r="S268" s="5"/>
      <c r="T268" s="5"/>
      <c r="U268" s="5"/>
      <c r="V268" s="5"/>
      <c r="W268" s="5"/>
      <c r="X268" s="5"/>
      <c r="Y268" s="5"/>
      <c r="Z268" s="5"/>
      <c r="AA268" s="5"/>
      <c r="AB268" s="5"/>
    </row>
    <row r="269" spans="1:28" ht="13.5">
      <c r="A269" s="146"/>
      <c r="B269" s="146"/>
      <c r="C269" s="146"/>
      <c r="D269" s="146"/>
      <c r="E269" s="147">
        <v>30</v>
      </c>
      <c r="F269" s="148">
        <v>0</v>
      </c>
      <c r="G269" s="149">
        <v>0</v>
      </c>
      <c r="H269" s="149">
        <v>0</v>
      </c>
      <c r="I269" s="149">
        <v>7564.59264</v>
      </c>
      <c r="J269" s="149">
        <v>14.26177</v>
      </c>
      <c r="K269" s="149">
        <v>7578.85441</v>
      </c>
      <c r="L269" s="149">
        <v>8182.94092</v>
      </c>
      <c r="M269" s="149">
        <v>0</v>
      </c>
      <c r="N269" s="149">
        <v>8182.94092</v>
      </c>
      <c r="O269" s="149">
        <v>15761.79533</v>
      </c>
      <c r="P269" s="149">
        <v>68610.56431999999</v>
      </c>
      <c r="Q269" s="149">
        <v>0</v>
      </c>
      <c r="R269" s="150">
        <v>68610.56431999999</v>
      </c>
      <c r="S269" s="5"/>
      <c r="T269" s="5"/>
      <c r="U269" s="5"/>
      <c r="V269" s="5"/>
      <c r="W269" s="5"/>
      <c r="X269" s="5"/>
      <c r="Y269" s="5"/>
      <c r="Z269" s="5"/>
      <c r="AA269" s="5"/>
      <c r="AB269" s="5"/>
    </row>
    <row r="270" spans="1:28" ht="13.5">
      <c r="A270" s="146"/>
      <c r="B270" s="146"/>
      <c r="C270" s="146"/>
      <c r="D270" s="142" t="s">
        <v>162</v>
      </c>
      <c r="E270" s="142">
        <v>97</v>
      </c>
      <c r="F270" s="143">
        <v>0</v>
      </c>
      <c r="G270" s="144">
        <v>0</v>
      </c>
      <c r="H270" s="144">
        <v>0</v>
      </c>
      <c r="I270" s="144">
        <v>2866.7430099999997</v>
      </c>
      <c r="J270" s="144">
        <v>0.17934999999999998</v>
      </c>
      <c r="K270" s="144">
        <v>2866.92236</v>
      </c>
      <c r="L270" s="144">
        <v>2473.37428</v>
      </c>
      <c r="M270" s="144">
        <v>0</v>
      </c>
      <c r="N270" s="144">
        <v>2473.37428</v>
      </c>
      <c r="O270" s="144">
        <v>5340.29664</v>
      </c>
      <c r="P270" s="144">
        <v>22516.548170000002</v>
      </c>
      <c r="Q270" s="144">
        <v>0</v>
      </c>
      <c r="R270" s="145">
        <v>22516.548170000002</v>
      </c>
      <c r="S270" s="5"/>
      <c r="T270" s="5"/>
      <c r="U270" s="5"/>
      <c r="V270" s="5"/>
      <c r="W270" s="5"/>
      <c r="X270" s="5"/>
      <c r="Y270" s="5"/>
      <c r="Z270" s="5"/>
      <c r="AA270" s="5"/>
      <c r="AB270" s="5"/>
    </row>
    <row r="271" spans="1:28" ht="13.5">
      <c r="A271" s="146"/>
      <c r="B271" s="146"/>
      <c r="C271" s="146"/>
      <c r="D271" s="142" t="s">
        <v>163</v>
      </c>
      <c r="E271" s="142">
        <v>1</v>
      </c>
      <c r="F271" s="143">
        <v>0</v>
      </c>
      <c r="G271" s="144">
        <v>0</v>
      </c>
      <c r="H271" s="144">
        <v>0</v>
      </c>
      <c r="I271" s="144">
        <v>8354.23623</v>
      </c>
      <c r="J271" s="144">
        <v>1422.7694099999999</v>
      </c>
      <c r="K271" s="144">
        <v>9777.005640000001</v>
      </c>
      <c r="L271" s="144">
        <v>900939.74763</v>
      </c>
      <c r="M271" s="144">
        <v>11629.30193</v>
      </c>
      <c r="N271" s="144">
        <v>912569.04956</v>
      </c>
      <c r="O271" s="144">
        <v>922346.0552000001</v>
      </c>
      <c r="P271" s="144">
        <v>5906.95048</v>
      </c>
      <c r="Q271" s="144">
        <v>0</v>
      </c>
      <c r="R271" s="145">
        <v>5906.95048</v>
      </c>
      <c r="S271" s="5"/>
      <c r="T271" s="5"/>
      <c r="U271" s="5"/>
      <c r="V271" s="5"/>
      <c r="W271" s="5"/>
      <c r="X271" s="5"/>
      <c r="Y271" s="5"/>
      <c r="Z271" s="5"/>
      <c r="AA271" s="5"/>
      <c r="AB271" s="5"/>
    </row>
    <row r="272" spans="1:28" ht="13.5">
      <c r="A272" s="146"/>
      <c r="B272" s="146"/>
      <c r="C272" s="146"/>
      <c r="D272" s="142" t="s">
        <v>164</v>
      </c>
      <c r="E272" s="142">
        <v>9</v>
      </c>
      <c r="F272" s="143">
        <v>0</v>
      </c>
      <c r="G272" s="144">
        <v>0</v>
      </c>
      <c r="H272" s="144">
        <v>0</v>
      </c>
      <c r="I272" s="144">
        <v>5976.282190000001</v>
      </c>
      <c r="J272" s="144">
        <v>94.08237</v>
      </c>
      <c r="K272" s="144">
        <v>6070.36456</v>
      </c>
      <c r="L272" s="144">
        <v>9601.40652</v>
      </c>
      <c r="M272" s="144">
        <v>0</v>
      </c>
      <c r="N272" s="144">
        <v>9601.40652</v>
      </c>
      <c r="O272" s="144">
        <v>15671.77108</v>
      </c>
      <c r="P272" s="144">
        <v>59777.42383</v>
      </c>
      <c r="Q272" s="144">
        <v>0</v>
      </c>
      <c r="R272" s="145">
        <v>59777.42383</v>
      </c>
      <c r="S272" s="5"/>
      <c r="T272" s="5"/>
      <c r="U272" s="5"/>
      <c r="V272" s="5"/>
      <c r="W272" s="5"/>
      <c r="X272" s="5"/>
      <c r="Y272" s="5"/>
      <c r="Z272" s="5"/>
      <c r="AA272" s="5"/>
      <c r="AB272" s="5"/>
    </row>
    <row r="273" spans="1:28" ht="13.5">
      <c r="A273" s="146"/>
      <c r="B273" s="146"/>
      <c r="C273" s="146"/>
      <c r="D273" s="146"/>
      <c r="E273" s="147">
        <v>53</v>
      </c>
      <c r="F273" s="148">
        <v>0</v>
      </c>
      <c r="G273" s="149">
        <v>0</v>
      </c>
      <c r="H273" s="149">
        <v>0</v>
      </c>
      <c r="I273" s="149">
        <v>2087.34396</v>
      </c>
      <c r="J273" s="149">
        <v>0.0037099999999999998</v>
      </c>
      <c r="K273" s="149">
        <v>2087.34767</v>
      </c>
      <c r="L273" s="149">
        <v>1168.66123</v>
      </c>
      <c r="M273" s="149">
        <v>0</v>
      </c>
      <c r="N273" s="149">
        <v>1168.66123</v>
      </c>
      <c r="O273" s="149">
        <v>3256.0089</v>
      </c>
      <c r="P273" s="149">
        <v>34542.42312</v>
      </c>
      <c r="Q273" s="149">
        <v>0</v>
      </c>
      <c r="R273" s="150">
        <v>34542.42312</v>
      </c>
      <c r="S273" s="5"/>
      <c r="T273" s="5"/>
      <c r="U273" s="5"/>
      <c r="V273" s="5"/>
      <c r="W273" s="5"/>
      <c r="X273" s="5"/>
      <c r="Y273" s="5"/>
      <c r="Z273" s="5"/>
      <c r="AA273" s="5"/>
      <c r="AB273" s="5"/>
    </row>
    <row r="274" spans="1:28" ht="13.5">
      <c r="A274" s="146"/>
      <c r="B274" s="146"/>
      <c r="C274" s="146"/>
      <c r="D274" s="142" t="s">
        <v>167</v>
      </c>
      <c r="E274" s="142">
        <v>12</v>
      </c>
      <c r="F274" s="143">
        <v>0</v>
      </c>
      <c r="G274" s="144">
        <v>0</v>
      </c>
      <c r="H274" s="144">
        <v>0</v>
      </c>
      <c r="I274" s="144">
        <v>3475.00834</v>
      </c>
      <c r="J274" s="144">
        <v>18.01014</v>
      </c>
      <c r="K274" s="144">
        <v>3493.01848</v>
      </c>
      <c r="L274" s="144">
        <v>7823.41815</v>
      </c>
      <c r="M274" s="144">
        <v>0</v>
      </c>
      <c r="N274" s="144">
        <v>7823.41815</v>
      </c>
      <c r="O274" s="144">
        <v>11316.43663</v>
      </c>
      <c r="P274" s="144">
        <v>38504.272</v>
      </c>
      <c r="Q274" s="144">
        <v>0</v>
      </c>
      <c r="R274" s="145">
        <v>38504.272</v>
      </c>
      <c r="S274" s="5"/>
      <c r="T274" s="5"/>
      <c r="U274" s="5"/>
      <c r="V274" s="5"/>
      <c r="W274" s="5"/>
      <c r="X274" s="5"/>
      <c r="Y274" s="5"/>
      <c r="Z274" s="5"/>
      <c r="AA274" s="5"/>
      <c r="AB274" s="5"/>
    </row>
    <row r="275" spans="1:28" ht="13.5">
      <c r="A275" s="146"/>
      <c r="B275" s="146"/>
      <c r="C275" s="146"/>
      <c r="D275" s="146"/>
      <c r="E275" s="147">
        <v>13</v>
      </c>
      <c r="F275" s="148">
        <v>0</v>
      </c>
      <c r="G275" s="149">
        <v>0</v>
      </c>
      <c r="H275" s="149">
        <v>0</v>
      </c>
      <c r="I275" s="149">
        <v>5976.839940000001</v>
      </c>
      <c r="J275" s="149">
        <v>99.59602000000001</v>
      </c>
      <c r="K275" s="149">
        <v>6076.43596</v>
      </c>
      <c r="L275" s="149">
        <v>15621.87482</v>
      </c>
      <c r="M275" s="149">
        <v>0</v>
      </c>
      <c r="N275" s="149">
        <v>15621.87482</v>
      </c>
      <c r="O275" s="149">
        <v>21698.31078</v>
      </c>
      <c r="P275" s="149">
        <v>39296.31794</v>
      </c>
      <c r="Q275" s="149">
        <v>0</v>
      </c>
      <c r="R275" s="150">
        <v>39296.31794</v>
      </c>
      <c r="S275" s="5"/>
      <c r="T275" s="5"/>
      <c r="U275" s="5"/>
      <c r="V275" s="5"/>
      <c r="W275" s="5"/>
      <c r="X275" s="5"/>
      <c r="Y275" s="5"/>
      <c r="Z275" s="5"/>
      <c r="AA275" s="5"/>
      <c r="AB275" s="5"/>
    </row>
    <row r="276" spans="1:28" ht="13.5">
      <c r="A276" s="146"/>
      <c r="B276" s="146"/>
      <c r="C276" s="146"/>
      <c r="D276" s="146"/>
      <c r="E276" s="147">
        <v>102</v>
      </c>
      <c r="F276" s="148">
        <v>0</v>
      </c>
      <c r="G276" s="149">
        <v>0</v>
      </c>
      <c r="H276" s="149">
        <v>0</v>
      </c>
      <c r="I276" s="149">
        <v>2870.5757200000003</v>
      </c>
      <c r="J276" s="149">
        <v>0.0384</v>
      </c>
      <c r="K276" s="149">
        <v>2870.61412</v>
      </c>
      <c r="L276" s="149">
        <v>2597.7526000000003</v>
      </c>
      <c r="M276" s="149">
        <v>0</v>
      </c>
      <c r="N276" s="149">
        <v>2597.7526000000003</v>
      </c>
      <c r="O276" s="149">
        <v>5468.36672</v>
      </c>
      <c r="P276" s="149">
        <v>26008.13104</v>
      </c>
      <c r="Q276" s="149">
        <v>0</v>
      </c>
      <c r="R276" s="150">
        <v>26008.13104</v>
      </c>
      <c r="S276" s="5"/>
      <c r="T276" s="5"/>
      <c r="U276" s="5"/>
      <c r="V276" s="5"/>
      <c r="W276" s="5"/>
      <c r="X276" s="5"/>
      <c r="Y276" s="5"/>
      <c r="Z276" s="5"/>
      <c r="AA276" s="5"/>
      <c r="AB276" s="5"/>
    </row>
    <row r="277" spans="1:28" ht="13.5">
      <c r="A277" s="146"/>
      <c r="B277" s="146"/>
      <c r="C277" s="146"/>
      <c r="D277" s="142" t="s">
        <v>168</v>
      </c>
      <c r="E277" s="142">
        <v>82</v>
      </c>
      <c r="F277" s="143">
        <v>0</v>
      </c>
      <c r="G277" s="144">
        <v>0</v>
      </c>
      <c r="H277" s="144">
        <v>0</v>
      </c>
      <c r="I277" s="144">
        <v>4396.19095</v>
      </c>
      <c r="J277" s="144">
        <v>23.6205</v>
      </c>
      <c r="K277" s="144">
        <v>4419.81145</v>
      </c>
      <c r="L277" s="144">
        <v>15403.210130000001</v>
      </c>
      <c r="M277" s="144">
        <v>0</v>
      </c>
      <c r="N277" s="144">
        <v>15403.210130000001</v>
      </c>
      <c r="O277" s="144">
        <v>19823.021579999997</v>
      </c>
      <c r="P277" s="144">
        <v>31992.26189</v>
      </c>
      <c r="Q277" s="144">
        <v>0</v>
      </c>
      <c r="R277" s="145">
        <v>31992.26189</v>
      </c>
      <c r="S277" s="5"/>
      <c r="T277" s="5"/>
      <c r="U277" s="5"/>
      <c r="V277" s="5"/>
      <c r="W277" s="5"/>
      <c r="X277" s="5"/>
      <c r="Y277" s="5"/>
      <c r="Z277" s="5"/>
      <c r="AA277" s="5"/>
      <c r="AB277" s="5"/>
    </row>
    <row r="278" spans="1:28" ht="13.5">
      <c r="A278" s="146"/>
      <c r="B278" s="146"/>
      <c r="C278" s="146"/>
      <c r="D278" s="142" t="s">
        <v>169</v>
      </c>
      <c r="E278" s="142">
        <v>15</v>
      </c>
      <c r="F278" s="143">
        <v>0</v>
      </c>
      <c r="G278" s="144">
        <v>0</v>
      </c>
      <c r="H278" s="144">
        <v>0</v>
      </c>
      <c r="I278" s="144">
        <v>4667.31454</v>
      </c>
      <c r="J278" s="144">
        <v>136.66972</v>
      </c>
      <c r="K278" s="144">
        <v>4803.98426</v>
      </c>
      <c r="L278" s="144">
        <v>9991.74985</v>
      </c>
      <c r="M278" s="144">
        <v>0.01159</v>
      </c>
      <c r="N278" s="144">
        <v>9991.76144</v>
      </c>
      <c r="O278" s="144">
        <v>14795.7457</v>
      </c>
      <c r="P278" s="144">
        <v>38678.238520000006</v>
      </c>
      <c r="Q278" s="144">
        <v>0</v>
      </c>
      <c r="R278" s="145">
        <v>38678.238520000006</v>
      </c>
      <c r="S278" s="5"/>
      <c r="T278" s="5"/>
      <c r="U278" s="5"/>
      <c r="V278" s="5"/>
      <c r="W278" s="5"/>
      <c r="X278" s="5"/>
      <c r="Y278" s="5"/>
      <c r="Z278" s="5"/>
      <c r="AA278" s="5"/>
      <c r="AB278" s="5"/>
    </row>
    <row r="279" spans="1:28" ht="13.5">
      <c r="A279" s="146"/>
      <c r="B279" s="146"/>
      <c r="C279" s="146"/>
      <c r="D279" s="146"/>
      <c r="E279" s="147">
        <v>100</v>
      </c>
      <c r="F279" s="148">
        <v>0</v>
      </c>
      <c r="G279" s="149">
        <v>0</v>
      </c>
      <c r="H279" s="149">
        <v>0</v>
      </c>
      <c r="I279" s="149">
        <v>1600.5820800000001</v>
      </c>
      <c r="J279" s="149">
        <v>0.00061</v>
      </c>
      <c r="K279" s="149">
        <v>1600.58269</v>
      </c>
      <c r="L279" s="149">
        <v>2430.93446</v>
      </c>
      <c r="M279" s="149">
        <v>0</v>
      </c>
      <c r="N279" s="149">
        <v>2430.93446</v>
      </c>
      <c r="O279" s="149">
        <v>4031.51715</v>
      </c>
      <c r="P279" s="149">
        <v>6539.8718499999995</v>
      </c>
      <c r="Q279" s="149">
        <v>0</v>
      </c>
      <c r="R279" s="150">
        <v>6539.8718499999995</v>
      </c>
      <c r="S279" s="5"/>
      <c r="T279" s="5"/>
      <c r="U279" s="5"/>
      <c r="V279" s="5"/>
      <c r="W279" s="5"/>
      <c r="X279" s="5"/>
      <c r="Y279" s="5"/>
      <c r="Z279" s="5"/>
      <c r="AA279" s="5"/>
      <c r="AB279" s="5"/>
    </row>
    <row r="280" spans="1:28" ht="13.5">
      <c r="A280" s="146"/>
      <c r="B280" s="146"/>
      <c r="C280" s="146"/>
      <c r="D280" s="142" t="s">
        <v>171</v>
      </c>
      <c r="E280" s="142">
        <v>38</v>
      </c>
      <c r="F280" s="143">
        <v>0</v>
      </c>
      <c r="G280" s="144">
        <v>0</v>
      </c>
      <c r="H280" s="144">
        <v>0</v>
      </c>
      <c r="I280" s="144">
        <v>13966.203140000001</v>
      </c>
      <c r="J280" s="144">
        <v>1935.33624</v>
      </c>
      <c r="K280" s="144">
        <v>15901.53938</v>
      </c>
      <c r="L280" s="144">
        <v>95703.47133</v>
      </c>
      <c r="M280" s="144">
        <v>7946.3062199999995</v>
      </c>
      <c r="N280" s="144">
        <v>103649.77755</v>
      </c>
      <c r="O280" s="144">
        <v>119551.31693</v>
      </c>
      <c r="P280" s="144">
        <v>32261.085039999998</v>
      </c>
      <c r="Q280" s="144">
        <v>0</v>
      </c>
      <c r="R280" s="145">
        <v>32261.085039999998</v>
      </c>
      <c r="S280" s="5"/>
      <c r="T280" s="5"/>
      <c r="U280" s="5"/>
      <c r="V280" s="5"/>
      <c r="W280" s="5"/>
      <c r="X280" s="5"/>
      <c r="Y280" s="5"/>
      <c r="Z280" s="5"/>
      <c r="AA280" s="5"/>
      <c r="AB280" s="5"/>
    </row>
    <row r="281" spans="1:28" ht="13.5">
      <c r="A281" s="146"/>
      <c r="B281" s="146"/>
      <c r="C281" s="146"/>
      <c r="D281" s="142" t="s">
        <v>173</v>
      </c>
      <c r="E281" s="142">
        <v>80</v>
      </c>
      <c r="F281" s="143">
        <v>0</v>
      </c>
      <c r="G281" s="144">
        <v>0</v>
      </c>
      <c r="H281" s="144">
        <v>0</v>
      </c>
      <c r="I281" s="144">
        <v>3328.4395299999996</v>
      </c>
      <c r="J281" s="144">
        <v>21.64327</v>
      </c>
      <c r="K281" s="144">
        <v>3350.0827999999997</v>
      </c>
      <c r="L281" s="144">
        <v>4195.99197</v>
      </c>
      <c r="M281" s="144">
        <v>0</v>
      </c>
      <c r="N281" s="144">
        <v>4195.99197</v>
      </c>
      <c r="O281" s="144">
        <v>7546.074769999999</v>
      </c>
      <c r="P281" s="144">
        <v>34277.620090000004</v>
      </c>
      <c r="Q281" s="144">
        <v>0</v>
      </c>
      <c r="R281" s="145">
        <v>34277.620090000004</v>
      </c>
      <c r="S281" s="5"/>
      <c r="T281" s="5"/>
      <c r="U281" s="5"/>
      <c r="V281" s="5"/>
      <c r="W281" s="5"/>
      <c r="X281" s="5"/>
      <c r="Y281" s="5"/>
      <c r="Z281" s="5"/>
      <c r="AA281" s="5"/>
      <c r="AB281" s="5"/>
    </row>
    <row r="282" spans="1:28" ht="13.5">
      <c r="A282" s="146"/>
      <c r="B282" s="146"/>
      <c r="C282" s="146"/>
      <c r="D282" s="142" t="s">
        <v>174</v>
      </c>
      <c r="E282" s="142">
        <v>99</v>
      </c>
      <c r="F282" s="143">
        <v>0</v>
      </c>
      <c r="G282" s="144">
        <v>0</v>
      </c>
      <c r="H282" s="144">
        <v>0</v>
      </c>
      <c r="I282" s="144">
        <v>1862.59621</v>
      </c>
      <c r="J282" s="144">
        <v>14.27718</v>
      </c>
      <c r="K282" s="144">
        <v>1876.87339</v>
      </c>
      <c r="L282" s="144">
        <v>1182.3091399999998</v>
      </c>
      <c r="M282" s="144">
        <v>0</v>
      </c>
      <c r="N282" s="144">
        <v>1182.3091399999998</v>
      </c>
      <c r="O282" s="144">
        <v>3059.1825299999996</v>
      </c>
      <c r="P282" s="144">
        <v>20886.55475</v>
      </c>
      <c r="Q282" s="144">
        <v>0</v>
      </c>
      <c r="R282" s="145">
        <v>20886.55475</v>
      </c>
      <c r="S282" s="5"/>
      <c r="T282" s="5"/>
      <c r="U282" s="5"/>
      <c r="V282" s="5"/>
      <c r="W282" s="5"/>
      <c r="X282" s="5"/>
      <c r="Y282" s="5"/>
      <c r="Z282" s="5"/>
      <c r="AA282" s="5"/>
      <c r="AB282" s="5"/>
    </row>
    <row r="283" spans="1:28" ht="13.5">
      <c r="A283" s="146"/>
      <c r="B283" s="146"/>
      <c r="C283" s="146"/>
      <c r="D283" s="146"/>
      <c r="E283" s="147">
        <v>101</v>
      </c>
      <c r="F283" s="148">
        <v>0</v>
      </c>
      <c r="G283" s="149">
        <v>0</v>
      </c>
      <c r="H283" s="149">
        <v>0</v>
      </c>
      <c r="I283" s="149">
        <v>1756.68737</v>
      </c>
      <c r="J283" s="149">
        <v>6.88617</v>
      </c>
      <c r="K283" s="149">
        <v>1763.57354</v>
      </c>
      <c r="L283" s="149">
        <v>3620.32138</v>
      </c>
      <c r="M283" s="149">
        <v>0</v>
      </c>
      <c r="N283" s="149">
        <v>3620.32138</v>
      </c>
      <c r="O283" s="149">
        <v>5383.89492</v>
      </c>
      <c r="P283" s="149">
        <v>19406.95651</v>
      </c>
      <c r="Q283" s="149">
        <v>0</v>
      </c>
      <c r="R283" s="150">
        <v>19406.95651</v>
      </c>
      <c r="S283" s="5"/>
      <c r="T283" s="5"/>
      <c r="U283" s="5"/>
      <c r="V283" s="5"/>
      <c r="W283" s="5"/>
      <c r="X283" s="5"/>
      <c r="Y283" s="5"/>
      <c r="Z283" s="5"/>
      <c r="AA283" s="5"/>
      <c r="AB283" s="5"/>
    </row>
    <row r="284" spans="1:28" ht="13.5">
      <c r="A284" s="146"/>
      <c r="B284" s="146"/>
      <c r="C284" s="146"/>
      <c r="D284" s="142" t="s">
        <v>175</v>
      </c>
      <c r="E284" s="142">
        <v>27</v>
      </c>
      <c r="F284" s="143">
        <v>0</v>
      </c>
      <c r="G284" s="144">
        <v>0</v>
      </c>
      <c r="H284" s="144">
        <v>0</v>
      </c>
      <c r="I284" s="144">
        <v>3342.7795</v>
      </c>
      <c r="J284" s="144">
        <v>5.66959</v>
      </c>
      <c r="K284" s="144">
        <v>3348.44909</v>
      </c>
      <c r="L284" s="144">
        <v>6767.17644</v>
      </c>
      <c r="M284" s="144">
        <v>0</v>
      </c>
      <c r="N284" s="144">
        <v>6767.17644</v>
      </c>
      <c r="O284" s="144">
        <v>10115.62553</v>
      </c>
      <c r="P284" s="144">
        <v>29148.21863</v>
      </c>
      <c r="Q284" s="144">
        <v>0</v>
      </c>
      <c r="R284" s="145">
        <v>29148.21863</v>
      </c>
      <c r="S284" s="5"/>
      <c r="T284" s="5"/>
      <c r="U284" s="5"/>
      <c r="V284" s="5"/>
      <c r="W284" s="5"/>
      <c r="X284" s="5"/>
      <c r="Y284" s="5"/>
      <c r="Z284" s="5"/>
      <c r="AA284" s="5"/>
      <c r="AB284" s="5"/>
    </row>
    <row r="285" spans="1:28" ht="13.5">
      <c r="A285" s="146"/>
      <c r="B285" s="146"/>
      <c r="C285" s="146"/>
      <c r="D285" s="142" t="s">
        <v>223</v>
      </c>
      <c r="E285" s="142">
        <v>84</v>
      </c>
      <c r="F285" s="143">
        <v>0</v>
      </c>
      <c r="G285" s="144">
        <v>0</v>
      </c>
      <c r="H285" s="144">
        <v>0</v>
      </c>
      <c r="I285" s="144">
        <v>1508.50837</v>
      </c>
      <c r="J285" s="144">
        <v>50.37471</v>
      </c>
      <c r="K285" s="144">
        <v>1558.88308</v>
      </c>
      <c r="L285" s="144">
        <v>1473.64563</v>
      </c>
      <c r="M285" s="144">
        <v>0.00083</v>
      </c>
      <c r="N285" s="144">
        <v>1473.64646</v>
      </c>
      <c r="O285" s="144">
        <v>3032.52954</v>
      </c>
      <c r="P285" s="144">
        <v>25543.048649999997</v>
      </c>
      <c r="Q285" s="144">
        <v>0</v>
      </c>
      <c r="R285" s="145">
        <v>25543.048649999997</v>
      </c>
      <c r="S285" s="5"/>
      <c r="T285" s="5"/>
      <c r="U285" s="5"/>
      <c r="V285" s="5"/>
      <c r="W285" s="5"/>
      <c r="X285" s="5"/>
      <c r="Y285" s="5"/>
      <c r="Z285" s="5"/>
      <c r="AA285" s="5"/>
      <c r="AB285" s="5"/>
    </row>
    <row r="286" spans="1:28" ht="13.5">
      <c r="A286" s="146"/>
      <c r="B286" s="146"/>
      <c r="C286" s="146"/>
      <c r="D286" s="142" t="s">
        <v>176</v>
      </c>
      <c r="E286" s="142">
        <v>83</v>
      </c>
      <c r="F286" s="143">
        <v>0</v>
      </c>
      <c r="G286" s="144">
        <v>0</v>
      </c>
      <c r="H286" s="144">
        <v>0</v>
      </c>
      <c r="I286" s="144">
        <v>5957.49492</v>
      </c>
      <c r="J286" s="144">
        <v>65.8476</v>
      </c>
      <c r="K286" s="144">
        <v>6023.342519999999</v>
      </c>
      <c r="L286" s="144">
        <v>20390.93953</v>
      </c>
      <c r="M286" s="144">
        <v>0</v>
      </c>
      <c r="N286" s="144">
        <v>20390.93953</v>
      </c>
      <c r="O286" s="144">
        <v>26414.28205</v>
      </c>
      <c r="P286" s="144">
        <v>29718.919530000003</v>
      </c>
      <c r="Q286" s="144">
        <v>0</v>
      </c>
      <c r="R286" s="145">
        <v>29718.919530000003</v>
      </c>
      <c r="S286" s="5"/>
      <c r="T286" s="5"/>
      <c r="U286" s="5"/>
      <c r="V286" s="5"/>
      <c r="W286" s="5"/>
      <c r="X286" s="5"/>
      <c r="Y286" s="5"/>
      <c r="Z286" s="5"/>
      <c r="AA286" s="5"/>
      <c r="AB286" s="5"/>
    </row>
    <row r="287" spans="1:28" ht="13.5">
      <c r="A287" s="146"/>
      <c r="B287" s="146"/>
      <c r="C287" s="146"/>
      <c r="D287" s="142" t="s">
        <v>178</v>
      </c>
      <c r="E287" s="142">
        <v>31</v>
      </c>
      <c r="F287" s="143">
        <v>0</v>
      </c>
      <c r="G287" s="144">
        <v>0</v>
      </c>
      <c r="H287" s="144">
        <v>0</v>
      </c>
      <c r="I287" s="144">
        <v>2469.31771</v>
      </c>
      <c r="J287" s="144">
        <v>23.09214</v>
      </c>
      <c r="K287" s="144">
        <v>2492.40985</v>
      </c>
      <c r="L287" s="144">
        <v>4876.9125</v>
      </c>
      <c r="M287" s="144">
        <v>0</v>
      </c>
      <c r="N287" s="144">
        <v>4876.9125</v>
      </c>
      <c r="O287" s="144">
        <v>7369.3223499999995</v>
      </c>
      <c r="P287" s="144">
        <v>25624.5717</v>
      </c>
      <c r="Q287" s="144">
        <v>0</v>
      </c>
      <c r="R287" s="145">
        <v>25624.5717</v>
      </c>
      <c r="S287" s="5"/>
      <c r="T287" s="5"/>
      <c r="U287" s="5"/>
      <c r="V287" s="5"/>
      <c r="W287" s="5"/>
      <c r="X287" s="5"/>
      <c r="Y287" s="5"/>
      <c r="Z287" s="5"/>
      <c r="AA287" s="5"/>
      <c r="AB287" s="5"/>
    </row>
    <row r="288" spans="1:28" ht="13.5">
      <c r="A288" s="146"/>
      <c r="B288" s="146"/>
      <c r="C288" s="142" t="s">
        <v>224</v>
      </c>
      <c r="D288" s="142" t="s">
        <v>225</v>
      </c>
      <c r="E288" s="142">
        <v>95</v>
      </c>
      <c r="F288" s="143">
        <v>0</v>
      </c>
      <c r="G288" s="144">
        <v>0</v>
      </c>
      <c r="H288" s="144">
        <v>0</v>
      </c>
      <c r="I288" s="144">
        <v>1809.19002</v>
      </c>
      <c r="J288" s="144">
        <v>0.00148</v>
      </c>
      <c r="K288" s="144">
        <v>1809.1915</v>
      </c>
      <c r="L288" s="144">
        <v>2039.2836399999999</v>
      </c>
      <c r="M288" s="144">
        <v>0</v>
      </c>
      <c r="N288" s="144">
        <v>2039.2836399999999</v>
      </c>
      <c r="O288" s="144">
        <v>3848.47514</v>
      </c>
      <c r="P288" s="144">
        <v>18835.43997</v>
      </c>
      <c r="Q288" s="144">
        <v>0</v>
      </c>
      <c r="R288" s="145">
        <v>18835.43997</v>
      </c>
      <c r="S288" s="5"/>
      <c r="T288" s="5"/>
      <c r="U288" s="5"/>
      <c r="V288" s="5"/>
      <c r="W288" s="5"/>
      <c r="X288" s="5"/>
      <c r="Y288" s="5"/>
      <c r="Z288" s="5"/>
      <c r="AA288" s="5"/>
      <c r="AB288" s="5"/>
    </row>
    <row r="289" spans="1:28" ht="13.5">
      <c r="A289" s="146"/>
      <c r="B289" s="142" t="s">
        <v>17</v>
      </c>
      <c r="C289" s="142" t="s">
        <v>182</v>
      </c>
      <c r="D289" s="142" t="s">
        <v>183</v>
      </c>
      <c r="E289" s="142">
        <v>107</v>
      </c>
      <c r="F289" s="143">
        <v>0</v>
      </c>
      <c r="G289" s="144">
        <v>0</v>
      </c>
      <c r="H289" s="144">
        <v>0</v>
      </c>
      <c r="I289" s="144">
        <v>1826.64691</v>
      </c>
      <c r="J289" s="144">
        <v>0.0028</v>
      </c>
      <c r="K289" s="144">
        <v>1826.64971</v>
      </c>
      <c r="L289" s="144">
        <v>841.8153100000001</v>
      </c>
      <c r="M289" s="144">
        <v>0</v>
      </c>
      <c r="N289" s="144">
        <v>841.8153100000001</v>
      </c>
      <c r="O289" s="144">
        <v>2668.46502</v>
      </c>
      <c r="P289" s="144">
        <v>22854.72609</v>
      </c>
      <c r="Q289" s="144">
        <v>0</v>
      </c>
      <c r="R289" s="145">
        <v>22854.72609</v>
      </c>
      <c r="S289" s="5"/>
      <c r="T289" s="5"/>
      <c r="U289" s="5"/>
      <c r="V289" s="5"/>
      <c r="W289" s="5"/>
      <c r="X289" s="5"/>
      <c r="Y289" s="5"/>
      <c r="Z289" s="5"/>
      <c r="AA289" s="5"/>
      <c r="AB289" s="5"/>
    </row>
    <row r="290" spans="1:28" ht="13.5">
      <c r="A290" s="146"/>
      <c r="B290" s="142" t="s">
        <v>19</v>
      </c>
      <c r="C290" s="142" t="s">
        <v>186</v>
      </c>
      <c r="D290" s="142" t="s">
        <v>19</v>
      </c>
      <c r="E290" s="142">
        <v>50</v>
      </c>
      <c r="F290" s="143">
        <v>0</v>
      </c>
      <c r="G290" s="144">
        <v>0</v>
      </c>
      <c r="H290" s="144">
        <v>0</v>
      </c>
      <c r="I290" s="144">
        <v>1463.32411</v>
      </c>
      <c r="J290" s="144">
        <v>4E-05</v>
      </c>
      <c r="K290" s="144">
        <v>1463.32415</v>
      </c>
      <c r="L290" s="144">
        <v>865.58588</v>
      </c>
      <c r="M290" s="144">
        <v>0</v>
      </c>
      <c r="N290" s="144">
        <v>865.58588</v>
      </c>
      <c r="O290" s="144">
        <v>2328.91003</v>
      </c>
      <c r="P290" s="144">
        <v>13148.935609999999</v>
      </c>
      <c r="Q290" s="144">
        <v>0</v>
      </c>
      <c r="R290" s="145">
        <v>13148.935609999999</v>
      </c>
      <c r="S290" s="5"/>
      <c r="T290" s="5"/>
      <c r="U290" s="5"/>
      <c r="V290" s="5"/>
      <c r="W290" s="5"/>
      <c r="X290" s="5"/>
      <c r="Y290" s="5"/>
      <c r="Z290" s="5"/>
      <c r="AA290" s="5"/>
      <c r="AB290" s="5"/>
    </row>
    <row r="291" spans="1:28" ht="13.5">
      <c r="A291" s="146"/>
      <c r="B291" s="142" t="s">
        <v>21</v>
      </c>
      <c r="C291" s="142" t="s">
        <v>188</v>
      </c>
      <c r="D291" s="142" t="s">
        <v>189</v>
      </c>
      <c r="E291" s="142">
        <v>62</v>
      </c>
      <c r="F291" s="143">
        <v>0</v>
      </c>
      <c r="G291" s="144">
        <v>0</v>
      </c>
      <c r="H291" s="144">
        <v>0</v>
      </c>
      <c r="I291" s="144">
        <v>1037.39695</v>
      </c>
      <c r="J291" s="144">
        <v>0</v>
      </c>
      <c r="K291" s="144">
        <v>1037.39695</v>
      </c>
      <c r="L291" s="144">
        <v>669.74339</v>
      </c>
      <c r="M291" s="144">
        <v>0</v>
      </c>
      <c r="N291" s="144">
        <v>669.74339</v>
      </c>
      <c r="O291" s="144">
        <v>1707.1403400000002</v>
      </c>
      <c r="P291" s="144">
        <v>6578.02904</v>
      </c>
      <c r="Q291" s="144">
        <v>0</v>
      </c>
      <c r="R291" s="145">
        <v>6578.02904</v>
      </c>
      <c r="S291" s="5"/>
      <c r="T291" s="5"/>
      <c r="U291" s="5"/>
      <c r="V291" s="5"/>
      <c r="W291" s="5"/>
      <c r="X291" s="5"/>
      <c r="Y291" s="5"/>
      <c r="Z291" s="5"/>
      <c r="AA291" s="5"/>
      <c r="AB291" s="5"/>
    </row>
    <row r="292" spans="1:28" ht="13.5">
      <c r="A292" s="146"/>
      <c r="B292" s="146"/>
      <c r="C292" s="142" t="s">
        <v>21</v>
      </c>
      <c r="D292" s="142" t="s">
        <v>191</v>
      </c>
      <c r="E292" s="142">
        <v>88</v>
      </c>
      <c r="F292" s="143">
        <v>0</v>
      </c>
      <c r="G292" s="144">
        <v>0</v>
      </c>
      <c r="H292" s="144">
        <v>0</v>
      </c>
      <c r="I292" s="144">
        <v>2299.45447</v>
      </c>
      <c r="J292" s="144">
        <v>0.17079</v>
      </c>
      <c r="K292" s="144">
        <v>2299.62526</v>
      </c>
      <c r="L292" s="144">
        <v>967.4063000000001</v>
      </c>
      <c r="M292" s="144">
        <v>0</v>
      </c>
      <c r="N292" s="144">
        <v>967.4063000000001</v>
      </c>
      <c r="O292" s="144">
        <v>3267.03156</v>
      </c>
      <c r="P292" s="144">
        <v>25009.175870000003</v>
      </c>
      <c r="Q292" s="144">
        <v>0</v>
      </c>
      <c r="R292" s="145">
        <v>25009.175870000003</v>
      </c>
      <c r="S292" s="5"/>
      <c r="T292" s="5"/>
      <c r="U292" s="5"/>
      <c r="V292" s="5"/>
      <c r="W292" s="5"/>
      <c r="X292" s="5"/>
      <c r="Y292" s="5"/>
      <c r="Z292" s="5"/>
      <c r="AA292" s="5"/>
      <c r="AB292" s="5"/>
    </row>
    <row r="293" spans="1:28" ht="13.5">
      <c r="A293" s="146"/>
      <c r="B293" s="146"/>
      <c r="C293" s="146"/>
      <c r="D293" s="142" t="s">
        <v>226</v>
      </c>
      <c r="E293" s="142">
        <v>64</v>
      </c>
      <c r="F293" s="143">
        <v>0</v>
      </c>
      <c r="G293" s="144">
        <v>0</v>
      </c>
      <c r="H293" s="144">
        <v>0</v>
      </c>
      <c r="I293" s="144">
        <v>1840.0731899999998</v>
      </c>
      <c r="J293" s="144">
        <v>0</v>
      </c>
      <c r="K293" s="144">
        <v>1840.0731899999998</v>
      </c>
      <c r="L293" s="144">
        <v>90.14602000000001</v>
      </c>
      <c r="M293" s="144">
        <v>0</v>
      </c>
      <c r="N293" s="144">
        <v>90.14602000000001</v>
      </c>
      <c r="O293" s="144">
        <v>1930.21921</v>
      </c>
      <c r="P293" s="144">
        <v>13452.55126</v>
      </c>
      <c r="Q293" s="144">
        <v>0</v>
      </c>
      <c r="R293" s="145">
        <v>13452.55126</v>
      </c>
      <c r="S293" s="5"/>
      <c r="T293" s="5"/>
      <c r="U293" s="5"/>
      <c r="V293" s="5"/>
      <c r="W293" s="5"/>
      <c r="X293" s="5"/>
      <c r="Y293" s="5"/>
      <c r="Z293" s="5"/>
      <c r="AA293" s="5"/>
      <c r="AB293" s="5"/>
    </row>
    <row r="294" spans="1:28" ht="13.5">
      <c r="A294" s="146"/>
      <c r="B294" s="146"/>
      <c r="C294" s="146"/>
      <c r="D294" s="142" t="s">
        <v>21</v>
      </c>
      <c r="E294" s="142">
        <v>47</v>
      </c>
      <c r="F294" s="143">
        <v>0</v>
      </c>
      <c r="G294" s="144">
        <v>0</v>
      </c>
      <c r="H294" s="144">
        <v>0</v>
      </c>
      <c r="I294" s="144">
        <v>2780.2776400000002</v>
      </c>
      <c r="J294" s="144">
        <v>0.0228</v>
      </c>
      <c r="K294" s="144">
        <v>2780.30044</v>
      </c>
      <c r="L294" s="144">
        <v>4065.13785</v>
      </c>
      <c r="M294" s="144">
        <v>0</v>
      </c>
      <c r="N294" s="144">
        <v>4065.13785</v>
      </c>
      <c r="O294" s="144">
        <v>6845.43829</v>
      </c>
      <c r="P294" s="144">
        <v>29752.772670000002</v>
      </c>
      <c r="Q294" s="144">
        <v>0</v>
      </c>
      <c r="R294" s="145">
        <v>29752.772670000002</v>
      </c>
      <c r="S294" s="5"/>
      <c r="T294" s="5"/>
      <c r="U294" s="5"/>
      <c r="V294" s="5"/>
      <c r="W294" s="5"/>
      <c r="X294" s="5"/>
      <c r="Y294" s="5"/>
      <c r="Z294" s="5"/>
      <c r="AA294" s="5"/>
      <c r="AB294" s="5"/>
    </row>
    <row r="295" spans="1:28" ht="13.5">
      <c r="A295" s="146"/>
      <c r="B295" s="146"/>
      <c r="C295" s="146"/>
      <c r="D295" s="142" t="s">
        <v>192</v>
      </c>
      <c r="E295" s="142">
        <v>76</v>
      </c>
      <c r="F295" s="143">
        <v>0</v>
      </c>
      <c r="G295" s="144">
        <v>0</v>
      </c>
      <c r="H295" s="144">
        <v>0</v>
      </c>
      <c r="I295" s="144">
        <v>737.47977</v>
      </c>
      <c r="J295" s="144">
        <v>0</v>
      </c>
      <c r="K295" s="144">
        <v>737.47977</v>
      </c>
      <c r="L295" s="144">
        <v>20.62518</v>
      </c>
      <c r="M295" s="144">
        <v>0</v>
      </c>
      <c r="N295" s="144">
        <v>20.62518</v>
      </c>
      <c r="O295" s="144">
        <v>758.1049499999999</v>
      </c>
      <c r="P295" s="144">
        <v>6160.23515</v>
      </c>
      <c r="Q295" s="144">
        <v>0</v>
      </c>
      <c r="R295" s="145">
        <v>6160.23515</v>
      </c>
      <c r="S295" s="5"/>
      <c r="T295" s="5"/>
      <c r="U295" s="5"/>
      <c r="V295" s="5"/>
      <c r="W295" s="5"/>
      <c r="X295" s="5"/>
      <c r="Y295" s="5"/>
      <c r="Z295" s="5"/>
      <c r="AA295" s="5"/>
      <c r="AB295" s="5"/>
    </row>
    <row r="296" spans="1:28" ht="13.5">
      <c r="A296" s="146"/>
      <c r="B296" s="146"/>
      <c r="C296" s="142" t="s">
        <v>193</v>
      </c>
      <c r="D296" s="142" t="s">
        <v>193</v>
      </c>
      <c r="E296" s="142">
        <v>51</v>
      </c>
      <c r="F296" s="143">
        <v>0</v>
      </c>
      <c r="G296" s="144">
        <v>0</v>
      </c>
      <c r="H296" s="144">
        <v>0</v>
      </c>
      <c r="I296" s="144">
        <v>1734.63481</v>
      </c>
      <c r="J296" s="144">
        <v>1.2574</v>
      </c>
      <c r="K296" s="144">
        <v>1735.89221</v>
      </c>
      <c r="L296" s="144">
        <v>438.67177000000004</v>
      </c>
      <c r="M296" s="144">
        <v>0</v>
      </c>
      <c r="N296" s="144">
        <v>438.67177000000004</v>
      </c>
      <c r="O296" s="144">
        <v>2174.56398</v>
      </c>
      <c r="P296" s="144">
        <v>16342.62873</v>
      </c>
      <c r="Q296" s="144">
        <v>0</v>
      </c>
      <c r="R296" s="145">
        <v>16342.62873</v>
      </c>
      <c r="S296" s="5"/>
      <c r="T296" s="5"/>
      <c r="U296" s="5"/>
      <c r="V296" s="5"/>
      <c r="W296" s="5"/>
      <c r="X296" s="5"/>
      <c r="Y296" s="5"/>
      <c r="Z296" s="5"/>
      <c r="AA296" s="5"/>
      <c r="AB296" s="5"/>
    </row>
    <row r="297" spans="1:28" ht="13.5">
      <c r="A297" s="146"/>
      <c r="B297" s="146"/>
      <c r="C297" s="146"/>
      <c r="D297" s="146"/>
      <c r="E297" s="147">
        <v>85</v>
      </c>
      <c r="F297" s="148">
        <v>0</v>
      </c>
      <c r="G297" s="149">
        <v>0</v>
      </c>
      <c r="H297" s="149">
        <v>0</v>
      </c>
      <c r="I297" s="149">
        <v>2336.15747</v>
      </c>
      <c r="J297" s="149">
        <v>15.15516</v>
      </c>
      <c r="K297" s="149">
        <v>2351.31263</v>
      </c>
      <c r="L297" s="149">
        <v>1839.14328</v>
      </c>
      <c r="M297" s="149">
        <v>0</v>
      </c>
      <c r="N297" s="149">
        <v>1839.14328</v>
      </c>
      <c r="O297" s="149">
        <v>4190.455910000001</v>
      </c>
      <c r="P297" s="149">
        <v>25185.46659</v>
      </c>
      <c r="Q297" s="149">
        <v>0</v>
      </c>
      <c r="R297" s="150">
        <v>25185.46659</v>
      </c>
      <c r="S297" s="5"/>
      <c r="T297" s="5"/>
      <c r="U297" s="5"/>
      <c r="V297" s="5"/>
      <c r="W297" s="5"/>
      <c r="X297" s="5"/>
      <c r="Y297" s="5"/>
      <c r="Z297" s="5"/>
      <c r="AA297" s="5"/>
      <c r="AB297" s="5"/>
    </row>
    <row r="298" spans="1:28" ht="13.5">
      <c r="A298" s="146"/>
      <c r="B298" s="146"/>
      <c r="C298" s="146"/>
      <c r="D298" s="142" t="s">
        <v>227</v>
      </c>
      <c r="E298" s="142">
        <v>78</v>
      </c>
      <c r="F298" s="143">
        <v>0</v>
      </c>
      <c r="G298" s="144">
        <v>0</v>
      </c>
      <c r="H298" s="144">
        <v>0</v>
      </c>
      <c r="I298" s="144">
        <v>927.07267</v>
      </c>
      <c r="J298" s="144">
        <v>0.0381</v>
      </c>
      <c r="K298" s="144">
        <v>927.11077</v>
      </c>
      <c r="L298" s="144">
        <v>5.425350000000001</v>
      </c>
      <c r="M298" s="144">
        <v>0</v>
      </c>
      <c r="N298" s="144">
        <v>5.425350000000001</v>
      </c>
      <c r="O298" s="144">
        <v>932.53612</v>
      </c>
      <c r="P298" s="144">
        <v>5772.58038</v>
      </c>
      <c r="Q298" s="144">
        <v>0</v>
      </c>
      <c r="R298" s="145">
        <v>5772.58038</v>
      </c>
      <c r="S298" s="5"/>
      <c r="T298" s="5"/>
      <c r="U298" s="5"/>
      <c r="V298" s="5"/>
      <c r="W298" s="5"/>
      <c r="X298" s="5"/>
      <c r="Y298" s="5"/>
      <c r="Z298" s="5"/>
      <c r="AA298" s="5"/>
      <c r="AB298" s="5"/>
    </row>
    <row r="299" spans="1:28" ht="13.5">
      <c r="A299" s="146"/>
      <c r="B299" s="146"/>
      <c r="C299" s="142" t="s">
        <v>194</v>
      </c>
      <c r="D299" s="142" t="s">
        <v>228</v>
      </c>
      <c r="E299" s="142">
        <v>73</v>
      </c>
      <c r="F299" s="143">
        <v>0</v>
      </c>
      <c r="G299" s="144">
        <v>0</v>
      </c>
      <c r="H299" s="144">
        <v>0</v>
      </c>
      <c r="I299" s="144">
        <v>543.62451</v>
      </c>
      <c r="J299" s="144">
        <v>0</v>
      </c>
      <c r="K299" s="144">
        <v>543.62451</v>
      </c>
      <c r="L299" s="144">
        <v>207.98672</v>
      </c>
      <c r="M299" s="144">
        <v>0</v>
      </c>
      <c r="N299" s="144">
        <v>207.98672</v>
      </c>
      <c r="O299" s="144">
        <v>751.61123</v>
      </c>
      <c r="P299" s="144">
        <v>3882.8606600000003</v>
      </c>
      <c r="Q299" s="144">
        <v>0</v>
      </c>
      <c r="R299" s="145">
        <v>3882.8606600000003</v>
      </c>
      <c r="S299" s="5"/>
      <c r="T299" s="5"/>
      <c r="U299" s="5"/>
      <c r="V299" s="5"/>
      <c r="W299" s="5"/>
      <c r="X299" s="5"/>
      <c r="Y299" s="5"/>
      <c r="Z299" s="5"/>
      <c r="AA299" s="5"/>
      <c r="AB299" s="5"/>
    </row>
    <row r="300" spans="1:28" ht="13.5">
      <c r="A300" s="146"/>
      <c r="B300" s="146"/>
      <c r="C300" s="146"/>
      <c r="D300" s="142" t="s">
        <v>195</v>
      </c>
      <c r="E300" s="142">
        <v>65</v>
      </c>
      <c r="F300" s="143">
        <v>0</v>
      </c>
      <c r="G300" s="144">
        <v>0</v>
      </c>
      <c r="H300" s="144">
        <v>0</v>
      </c>
      <c r="I300" s="144">
        <v>1286.35576</v>
      </c>
      <c r="J300" s="144">
        <v>0</v>
      </c>
      <c r="K300" s="144">
        <v>1286.35576</v>
      </c>
      <c r="L300" s="144">
        <v>82.63194</v>
      </c>
      <c r="M300" s="144">
        <v>0</v>
      </c>
      <c r="N300" s="144">
        <v>82.63194</v>
      </c>
      <c r="O300" s="144">
        <v>1368.9877</v>
      </c>
      <c r="P300" s="144">
        <v>10044.92075</v>
      </c>
      <c r="Q300" s="144">
        <v>0</v>
      </c>
      <c r="R300" s="145">
        <v>10044.92075</v>
      </c>
      <c r="S300" s="5"/>
      <c r="T300" s="5"/>
      <c r="U300" s="5"/>
      <c r="V300" s="5"/>
      <c r="W300" s="5"/>
      <c r="X300" s="5"/>
      <c r="Y300" s="5"/>
      <c r="Z300" s="5"/>
      <c r="AA300" s="5"/>
      <c r="AB300" s="5"/>
    </row>
    <row r="301" spans="1:28" ht="13.5">
      <c r="A301" s="146"/>
      <c r="B301" s="142" t="s">
        <v>22</v>
      </c>
      <c r="C301" s="142" t="s">
        <v>22</v>
      </c>
      <c r="D301" s="142" t="s">
        <v>22</v>
      </c>
      <c r="E301" s="142">
        <v>33</v>
      </c>
      <c r="F301" s="143">
        <v>0</v>
      </c>
      <c r="G301" s="144">
        <v>0</v>
      </c>
      <c r="H301" s="144">
        <v>0</v>
      </c>
      <c r="I301" s="144">
        <v>1456.6576699999998</v>
      </c>
      <c r="J301" s="144">
        <v>0.00462</v>
      </c>
      <c r="K301" s="144">
        <v>1456.66229</v>
      </c>
      <c r="L301" s="144">
        <v>1943.78877</v>
      </c>
      <c r="M301" s="144">
        <v>0</v>
      </c>
      <c r="N301" s="144">
        <v>1943.78877</v>
      </c>
      <c r="O301" s="144">
        <v>3400.45106</v>
      </c>
      <c r="P301" s="144">
        <v>25186.572829999997</v>
      </c>
      <c r="Q301" s="144">
        <v>0</v>
      </c>
      <c r="R301" s="145">
        <v>25186.572829999997</v>
      </c>
      <c r="S301" s="5"/>
      <c r="T301" s="5"/>
      <c r="U301" s="5"/>
      <c r="V301" s="5"/>
      <c r="W301" s="5"/>
      <c r="X301" s="5"/>
      <c r="Y301" s="5"/>
      <c r="Z301" s="5"/>
      <c r="AA301" s="5"/>
      <c r="AB301" s="5"/>
    </row>
    <row r="302" spans="1:28" ht="13.5">
      <c r="A302" s="146"/>
      <c r="B302" s="146"/>
      <c r="C302" s="142" t="s">
        <v>198</v>
      </c>
      <c r="D302" s="142" t="s">
        <v>199</v>
      </c>
      <c r="E302" s="142">
        <v>48</v>
      </c>
      <c r="F302" s="143">
        <v>0</v>
      </c>
      <c r="G302" s="144">
        <v>0</v>
      </c>
      <c r="H302" s="144">
        <v>0</v>
      </c>
      <c r="I302" s="144">
        <v>2162.5607099999997</v>
      </c>
      <c r="J302" s="144">
        <v>17.072290000000002</v>
      </c>
      <c r="K302" s="144">
        <v>2179.633</v>
      </c>
      <c r="L302" s="144">
        <v>269.02997</v>
      </c>
      <c r="M302" s="144">
        <v>0</v>
      </c>
      <c r="N302" s="144">
        <v>269.02997</v>
      </c>
      <c r="O302" s="144">
        <v>2448.6629700000003</v>
      </c>
      <c r="P302" s="144">
        <v>28219.71842</v>
      </c>
      <c r="Q302" s="144">
        <v>0</v>
      </c>
      <c r="R302" s="145">
        <v>28219.71842</v>
      </c>
      <c r="S302" s="5"/>
      <c r="T302" s="5"/>
      <c r="U302" s="5"/>
      <c r="V302" s="5"/>
      <c r="W302" s="5"/>
      <c r="X302" s="5"/>
      <c r="Y302" s="5"/>
      <c r="Z302" s="5"/>
      <c r="AA302" s="5"/>
      <c r="AB302" s="5"/>
    </row>
    <row r="303" spans="1:28" ht="13.5">
      <c r="A303" s="146"/>
      <c r="B303" s="142" t="s">
        <v>200</v>
      </c>
      <c r="C303" s="142" t="s">
        <v>201</v>
      </c>
      <c r="D303" s="142" t="s">
        <v>201</v>
      </c>
      <c r="E303" s="142">
        <v>104</v>
      </c>
      <c r="F303" s="143">
        <v>0</v>
      </c>
      <c r="G303" s="144">
        <v>0</v>
      </c>
      <c r="H303" s="144">
        <v>0</v>
      </c>
      <c r="I303" s="144">
        <v>743.79539</v>
      </c>
      <c r="J303" s="144">
        <v>0</v>
      </c>
      <c r="K303" s="144">
        <v>743.79539</v>
      </c>
      <c r="L303" s="144">
        <v>144.551</v>
      </c>
      <c r="M303" s="144">
        <v>0</v>
      </c>
      <c r="N303" s="144">
        <v>144.551</v>
      </c>
      <c r="O303" s="144">
        <v>888.34639</v>
      </c>
      <c r="P303" s="144">
        <v>13833.39017</v>
      </c>
      <c r="Q303" s="144">
        <v>0</v>
      </c>
      <c r="R303" s="145">
        <v>13833.39017</v>
      </c>
      <c r="S303" s="5"/>
      <c r="T303" s="5"/>
      <c r="U303" s="5"/>
      <c r="V303" s="5"/>
      <c r="W303" s="5"/>
      <c r="X303" s="5"/>
      <c r="Y303" s="5"/>
      <c r="Z303" s="5"/>
      <c r="AA303" s="5"/>
      <c r="AB303" s="5"/>
    </row>
    <row r="304" spans="1:28" ht="13.5">
      <c r="A304" s="146"/>
      <c r="B304" s="146"/>
      <c r="C304" s="142" t="s">
        <v>200</v>
      </c>
      <c r="D304" s="142" t="s">
        <v>204</v>
      </c>
      <c r="E304" s="142">
        <v>105</v>
      </c>
      <c r="F304" s="143">
        <v>0</v>
      </c>
      <c r="G304" s="144">
        <v>0</v>
      </c>
      <c r="H304" s="144">
        <v>0</v>
      </c>
      <c r="I304" s="144">
        <v>1394.1998600000002</v>
      </c>
      <c r="J304" s="144">
        <v>0.5873999999999999</v>
      </c>
      <c r="K304" s="144">
        <v>1394.78726</v>
      </c>
      <c r="L304" s="144">
        <v>101.50411</v>
      </c>
      <c r="M304" s="144">
        <v>0</v>
      </c>
      <c r="N304" s="144">
        <v>101.50411</v>
      </c>
      <c r="O304" s="144">
        <v>1496.2913700000001</v>
      </c>
      <c r="P304" s="144">
        <v>20549.97373</v>
      </c>
      <c r="Q304" s="144">
        <v>0</v>
      </c>
      <c r="R304" s="145">
        <v>20549.97373</v>
      </c>
      <c r="S304" s="5"/>
      <c r="T304" s="5"/>
      <c r="U304" s="5"/>
      <c r="V304" s="5"/>
      <c r="W304" s="5"/>
      <c r="X304" s="5"/>
      <c r="Y304" s="5"/>
      <c r="Z304" s="5"/>
      <c r="AA304" s="5"/>
      <c r="AB304" s="5"/>
    </row>
    <row r="305" spans="1:28" ht="13.5">
      <c r="A305" s="146"/>
      <c r="B305" s="142" t="s">
        <v>24</v>
      </c>
      <c r="C305" s="142" t="s">
        <v>24</v>
      </c>
      <c r="D305" s="142" t="s">
        <v>205</v>
      </c>
      <c r="E305" s="142">
        <v>98</v>
      </c>
      <c r="F305" s="143">
        <v>0</v>
      </c>
      <c r="G305" s="144">
        <v>0</v>
      </c>
      <c r="H305" s="144">
        <v>0</v>
      </c>
      <c r="I305" s="144">
        <v>1054.93729</v>
      </c>
      <c r="J305" s="144">
        <v>30.31573</v>
      </c>
      <c r="K305" s="144">
        <v>1085.25302</v>
      </c>
      <c r="L305" s="144">
        <v>248.97788</v>
      </c>
      <c r="M305" s="144">
        <v>0</v>
      </c>
      <c r="N305" s="144">
        <v>248.97788</v>
      </c>
      <c r="O305" s="144">
        <v>1334.2309</v>
      </c>
      <c r="P305" s="144">
        <v>5865.93767</v>
      </c>
      <c r="Q305" s="144">
        <v>0</v>
      </c>
      <c r="R305" s="145">
        <v>5865.93767</v>
      </c>
      <c r="S305" s="5"/>
      <c r="T305" s="5"/>
      <c r="U305" s="5"/>
      <c r="V305" s="5"/>
      <c r="W305" s="5"/>
      <c r="X305" s="5"/>
      <c r="Y305" s="5"/>
      <c r="Z305" s="5"/>
      <c r="AA305" s="5"/>
      <c r="AB305" s="5"/>
    </row>
    <row r="306" spans="1:28" ht="13.5">
      <c r="A306" s="146"/>
      <c r="B306" s="146"/>
      <c r="C306" s="146"/>
      <c r="D306" s="142" t="s">
        <v>24</v>
      </c>
      <c r="E306" s="142">
        <v>43</v>
      </c>
      <c r="F306" s="143">
        <v>0</v>
      </c>
      <c r="G306" s="144">
        <v>0</v>
      </c>
      <c r="H306" s="144">
        <v>0</v>
      </c>
      <c r="I306" s="144">
        <v>2974.0244300000004</v>
      </c>
      <c r="J306" s="144">
        <v>76.22269</v>
      </c>
      <c r="K306" s="144">
        <v>3050.24712</v>
      </c>
      <c r="L306" s="144">
        <v>5622.01504</v>
      </c>
      <c r="M306" s="144">
        <v>0</v>
      </c>
      <c r="N306" s="144">
        <v>5622.01504</v>
      </c>
      <c r="O306" s="144">
        <v>8672.26216</v>
      </c>
      <c r="P306" s="144">
        <v>26184.71959</v>
      </c>
      <c r="Q306" s="144">
        <v>0</v>
      </c>
      <c r="R306" s="145">
        <v>26184.71959</v>
      </c>
      <c r="S306" s="5"/>
      <c r="T306" s="5"/>
      <c r="U306" s="5"/>
      <c r="V306" s="5"/>
      <c r="W306" s="5"/>
      <c r="X306" s="5"/>
      <c r="Y306" s="5"/>
      <c r="Z306" s="5"/>
      <c r="AA306" s="5"/>
      <c r="AB306" s="5"/>
    </row>
    <row r="307" spans="1:28" ht="13.5">
      <c r="A307" s="146"/>
      <c r="B307" s="142" t="s">
        <v>25</v>
      </c>
      <c r="C307" s="142" t="s">
        <v>25</v>
      </c>
      <c r="D307" s="142" t="s">
        <v>25</v>
      </c>
      <c r="E307" s="142">
        <v>52</v>
      </c>
      <c r="F307" s="143">
        <v>0</v>
      </c>
      <c r="G307" s="144">
        <v>0</v>
      </c>
      <c r="H307" s="144">
        <v>0</v>
      </c>
      <c r="I307" s="144">
        <v>1634.8053300000001</v>
      </c>
      <c r="J307" s="144">
        <v>0</v>
      </c>
      <c r="K307" s="144">
        <v>1634.8053300000001</v>
      </c>
      <c r="L307" s="144">
        <v>142.60136</v>
      </c>
      <c r="M307" s="144">
        <v>0</v>
      </c>
      <c r="N307" s="144">
        <v>142.60136</v>
      </c>
      <c r="O307" s="144">
        <v>1777.40669</v>
      </c>
      <c r="P307" s="144">
        <v>11519.76794</v>
      </c>
      <c r="Q307" s="144">
        <v>0</v>
      </c>
      <c r="R307" s="145">
        <v>11519.76794</v>
      </c>
      <c r="S307" s="5"/>
      <c r="T307" s="5"/>
      <c r="U307" s="5"/>
      <c r="V307" s="5"/>
      <c r="W307" s="5"/>
      <c r="X307" s="5"/>
      <c r="Y307" s="5"/>
      <c r="Z307" s="5"/>
      <c r="AA307" s="5"/>
      <c r="AB307" s="5"/>
    </row>
    <row r="308" spans="1:28" ht="13.5">
      <c r="A308" s="146"/>
      <c r="B308" s="142" t="s">
        <v>26</v>
      </c>
      <c r="C308" s="142" t="s">
        <v>206</v>
      </c>
      <c r="D308" s="142" t="s">
        <v>207</v>
      </c>
      <c r="E308" s="142">
        <v>113</v>
      </c>
      <c r="F308" s="143">
        <v>0</v>
      </c>
      <c r="G308" s="144">
        <v>0</v>
      </c>
      <c r="H308" s="144">
        <v>0</v>
      </c>
      <c r="I308" s="144">
        <v>3290.93242</v>
      </c>
      <c r="J308" s="144">
        <v>0.00023</v>
      </c>
      <c r="K308" s="144">
        <v>3290.9326499999997</v>
      </c>
      <c r="L308" s="144">
        <v>647.315</v>
      </c>
      <c r="M308" s="144">
        <v>0</v>
      </c>
      <c r="N308" s="144">
        <v>647.315</v>
      </c>
      <c r="O308" s="144">
        <v>3938.24765</v>
      </c>
      <c r="P308" s="144">
        <v>20906.54576</v>
      </c>
      <c r="Q308" s="144">
        <v>0</v>
      </c>
      <c r="R308" s="145">
        <v>20906.54576</v>
      </c>
      <c r="S308" s="5"/>
      <c r="T308" s="5"/>
      <c r="U308" s="5"/>
      <c r="V308" s="5"/>
      <c r="W308" s="5"/>
      <c r="X308" s="5"/>
      <c r="Y308" s="5"/>
      <c r="Z308" s="5"/>
      <c r="AA308" s="5"/>
      <c r="AB308" s="5"/>
    </row>
    <row r="309" spans="1:28" ht="13.5">
      <c r="A309" s="142" t="s">
        <v>229</v>
      </c>
      <c r="B309" s="142" t="s">
        <v>2</v>
      </c>
      <c r="C309" s="142" t="s">
        <v>230</v>
      </c>
      <c r="D309" s="142" t="s">
        <v>230</v>
      </c>
      <c r="E309" s="142">
        <v>185</v>
      </c>
      <c r="F309" s="143">
        <v>0</v>
      </c>
      <c r="G309" s="144">
        <v>0</v>
      </c>
      <c r="H309" s="144">
        <v>0</v>
      </c>
      <c r="I309" s="144">
        <v>1343.0935900000002</v>
      </c>
      <c r="J309" s="144">
        <v>0.054119999999999994</v>
      </c>
      <c r="K309" s="144">
        <v>1343.14771</v>
      </c>
      <c r="L309" s="144">
        <v>2615.07171</v>
      </c>
      <c r="M309" s="144">
        <v>11.708870000000001</v>
      </c>
      <c r="N309" s="144">
        <v>2626.78058</v>
      </c>
      <c r="O309" s="144">
        <v>3969.92829</v>
      </c>
      <c r="P309" s="144">
        <v>36746.36421</v>
      </c>
      <c r="Q309" s="144">
        <v>0</v>
      </c>
      <c r="R309" s="145">
        <v>36746.36421</v>
      </c>
      <c r="S309" s="5"/>
      <c r="T309" s="5"/>
      <c r="U309" s="5"/>
      <c r="V309" s="5"/>
      <c r="W309" s="5"/>
      <c r="X309" s="5"/>
      <c r="Y309" s="5"/>
      <c r="Z309" s="5"/>
      <c r="AA309" s="5"/>
      <c r="AB309" s="5"/>
    </row>
    <row r="310" spans="1:28" ht="13.5">
      <c r="A310" s="146"/>
      <c r="B310" s="142" t="s">
        <v>3</v>
      </c>
      <c r="C310" s="142" t="s">
        <v>210</v>
      </c>
      <c r="D310" s="142" t="s">
        <v>210</v>
      </c>
      <c r="E310" s="142">
        <v>184</v>
      </c>
      <c r="F310" s="143">
        <v>0</v>
      </c>
      <c r="G310" s="144">
        <v>0</v>
      </c>
      <c r="H310" s="144">
        <v>0</v>
      </c>
      <c r="I310" s="144">
        <v>1515.7575900000002</v>
      </c>
      <c r="J310" s="144">
        <v>26.95604</v>
      </c>
      <c r="K310" s="144">
        <v>1542.71363</v>
      </c>
      <c r="L310" s="144">
        <v>2568.71643</v>
      </c>
      <c r="M310" s="144">
        <v>0</v>
      </c>
      <c r="N310" s="144">
        <v>2568.71643</v>
      </c>
      <c r="O310" s="144">
        <v>4111.43006</v>
      </c>
      <c r="P310" s="144">
        <v>12080.919960000001</v>
      </c>
      <c r="Q310" s="144">
        <v>0</v>
      </c>
      <c r="R310" s="145">
        <v>12080.919960000001</v>
      </c>
      <c r="S310" s="5"/>
      <c r="T310" s="5"/>
      <c r="U310" s="5"/>
      <c r="V310" s="5"/>
      <c r="W310" s="5"/>
      <c r="X310" s="5"/>
      <c r="Y310" s="5"/>
      <c r="Z310" s="5"/>
      <c r="AA310" s="5"/>
      <c r="AB310" s="5"/>
    </row>
    <row r="311" spans="1:28" ht="13.5">
      <c r="A311" s="146"/>
      <c r="B311" s="146"/>
      <c r="C311" s="142" t="s">
        <v>102</v>
      </c>
      <c r="D311" s="142" t="s">
        <v>102</v>
      </c>
      <c r="E311" s="142">
        <v>178</v>
      </c>
      <c r="F311" s="143">
        <v>0</v>
      </c>
      <c r="G311" s="144">
        <v>0</v>
      </c>
      <c r="H311" s="144">
        <v>0</v>
      </c>
      <c r="I311" s="144">
        <v>447.81111</v>
      </c>
      <c r="J311" s="144">
        <v>4.567399999999999</v>
      </c>
      <c r="K311" s="144">
        <v>452.37851</v>
      </c>
      <c r="L311" s="144">
        <v>4666.96439</v>
      </c>
      <c r="M311" s="144">
        <v>0</v>
      </c>
      <c r="N311" s="144">
        <v>4666.96439</v>
      </c>
      <c r="O311" s="144">
        <v>5119.342900000001</v>
      </c>
      <c r="P311" s="144">
        <v>14342.04116</v>
      </c>
      <c r="Q311" s="144">
        <v>0</v>
      </c>
      <c r="R311" s="145">
        <v>14342.04116</v>
      </c>
      <c r="S311" s="5"/>
      <c r="T311" s="5"/>
      <c r="U311" s="5"/>
      <c r="V311" s="5"/>
      <c r="W311" s="5"/>
      <c r="X311" s="5"/>
      <c r="Y311" s="5"/>
      <c r="Z311" s="5"/>
      <c r="AA311" s="5"/>
      <c r="AB311" s="5"/>
    </row>
    <row r="312" spans="1:28" ht="13.5">
      <c r="A312" s="146"/>
      <c r="B312" s="146"/>
      <c r="C312" s="142" t="s">
        <v>103</v>
      </c>
      <c r="D312" s="142" t="s">
        <v>104</v>
      </c>
      <c r="E312" s="142">
        <v>84</v>
      </c>
      <c r="F312" s="143">
        <v>0</v>
      </c>
      <c r="G312" s="144">
        <v>0</v>
      </c>
      <c r="H312" s="144">
        <v>0</v>
      </c>
      <c r="I312" s="144">
        <v>2393.70681</v>
      </c>
      <c r="J312" s="144">
        <v>17.65191</v>
      </c>
      <c r="K312" s="144">
        <v>2411.35872</v>
      </c>
      <c r="L312" s="144">
        <v>6889.32399</v>
      </c>
      <c r="M312" s="144">
        <v>122.91906</v>
      </c>
      <c r="N312" s="144">
        <v>7012.24305</v>
      </c>
      <c r="O312" s="144">
        <v>9423.60177</v>
      </c>
      <c r="P312" s="144">
        <v>25804.94742</v>
      </c>
      <c r="Q312" s="144">
        <v>0</v>
      </c>
      <c r="R312" s="145">
        <v>25804.94742</v>
      </c>
      <c r="S312" s="5"/>
      <c r="T312" s="5"/>
      <c r="U312" s="5"/>
      <c r="V312" s="5"/>
      <c r="W312" s="5"/>
      <c r="X312" s="5"/>
      <c r="Y312" s="5"/>
      <c r="Z312" s="5"/>
      <c r="AA312" s="5"/>
      <c r="AB312" s="5"/>
    </row>
    <row r="313" spans="1:28" ht="13.5">
      <c r="A313" s="146"/>
      <c r="B313" s="146"/>
      <c r="C313" s="146"/>
      <c r="D313" s="142" t="s">
        <v>231</v>
      </c>
      <c r="E313" s="142">
        <v>121</v>
      </c>
      <c r="F313" s="143">
        <v>0</v>
      </c>
      <c r="G313" s="144">
        <v>0</v>
      </c>
      <c r="H313" s="144">
        <v>0</v>
      </c>
      <c r="I313" s="144">
        <v>0</v>
      </c>
      <c r="J313" s="144">
        <v>0</v>
      </c>
      <c r="K313" s="144">
        <v>0</v>
      </c>
      <c r="L313" s="144">
        <v>0</v>
      </c>
      <c r="M313" s="144">
        <v>0</v>
      </c>
      <c r="N313" s="144">
        <v>0</v>
      </c>
      <c r="O313" s="144">
        <v>0</v>
      </c>
      <c r="P313" s="144">
        <v>823.92852</v>
      </c>
      <c r="Q313" s="144">
        <v>0</v>
      </c>
      <c r="R313" s="145">
        <v>823.92852</v>
      </c>
      <c r="S313" s="5"/>
      <c r="T313" s="5"/>
      <c r="U313" s="5"/>
      <c r="V313" s="5"/>
      <c r="W313" s="5"/>
      <c r="X313" s="5"/>
      <c r="Y313" s="5"/>
      <c r="Z313" s="5"/>
      <c r="AA313" s="5"/>
      <c r="AB313" s="5"/>
    </row>
    <row r="314" spans="1:28" ht="13.5">
      <c r="A314" s="146"/>
      <c r="B314" s="142" t="s">
        <v>66</v>
      </c>
      <c r="C314" s="142" t="s">
        <v>105</v>
      </c>
      <c r="D314" s="142" t="s">
        <v>105</v>
      </c>
      <c r="E314" s="142">
        <v>203</v>
      </c>
      <c r="F314" s="143">
        <v>0</v>
      </c>
      <c r="G314" s="144">
        <v>0</v>
      </c>
      <c r="H314" s="144">
        <v>0</v>
      </c>
      <c r="I314" s="144">
        <v>2112.82377</v>
      </c>
      <c r="J314" s="144">
        <v>15.150459999999999</v>
      </c>
      <c r="K314" s="144">
        <v>2127.97423</v>
      </c>
      <c r="L314" s="144">
        <v>1541.24291</v>
      </c>
      <c r="M314" s="144">
        <v>0</v>
      </c>
      <c r="N314" s="144">
        <v>1541.24291</v>
      </c>
      <c r="O314" s="144">
        <v>3669.21714</v>
      </c>
      <c r="P314" s="144">
        <v>15814.70873</v>
      </c>
      <c r="Q314" s="144">
        <v>0</v>
      </c>
      <c r="R314" s="145">
        <v>15814.70873</v>
      </c>
      <c r="S314" s="5"/>
      <c r="T314" s="5"/>
      <c r="U314" s="5"/>
      <c r="V314" s="5"/>
      <c r="W314" s="5"/>
      <c r="X314" s="5"/>
      <c r="Y314" s="5"/>
      <c r="Z314" s="5"/>
      <c r="AA314" s="5"/>
      <c r="AB314" s="5"/>
    </row>
    <row r="315" spans="1:28" ht="13.5">
      <c r="A315" s="146"/>
      <c r="B315" s="146"/>
      <c r="C315" s="142" t="s">
        <v>106</v>
      </c>
      <c r="D315" s="142" t="s">
        <v>106</v>
      </c>
      <c r="E315" s="142">
        <v>188</v>
      </c>
      <c r="F315" s="143">
        <v>0</v>
      </c>
      <c r="G315" s="144">
        <v>0</v>
      </c>
      <c r="H315" s="144">
        <v>0</v>
      </c>
      <c r="I315" s="144">
        <v>2008.8556299999998</v>
      </c>
      <c r="J315" s="144">
        <v>0.17607</v>
      </c>
      <c r="K315" s="144">
        <v>2009.0317</v>
      </c>
      <c r="L315" s="144">
        <v>1252.9381</v>
      </c>
      <c r="M315" s="144">
        <v>10.2458</v>
      </c>
      <c r="N315" s="144">
        <v>1263.1839</v>
      </c>
      <c r="O315" s="144">
        <v>3272.2156</v>
      </c>
      <c r="P315" s="144">
        <v>25747.468679999998</v>
      </c>
      <c r="Q315" s="144">
        <v>0</v>
      </c>
      <c r="R315" s="145">
        <v>25747.468679999998</v>
      </c>
      <c r="S315" s="5"/>
      <c r="T315" s="5"/>
      <c r="U315" s="5"/>
      <c r="V315" s="5"/>
      <c r="W315" s="5"/>
      <c r="X315" s="5"/>
      <c r="Y315" s="5"/>
      <c r="Z315" s="5"/>
      <c r="AA315" s="5"/>
      <c r="AB315" s="5"/>
    </row>
    <row r="316" spans="1:28" ht="13.5">
      <c r="A316" s="146"/>
      <c r="B316" s="142" t="s">
        <v>5</v>
      </c>
      <c r="C316" s="142" t="s">
        <v>5</v>
      </c>
      <c r="D316" s="142" t="s">
        <v>5</v>
      </c>
      <c r="E316" s="142">
        <v>128</v>
      </c>
      <c r="F316" s="143">
        <v>0</v>
      </c>
      <c r="G316" s="144">
        <v>0</v>
      </c>
      <c r="H316" s="144">
        <v>0</v>
      </c>
      <c r="I316" s="144">
        <v>1108.48124</v>
      </c>
      <c r="J316" s="144">
        <v>287.32811</v>
      </c>
      <c r="K316" s="144">
        <v>1395.80935</v>
      </c>
      <c r="L316" s="144">
        <v>13114.763449999999</v>
      </c>
      <c r="M316" s="144">
        <v>531.10714</v>
      </c>
      <c r="N316" s="144">
        <v>13645.87059</v>
      </c>
      <c r="O316" s="144">
        <v>15041.67994</v>
      </c>
      <c r="P316" s="144">
        <v>16834.28021</v>
      </c>
      <c r="Q316" s="144">
        <v>0</v>
      </c>
      <c r="R316" s="145">
        <v>16834.28021</v>
      </c>
      <c r="S316" s="5"/>
      <c r="T316" s="5"/>
      <c r="U316" s="5"/>
      <c r="V316" s="5"/>
      <c r="W316" s="5"/>
      <c r="X316" s="5"/>
      <c r="Y316" s="5"/>
      <c r="Z316" s="5"/>
      <c r="AA316" s="5"/>
      <c r="AB316" s="5"/>
    </row>
    <row r="317" spans="1:28" ht="13.5">
      <c r="A317" s="146"/>
      <c r="B317" s="146"/>
      <c r="C317" s="146"/>
      <c r="D317" s="142" t="s">
        <v>107</v>
      </c>
      <c r="E317" s="142">
        <v>129</v>
      </c>
      <c r="F317" s="143">
        <v>0</v>
      </c>
      <c r="G317" s="144">
        <v>0</v>
      </c>
      <c r="H317" s="144">
        <v>0</v>
      </c>
      <c r="I317" s="144">
        <v>9115.64847</v>
      </c>
      <c r="J317" s="144">
        <v>2566.69501</v>
      </c>
      <c r="K317" s="144">
        <v>11682.34348</v>
      </c>
      <c r="L317" s="144">
        <v>99358.79054999999</v>
      </c>
      <c r="M317" s="144">
        <v>2066.84849</v>
      </c>
      <c r="N317" s="144">
        <v>101425.63904000001</v>
      </c>
      <c r="O317" s="144">
        <v>113107.98251999999</v>
      </c>
      <c r="P317" s="144">
        <v>27821.35914</v>
      </c>
      <c r="Q317" s="144">
        <v>374.633</v>
      </c>
      <c r="R317" s="145">
        <v>28195.992140000002</v>
      </c>
      <c r="S317" s="5"/>
      <c r="T317" s="5"/>
      <c r="U317" s="5"/>
      <c r="V317" s="5"/>
      <c r="W317" s="5"/>
      <c r="X317" s="5"/>
      <c r="Y317" s="5"/>
      <c r="Z317" s="5"/>
      <c r="AA317" s="5"/>
      <c r="AB317" s="5"/>
    </row>
    <row r="318" spans="1:28" ht="13.5">
      <c r="A318" s="146"/>
      <c r="B318" s="146"/>
      <c r="C318" s="146"/>
      <c r="D318" s="142" t="s">
        <v>213</v>
      </c>
      <c r="E318" s="142">
        <v>209</v>
      </c>
      <c r="F318" s="143">
        <v>0</v>
      </c>
      <c r="G318" s="144">
        <v>0</v>
      </c>
      <c r="H318" s="144">
        <v>0</v>
      </c>
      <c r="I318" s="144">
        <v>207.32317999999998</v>
      </c>
      <c r="J318" s="144">
        <v>3.71354</v>
      </c>
      <c r="K318" s="144">
        <v>211.03672</v>
      </c>
      <c r="L318" s="144">
        <v>685.44228</v>
      </c>
      <c r="M318" s="144">
        <v>0</v>
      </c>
      <c r="N318" s="144">
        <v>685.44228</v>
      </c>
      <c r="O318" s="144">
        <v>896.479</v>
      </c>
      <c r="P318" s="144">
        <v>8331.19788</v>
      </c>
      <c r="Q318" s="144">
        <v>25.915080000000003</v>
      </c>
      <c r="R318" s="145">
        <v>8357.11296</v>
      </c>
      <c r="S318" s="5"/>
      <c r="T318" s="5"/>
      <c r="U318" s="5"/>
      <c r="V318" s="5"/>
      <c r="W318" s="5"/>
      <c r="X318" s="5"/>
      <c r="Y318" s="5"/>
      <c r="Z318" s="5"/>
      <c r="AA318" s="5"/>
      <c r="AB318" s="5"/>
    </row>
    <row r="319" spans="1:28" ht="13.5">
      <c r="A319" s="146"/>
      <c r="B319" s="146"/>
      <c r="C319" s="146"/>
      <c r="D319" s="142" t="s">
        <v>108</v>
      </c>
      <c r="E319" s="142">
        <v>135</v>
      </c>
      <c r="F319" s="143">
        <v>0</v>
      </c>
      <c r="G319" s="144">
        <v>0</v>
      </c>
      <c r="H319" s="144">
        <v>0</v>
      </c>
      <c r="I319" s="144">
        <v>1007.4801199999999</v>
      </c>
      <c r="J319" s="144">
        <v>44.57964</v>
      </c>
      <c r="K319" s="144">
        <v>1052.05976</v>
      </c>
      <c r="L319" s="144">
        <v>8625.98127</v>
      </c>
      <c r="M319" s="144">
        <v>162.81854</v>
      </c>
      <c r="N319" s="144">
        <v>8788.79981</v>
      </c>
      <c r="O319" s="144">
        <v>9840.85957</v>
      </c>
      <c r="P319" s="144">
        <v>12839.42628</v>
      </c>
      <c r="Q319" s="144">
        <v>0</v>
      </c>
      <c r="R319" s="145">
        <v>12839.42628</v>
      </c>
      <c r="S319" s="5"/>
      <c r="T319" s="5"/>
      <c r="U319" s="5"/>
      <c r="V319" s="5"/>
      <c r="W319" s="5"/>
      <c r="X319" s="5"/>
      <c r="Y319" s="5"/>
      <c r="Z319" s="5"/>
      <c r="AA319" s="5"/>
      <c r="AB319" s="5"/>
    </row>
    <row r="320" spans="1:28" ht="13.5">
      <c r="A320" s="146"/>
      <c r="B320" s="146"/>
      <c r="C320" s="146"/>
      <c r="D320" s="142" t="s">
        <v>232</v>
      </c>
      <c r="E320" s="142">
        <v>130</v>
      </c>
      <c r="F320" s="143">
        <v>0</v>
      </c>
      <c r="G320" s="144">
        <v>0</v>
      </c>
      <c r="H320" s="144">
        <v>0</v>
      </c>
      <c r="I320" s="144">
        <v>3394.22734</v>
      </c>
      <c r="J320" s="144">
        <v>256.69589</v>
      </c>
      <c r="K320" s="144">
        <v>3650.92323</v>
      </c>
      <c r="L320" s="144">
        <v>3669.39659</v>
      </c>
      <c r="M320" s="144">
        <v>22.72313</v>
      </c>
      <c r="N320" s="144">
        <v>3692.11972</v>
      </c>
      <c r="O320" s="144">
        <v>7343.04295</v>
      </c>
      <c r="P320" s="144">
        <v>11110.88582</v>
      </c>
      <c r="Q320" s="144">
        <v>0</v>
      </c>
      <c r="R320" s="145">
        <v>11110.88582</v>
      </c>
      <c r="S320" s="5"/>
      <c r="T320" s="5"/>
      <c r="U320" s="5"/>
      <c r="V320" s="5"/>
      <c r="W320" s="5"/>
      <c r="X320" s="5"/>
      <c r="Y320" s="5"/>
      <c r="Z320" s="5"/>
      <c r="AA320" s="5"/>
      <c r="AB320" s="5"/>
    </row>
    <row r="321" spans="1:28" ht="13.5">
      <c r="A321" s="146"/>
      <c r="B321" s="146"/>
      <c r="C321" s="142" t="s">
        <v>109</v>
      </c>
      <c r="D321" s="142" t="s">
        <v>109</v>
      </c>
      <c r="E321" s="142">
        <v>123</v>
      </c>
      <c r="F321" s="143">
        <v>0</v>
      </c>
      <c r="G321" s="144">
        <v>0</v>
      </c>
      <c r="H321" s="144">
        <v>0</v>
      </c>
      <c r="I321" s="144">
        <v>2393.5417599999996</v>
      </c>
      <c r="J321" s="144">
        <v>58.641400000000004</v>
      </c>
      <c r="K321" s="144">
        <v>2452.18316</v>
      </c>
      <c r="L321" s="144">
        <v>2677.8761600000003</v>
      </c>
      <c r="M321" s="144">
        <v>60.302260000000004</v>
      </c>
      <c r="N321" s="144">
        <v>2738.1784199999997</v>
      </c>
      <c r="O321" s="144">
        <v>5190.36158</v>
      </c>
      <c r="P321" s="144">
        <v>12277.31424</v>
      </c>
      <c r="Q321" s="144">
        <v>0</v>
      </c>
      <c r="R321" s="145">
        <v>12277.31424</v>
      </c>
      <c r="S321" s="5"/>
      <c r="T321" s="5"/>
      <c r="U321" s="5"/>
      <c r="V321" s="5"/>
      <c r="W321" s="5"/>
      <c r="X321" s="5"/>
      <c r="Y321" s="5"/>
      <c r="Z321" s="5"/>
      <c r="AA321" s="5"/>
      <c r="AB321" s="5"/>
    </row>
    <row r="322" spans="1:28" ht="13.5">
      <c r="A322" s="146"/>
      <c r="B322" s="146"/>
      <c r="C322" s="142" t="s">
        <v>191</v>
      </c>
      <c r="D322" s="142" t="s">
        <v>233</v>
      </c>
      <c r="E322" s="142">
        <v>127</v>
      </c>
      <c r="F322" s="143">
        <v>0</v>
      </c>
      <c r="G322" s="144">
        <v>0</v>
      </c>
      <c r="H322" s="144">
        <v>0</v>
      </c>
      <c r="I322" s="144">
        <v>2452.00719</v>
      </c>
      <c r="J322" s="144">
        <v>13.91817</v>
      </c>
      <c r="K322" s="144">
        <v>2465.9253599999997</v>
      </c>
      <c r="L322" s="144">
        <v>1766.2018400000002</v>
      </c>
      <c r="M322" s="144">
        <v>50.30018</v>
      </c>
      <c r="N322" s="144">
        <v>1816.5020200000001</v>
      </c>
      <c r="O322" s="144">
        <v>4282.42738</v>
      </c>
      <c r="P322" s="144">
        <v>20077.44657</v>
      </c>
      <c r="Q322" s="144">
        <v>0</v>
      </c>
      <c r="R322" s="145">
        <v>20077.44657</v>
      </c>
      <c r="S322" s="5"/>
      <c r="T322" s="5"/>
      <c r="U322" s="5"/>
      <c r="V322" s="5"/>
      <c r="W322" s="5"/>
      <c r="X322" s="5"/>
      <c r="Y322" s="5"/>
      <c r="Z322" s="5"/>
      <c r="AA322" s="5"/>
      <c r="AB322" s="5"/>
    </row>
    <row r="323" spans="1:28" ht="13.5">
      <c r="A323" s="146"/>
      <c r="B323" s="146"/>
      <c r="C323" s="142" t="s">
        <v>110</v>
      </c>
      <c r="D323" s="142" t="s">
        <v>234</v>
      </c>
      <c r="E323" s="142">
        <v>132</v>
      </c>
      <c r="F323" s="143">
        <v>0</v>
      </c>
      <c r="G323" s="144">
        <v>0</v>
      </c>
      <c r="H323" s="144">
        <v>0</v>
      </c>
      <c r="I323" s="144">
        <v>895.75596</v>
      </c>
      <c r="J323" s="144">
        <v>0.5678300000000001</v>
      </c>
      <c r="K323" s="144">
        <v>896.32379</v>
      </c>
      <c r="L323" s="144">
        <v>1351.11369</v>
      </c>
      <c r="M323" s="144">
        <v>0</v>
      </c>
      <c r="N323" s="144">
        <v>1351.11369</v>
      </c>
      <c r="O323" s="144">
        <v>2247.43748</v>
      </c>
      <c r="P323" s="144">
        <v>14261.20494</v>
      </c>
      <c r="Q323" s="144">
        <v>0</v>
      </c>
      <c r="R323" s="145">
        <v>14261.20494</v>
      </c>
      <c r="S323" s="5"/>
      <c r="T323" s="5"/>
      <c r="U323" s="5"/>
      <c r="V323" s="5"/>
      <c r="W323" s="5"/>
      <c r="X323" s="5"/>
      <c r="Y323" s="5"/>
      <c r="Z323" s="5"/>
      <c r="AA323" s="5"/>
      <c r="AB323" s="5"/>
    </row>
    <row r="324" spans="1:28" ht="13.5">
      <c r="A324" s="146"/>
      <c r="B324" s="146"/>
      <c r="C324" s="146"/>
      <c r="D324" s="142" t="s">
        <v>111</v>
      </c>
      <c r="E324" s="142">
        <v>126</v>
      </c>
      <c r="F324" s="143">
        <v>0</v>
      </c>
      <c r="G324" s="144">
        <v>0</v>
      </c>
      <c r="H324" s="144">
        <v>0</v>
      </c>
      <c r="I324" s="144">
        <v>11376.0334</v>
      </c>
      <c r="J324" s="144">
        <v>412.28997</v>
      </c>
      <c r="K324" s="144">
        <v>11788.32337</v>
      </c>
      <c r="L324" s="144">
        <v>11549.12207</v>
      </c>
      <c r="M324" s="144">
        <v>798.9925</v>
      </c>
      <c r="N324" s="144">
        <v>12348.11457</v>
      </c>
      <c r="O324" s="144">
        <v>24136.43794</v>
      </c>
      <c r="P324" s="144">
        <v>15612.84795</v>
      </c>
      <c r="Q324" s="144">
        <v>0</v>
      </c>
      <c r="R324" s="145">
        <v>15612.84795</v>
      </c>
      <c r="S324" s="5"/>
      <c r="T324" s="5"/>
      <c r="U324" s="5"/>
      <c r="V324" s="5"/>
      <c r="W324" s="5"/>
      <c r="X324" s="5"/>
      <c r="Y324" s="5"/>
      <c r="Z324" s="5"/>
      <c r="AA324" s="5"/>
      <c r="AB324" s="5"/>
    </row>
    <row r="325" spans="1:28" ht="13.5">
      <c r="A325" s="146"/>
      <c r="B325" s="146"/>
      <c r="C325" s="142" t="s">
        <v>112</v>
      </c>
      <c r="D325" s="142" t="s">
        <v>217</v>
      </c>
      <c r="E325" s="142">
        <v>131</v>
      </c>
      <c r="F325" s="143">
        <v>0</v>
      </c>
      <c r="G325" s="144">
        <v>0</v>
      </c>
      <c r="H325" s="144">
        <v>0</v>
      </c>
      <c r="I325" s="144">
        <v>2915.53504</v>
      </c>
      <c r="J325" s="144">
        <v>31.20826</v>
      </c>
      <c r="K325" s="144">
        <v>2946.7432999999996</v>
      </c>
      <c r="L325" s="144">
        <v>1395.6931399999999</v>
      </c>
      <c r="M325" s="144">
        <v>13.992280000000001</v>
      </c>
      <c r="N325" s="144">
        <v>1409.68542</v>
      </c>
      <c r="O325" s="144">
        <v>4356.42872</v>
      </c>
      <c r="P325" s="144">
        <v>3390.9056600000004</v>
      </c>
      <c r="Q325" s="144">
        <v>0</v>
      </c>
      <c r="R325" s="145">
        <v>3390.9056600000004</v>
      </c>
      <c r="S325" s="5"/>
      <c r="T325" s="5"/>
      <c r="U325" s="5"/>
      <c r="V325" s="5"/>
      <c r="W325" s="5"/>
      <c r="X325" s="5"/>
      <c r="Y325" s="5"/>
      <c r="Z325" s="5"/>
      <c r="AA325" s="5"/>
      <c r="AB325" s="5"/>
    </row>
    <row r="326" spans="1:28" ht="13.5">
      <c r="A326" s="146"/>
      <c r="B326" s="146"/>
      <c r="C326" s="146"/>
      <c r="D326" s="142" t="s">
        <v>113</v>
      </c>
      <c r="E326" s="142">
        <v>124</v>
      </c>
      <c r="F326" s="143">
        <v>0</v>
      </c>
      <c r="G326" s="144">
        <v>0</v>
      </c>
      <c r="H326" s="144">
        <v>0</v>
      </c>
      <c r="I326" s="144">
        <v>3751.2277200000003</v>
      </c>
      <c r="J326" s="144">
        <v>598.1955899999999</v>
      </c>
      <c r="K326" s="144">
        <v>4349.423309999999</v>
      </c>
      <c r="L326" s="144">
        <v>12181.438390000001</v>
      </c>
      <c r="M326" s="144">
        <v>392.17637</v>
      </c>
      <c r="N326" s="144">
        <v>12573.61476</v>
      </c>
      <c r="O326" s="144">
        <v>16923.03807</v>
      </c>
      <c r="P326" s="144">
        <v>6954.73711</v>
      </c>
      <c r="Q326" s="144">
        <v>0</v>
      </c>
      <c r="R326" s="145">
        <v>6954.73711</v>
      </c>
      <c r="S326" s="5"/>
      <c r="T326" s="5"/>
      <c r="U326" s="5"/>
      <c r="V326" s="5"/>
      <c r="W326" s="5"/>
      <c r="X326" s="5"/>
      <c r="Y326" s="5"/>
      <c r="Z326" s="5"/>
      <c r="AA326" s="5"/>
      <c r="AB326" s="5"/>
    </row>
    <row r="327" spans="1:28" ht="13.5">
      <c r="A327" s="146"/>
      <c r="B327" s="146"/>
      <c r="C327" s="142" t="s">
        <v>235</v>
      </c>
      <c r="D327" s="142" t="s">
        <v>236</v>
      </c>
      <c r="E327" s="142">
        <v>166</v>
      </c>
      <c r="F327" s="143">
        <v>0</v>
      </c>
      <c r="G327" s="144">
        <v>0</v>
      </c>
      <c r="H327" s="144">
        <v>0</v>
      </c>
      <c r="I327" s="144">
        <v>794.5419300000001</v>
      </c>
      <c r="J327" s="144">
        <v>15.515139999999999</v>
      </c>
      <c r="K327" s="144">
        <v>810.05707</v>
      </c>
      <c r="L327" s="144">
        <v>261.11882</v>
      </c>
      <c r="M327" s="144">
        <v>0</v>
      </c>
      <c r="N327" s="144">
        <v>261.11882</v>
      </c>
      <c r="O327" s="144">
        <v>1071.17589</v>
      </c>
      <c r="P327" s="144">
        <v>4099.20648</v>
      </c>
      <c r="Q327" s="144">
        <v>0</v>
      </c>
      <c r="R327" s="145">
        <v>4099.20648</v>
      </c>
      <c r="S327" s="5"/>
      <c r="T327" s="5"/>
      <c r="U327" s="5"/>
      <c r="V327" s="5"/>
      <c r="W327" s="5"/>
      <c r="X327" s="5"/>
      <c r="Y327" s="5"/>
      <c r="Z327" s="5"/>
      <c r="AA327" s="5"/>
      <c r="AB327" s="5"/>
    </row>
    <row r="328" spans="1:28" ht="13.5">
      <c r="A328" s="146"/>
      <c r="B328" s="142" t="s">
        <v>6</v>
      </c>
      <c r="C328" s="142" t="s">
        <v>114</v>
      </c>
      <c r="D328" s="142" t="s">
        <v>237</v>
      </c>
      <c r="E328" s="142">
        <v>190</v>
      </c>
      <c r="F328" s="143">
        <v>0</v>
      </c>
      <c r="G328" s="144">
        <v>0</v>
      </c>
      <c r="H328" s="144">
        <v>0</v>
      </c>
      <c r="I328" s="144">
        <v>1176.72097</v>
      </c>
      <c r="J328" s="144">
        <v>50.16669</v>
      </c>
      <c r="K328" s="144">
        <v>1226.8876599999999</v>
      </c>
      <c r="L328" s="144">
        <v>933.0845</v>
      </c>
      <c r="M328" s="144">
        <v>0</v>
      </c>
      <c r="N328" s="144">
        <v>933.0845</v>
      </c>
      <c r="O328" s="144">
        <v>2159.9721600000003</v>
      </c>
      <c r="P328" s="144">
        <v>18519.6063</v>
      </c>
      <c r="Q328" s="144">
        <v>0</v>
      </c>
      <c r="R328" s="145">
        <v>18519.6063</v>
      </c>
      <c r="S328" s="5"/>
      <c r="T328" s="5"/>
      <c r="U328" s="5"/>
      <c r="V328" s="5"/>
      <c r="W328" s="5"/>
      <c r="X328" s="5"/>
      <c r="Y328" s="5"/>
      <c r="Z328" s="5"/>
      <c r="AA328" s="5"/>
      <c r="AB328" s="5"/>
    </row>
    <row r="329" spans="1:28" ht="13.5">
      <c r="A329" s="146"/>
      <c r="B329" s="142" t="s">
        <v>7</v>
      </c>
      <c r="C329" s="142" t="s">
        <v>238</v>
      </c>
      <c r="D329" s="142" t="s">
        <v>238</v>
      </c>
      <c r="E329" s="142">
        <v>79</v>
      </c>
      <c r="F329" s="143">
        <v>0</v>
      </c>
      <c r="G329" s="144">
        <v>0</v>
      </c>
      <c r="H329" s="144">
        <v>0</v>
      </c>
      <c r="I329" s="144">
        <v>3191.87858</v>
      </c>
      <c r="J329" s="144">
        <v>0.25214</v>
      </c>
      <c r="K329" s="144">
        <v>3192.13072</v>
      </c>
      <c r="L329" s="144">
        <v>3809.5074</v>
      </c>
      <c r="M329" s="144">
        <v>0</v>
      </c>
      <c r="N329" s="144">
        <v>3809.5074</v>
      </c>
      <c r="O329" s="144">
        <v>7001.6381200000005</v>
      </c>
      <c r="P329" s="144">
        <v>25343.10127</v>
      </c>
      <c r="Q329" s="144">
        <v>0</v>
      </c>
      <c r="R329" s="145">
        <v>25343.10127</v>
      </c>
      <c r="S329" s="5"/>
      <c r="T329" s="5"/>
      <c r="U329" s="5"/>
      <c r="V329" s="5"/>
      <c r="W329" s="5"/>
      <c r="X329" s="5"/>
      <c r="Y329" s="5"/>
      <c r="Z329" s="5"/>
      <c r="AA329" s="5"/>
      <c r="AB329" s="5"/>
    </row>
    <row r="330" spans="1:28" ht="13.5">
      <c r="A330" s="146"/>
      <c r="B330" s="146"/>
      <c r="C330" s="142" t="s">
        <v>7</v>
      </c>
      <c r="D330" s="142" t="s">
        <v>7</v>
      </c>
      <c r="E330" s="142">
        <v>76</v>
      </c>
      <c r="F330" s="143">
        <v>0</v>
      </c>
      <c r="G330" s="144">
        <v>0</v>
      </c>
      <c r="H330" s="144">
        <v>0</v>
      </c>
      <c r="I330" s="144">
        <v>2020.90989</v>
      </c>
      <c r="J330" s="144">
        <v>285.19867</v>
      </c>
      <c r="K330" s="144">
        <v>2306.10856</v>
      </c>
      <c r="L330" s="144">
        <v>5607.923610000001</v>
      </c>
      <c r="M330" s="144">
        <v>7.79293</v>
      </c>
      <c r="N330" s="144">
        <v>5615.71654</v>
      </c>
      <c r="O330" s="144">
        <v>7921.8251</v>
      </c>
      <c r="P330" s="144">
        <v>29148.480379999997</v>
      </c>
      <c r="Q330" s="144">
        <v>0</v>
      </c>
      <c r="R330" s="145">
        <v>29148.480379999997</v>
      </c>
      <c r="S330" s="5"/>
      <c r="T330" s="5"/>
      <c r="U330" s="5"/>
      <c r="V330" s="5"/>
      <c r="W330" s="5"/>
      <c r="X330" s="5"/>
      <c r="Y330" s="5"/>
      <c r="Z330" s="5"/>
      <c r="AA330" s="5"/>
      <c r="AB330" s="5"/>
    </row>
    <row r="331" spans="1:28" ht="13.5">
      <c r="A331" s="146"/>
      <c r="B331" s="146"/>
      <c r="C331" s="142" t="s">
        <v>239</v>
      </c>
      <c r="D331" s="142" t="s">
        <v>239</v>
      </c>
      <c r="E331" s="142">
        <v>216</v>
      </c>
      <c r="F331" s="143">
        <v>0</v>
      </c>
      <c r="G331" s="144">
        <v>0</v>
      </c>
      <c r="H331" s="144">
        <v>0</v>
      </c>
      <c r="I331" s="144">
        <v>201.14544</v>
      </c>
      <c r="J331" s="144">
        <v>0</v>
      </c>
      <c r="K331" s="144">
        <v>201.14544</v>
      </c>
      <c r="L331" s="144">
        <v>17.6</v>
      </c>
      <c r="M331" s="144">
        <v>0</v>
      </c>
      <c r="N331" s="144">
        <v>17.6</v>
      </c>
      <c r="O331" s="144">
        <v>218.74544</v>
      </c>
      <c r="P331" s="144">
        <v>14769.94057</v>
      </c>
      <c r="Q331" s="144">
        <v>0</v>
      </c>
      <c r="R331" s="145">
        <v>14769.94057</v>
      </c>
      <c r="S331" s="5"/>
      <c r="T331" s="5"/>
      <c r="U331" s="5"/>
      <c r="V331" s="5"/>
      <c r="W331" s="5"/>
      <c r="X331" s="5"/>
      <c r="Y331" s="5"/>
      <c r="Z331" s="5"/>
      <c r="AA331" s="5"/>
      <c r="AB331" s="5"/>
    </row>
    <row r="332" spans="1:28" ht="13.5">
      <c r="A332" s="146"/>
      <c r="B332" s="146"/>
      <c r="C332" s="142" t="s">
        <v>218</v>
      </c>
      <c r="D332" s="142" t="s">
        <v>218</v>
      </c>
      <c r="E332" s="142">
        <v>164</v>
      </c>
      <c r="F332" s="143">
        <v>0</v>
      </c>
      <c r="G332" s="144">
        <v>0</v>
      </c>
      <c r="H332" s="144">
        <v>0</v>
      </c>
      <c r="I332" s="144">
        <v>1586.26909</v>
      </c>
      <c r="J332" s="144">
        <v>0.38211</v>
      </c>
      <c r="K332" s="144">
        <v>1586.6512</v>
      </c>
      <c r="L332" s="144">
        <v>3774.7256</v>
      </c>
      <c r="M332" s="144">
        <v>0</v>
      </c>
      <c r="N332" s="144">
        <v>3774.7256</v>
      </c>
      <c r="O332" s="144">
        <v>5361.3768</v>
      </c>
      <c r="P332" s="144">
        <v>33970.04491</v>
      </c>
      <c r="Q332" s="144">
        <v>0</v>
      </c>
      <c r="R332" s="145">
        <v>33970.04491</v>
      </c>
      <c r="S332" s="5"/>
      <c r="T332" s="5"/>
      <c r="U332" s="5"/>
      <c r="V332" s="5"/>
      <c r="W332" s="5"/>
      <c r="X332" s="5"/>
      <c r="Y332" s="5"/>
      <c r="Z332" s="5"/>
      <c r="AA332" s="5"/>
      <c r="AB332" s="5"/>
    </row>
    <row r="333" spans="1:28" ht="13.5">
      <c r="A333" s="146"/>
      <c r="B333" s="146"/>
      <c r="C333" s="142" t="s">
        <v>240</v>
      </c>
      <c r="D333" s="142" t="s">
        <v>240</v>
      </c>
      <c r="E333" s="142">
        <v>217</v>
      </c>
      <c r="F333" s="143">
        <v>0</v>
      </c>
      <c r="G333" s="144">
        <v>0</v>
      </c>
      <c r="H333" s="144">
        <v>0</v>
      </c>
      <c r="I333" s="144">
        <v>386.51592999999997</v>
      </c>
      <c r="J333" s="144">
        <v>0</v>
      </c>
      <c r="K333" s="144">
        <v>386.51592999999997</v>
      </c>
      <c r="L333" s="144">
        <v>595.44879</v>
      </c>
      <c r="M333" s="144">
        <v>0</v>
      </c>
      <c r="N333" s="144">
        <v>595.44879</v>
      </c>
      <c r="O333" s="144">
        <v>981.9647199999999</v>
      </c>
      <c r="P333" s="144">
        <v>11953.772140000001</v>
      </c>
      <c r="Q333" s="144">
        <v>0</v>
      </c>
      <c r="R333" s="145">
        <v>11953.772140000001</v>
      </c>
      <c r="S333" s="5"/>
      <c r="T333" s="5"/>
      <c r="U333" s="5"/>
      <c r="V333" s="5"/>
      <c r="W333" s="5"/>
      <c r="X333" s="5"/>
      <c r="Y333" s="5"/>
      <c r="Z333" s="5"/>
      <c r="AA333" s="5"/>
      <c r="AB333" s="5"/>
    </row>
    <row r="334" spans="1:28" ht="13.5">
      <c r="A334" s="146"/>
      <c r="B334" s="146"/>
      <c r="C334" s="142" t="s">
        <v>241</v>
      </c>
      <c r="D334" s="142" t="s">
        <v>242</v>
      </c>
      <c r="E334" s="142">
        <v>159</v>
      </c>
      <c r="F334" s="143">
        <v>0</v>
      </c>
      <c r="G334" s="144">
        <v>0</v>
      </c>
      <c r="H334" s="144">
        <v>0</v>
      </c>
      <c r="I334" s="144">
        <v>1024.57082</v>
      </c>
      <c r="J334" s="144">
        <v>0.00322</v>
      </c>
      <c r="K334" s="144">
        <v>1024.57404</v>
      </c>
      <c r="L334" s="144">
        <v>2611.76307</v>
      </c>
      <c r="M334" s="144">
        <v>0</v>
      </c>
      <c r="N334" s="144">
        <v>2611.76307</v>
      </c>
      <c r="O334" s="144">
        <v>3636.33711</v>
      </c>
      <c r="P334" s="144">
        <v>22374.89934</v>
      </c>
      <c r="Q334" s="144">
        <v>0</v>
      </c>
      <c r="R334" s="145">
        <v>22374.89934</v>
      </c>
      <c r="S334" s="5"/>
      <c r="T334" s="5"/>
      <c r="U334" s="5"/>
      <c r="V334" s="5"/>
      <c r="W334" s="5"/>
      <c r="X334" s="5"/>
      <c r="Y334" s="5"/>
      <c r="Z334" s="5"/>
      <c r="AA334" s="5"/>
      <c r="AB334" s="5"/>
    </row>
    <row r="335" spans="1:28" ht="13.5">
      <c r="A335" s="146"/>
      <c r="B335" s="146"/>
      <c r="C335" s="142" t="s">
        <v>116</v>
      </c>
      <c r="D335" s="142" t="s">
        <v>116</v>
      </c>
      <c r="E335" s="142">
        <v>191</v>
      </c>
      <c r="F335" s="143">
        <v>0</v>
      </c>
      <c r="G335" s="144">
        <v>0</v>
      </c>
      <c r="H335" s="144">
        <v>0</v>
      </c>
      <c r="I335" s="144">
        <v>1976.02155</v>
      </c>
      <c r="J335" s="144">
        <v>8.4456</v>
      </c>
      <c r="K335" s="144">
        <v>1984.46715</v>
      </c>
      <c r="L335" s="144">
        <v>1853.95534</v>
      </c>
      <c r="M335" s="144">
        <v>4E-05</v>
      </c>
      <c r="N335" s="144">
        <v>1853.9553799999999</v>
      </c>
      <c r="O335" s="144">
        <v>3838.42253</v>
      </c>
      <c r="P335" s="144">
        <v>17459.225850000003</v>
      </c>
      <c r="Q335" s="144">
        <v>0</v>
      </c>
      <c r="R335" s="145">
        <v>17459.225850000003</v>
      </c>
      <c r="S335" s="5"/>
      <c r="T335" s="5"/>
      <c r="U335" s="5"/>
      <c r="V335" s="5"/>
      <c r="W335" s="5"/>
      <c r="X335" s="5"/>
      <c r="Y335" s="5"/>
      <c r="Z335" s="5"/>
      <c r="AA335" s="5"/>
      <c r="AB335" s="5"/>
    </row>
    <row r="336" spans="1:28" ht="13.5">
      <c r="A336" s="146"/>
      <c r="B336" s="146"/>
      <c r="C336" s="142" t="s">
        <v>243</v>
      </c>
      <c r="D336" s="142" t="s">
        <v>244</v>
      </c>
      <c r="E336" s="142">
        <v>167</v>
      </c>
      <c r="F336" s="143">
        <v>0</v>
      </c>
      <c r="G336" s="144">
        <v>0</v>
      </c>
      <c r="H336" s="144">
        <v>0</v>
      </c>
      <c r="I336" s="144">
        <v>2001.29223</v>
      </c>
      <c r="J336" s="144">
        <v>0</v>
      </c>
      <c r="K336" s="144">
        <v>2001.29223</v>
      </c>
      <c r="L336" s="144">
        <v>1637.3816399999998</v>
      </c>
      <c r="M336" s="144">
        <v>0</v>
      </c>
      <c r="N336" s="144">
        <v>1637.3816399999998</v>
      </c>
      <c r="O336" s="144">
        <v>3638.67387</v>
      </c>
      <c r="P336" s="144">
        <v>16877.21296</v>
      </c>
      <c r="Q336" s="144">
        <v>0</v>
      </c>
      <c r="R336" s="145">
        <v>16877.21296</v>
      </c>
      <c r="S336" s="5"/>
      <c r="T336" s="5"/>
      <c r="U336" s="5"/>
      <c r="V336" s="5"/>
      <c r="W336" s="5"/>
      <c r="X336" s="5"/>
      <c r="Y336" s="5"/>
      <c r="Z336" s="5"/>
      <c r="AA336" s="5"/>
      <c r="AB336" s="5"/>
    </row>
    <row r="337" spans="1:28" ht="13.5">
      <c r="A337" s="146"/>
      <c r="B337" s="142" t="s">
        <v>8</v>
      </c>
      <c r="C337" s="142" t="s">
        <v>117</v>
      </c>
      <c r="D337" s="142" t="s">
        <v>118</v>
      </c>
      <c r="E337" s="142">
        <v>37</v>
      </c>
      <c r="F337" s="143">
        <v>0</v>
      </c>
      <c r="G337" s="144">
        <v>0</v>
      </c>
      <c r="H337" s="144">
        <v>0</v>
      </c>
      <c r="I337" s="144">
        <v>1211.78356</v>
      </c>
      <c r="J337" s="144">
        <v>12.06292</v>
      </c>
      <c r="K337" s="144">
        <v>1223.84648</v>
      </c>
      <c r="L337" s="144">
        <v>7391.10218</v>
      </c>
      <c r="M337" s="144">
        <v>61.357769999999995</v>
      </c>
      <c r="N337" s="144">
        <v>7452.45995</v>
      </c>
      <c r="O337" s="144">
        <v>8676.30643</v>
      </c>
      <c r="P337" s="144">
        <v>13287.20358</v>
      </c>
      <c r="Q337" s="144">
        <v>0</v>
      </c>
      <c r="R337" s="145">
        <v>13287.20358</v>
      </c>
      <c r="S337" s="5"/>
      <c r="T337" s="5"/>
      <c r="U337" s="5"/>
      <c r="V337" s="5"/>
      <c r="W337" s="5"/>
      <c r="X337" s="5"/>
      <c r="Y337" s="5"/>
      <c r="Z337" s="5"/>
      <c r="AA337" s="5"/>
      <c r="AB337" s="5"/>
    </row>
    <row r="338" spans="1:28" ht="13.5">
      <c r="A338" s="146"/>
      <c r="B338" s="142" t="s">
        <v>9</v>
      </c>
      <c r="C338" s="142" t="s">
        <v>245</v>
      </c>
      <c r="D338" s="142" t="s">
        <v>245</v>
      </c>
      <c r="E338" s="142">
        <v>194</v>
      </c>
      <c r="F338" s="143">
        <v>0</v>
      </c>
      <c r="G338" s="144">
        <v>0</v>
      </c>
      <c r="H338" s="144">
        <v>0</v>
      </c>
      <c r="I338" s="144">
        <v>401.5623</v>
      </c>
      <c r="J338" s="144">
        <v>0.23454</v>
      </c>
      <c r="K338" s="144">
        <v>401.79684000000003</v>
      </c>
      <c r="L338" s="144">
        <v>333.96631</v>
      </c>
      <c r="M338" s="144">
        <v>0</v>
      </c>
      <c r="N338" s="144">
        <v>333.96631</v>
      </c>
      <c r="O338" s="144">
        <v>735.76315</v>
      </c>
      <c r="P338" s="144">
        <v>13234.74411</v>
      </c>
      <c r="Q338" s="144">
        <v>0</v>
      </c>
      <c r="R338" s="145">
        <v>13234.74411</v>
      </c>
      <c r="S338" s="5"/>
      <c r="T338" s="5"/>
      <c r="U338" s="5"/>
      <c r="V338" s="5"/>
      <c r="W338" s="5"/>
      <c r="X338" s="5"/>
      <c r="Y338" s="5"/>
      <c r="Z338" s="5"/>
      <c r="AA338" s="5"/>
      <c r="AB338" s="5"/>
    </row>
    <row r="339" spans="1:28" ht="13.5">
      <c r="A339" s="146"/>
      <c r="B339" s="146"/>
      <c r="C339" s="142" t="s">
        <v>246</v>
      </c>
      <c r="D339" s="142" t="s">
        <v>247</v>
      </c>
      <c r="E339" s="142">
        <v>192</v>
      </c>
      <c r="F339" s="143">
        <v>0</v>
      </c>
      <c r="G339" s="144">
        <v>0</v>
      </c>
      <c r="H339" s="144">
        <v>0</v>
      </c>
      <c r="I339" s="144">
        <v>969.97084</v>
      </c>
      <c r="J339" s="144">
        <v>15.3628</v>
      </c>
      <c r="K339" s="144">
        <v>985.3336400000001</v>
      </c>
      <c r="L339" s="144">
        <v>970.2795600000001</v>
      </c>
      <c r="M339" s="144">
        <v>5.72095</v>
      </c>
      <c r="N339" s="144">
        <v>976.00051</v>
      </c>
      <c r="O339" s="144">
        <v>1961.33415</v>
      </c>
      <c r="P339" s="144">
        <v>17565.24375</v>
      </c>
      <c r="Q339" s="144">
        <v>0</v>
      </c>
      <c r="R339" s="145">
        <v>17565.24375</v>
      </c>
      <c r="S339" s="5"/>
      <c r="T339" s="5"/>
      <c r="U339" s="5"/>
      <c r="V339" s="5"/>
      <c r="W339" s="5"/>
      <c r="X339" s="5"/>
      <c r="Y339" s="5"/>
      <c r="Z339" s="5"/>
      <c r="AA339" s="5"/>
      <c r="AB339" s="5"/>
    </row>
    <row r="340" spans="1:28" ht="13.5">
      <c r="A340" s="146"/>
      <c r="B340" s="146"/>
      <c r="C340" s="142" t="s">
        <v>9</v>
      </c>
      <c r="D340" s="142" t="s">
        <v>248</v>
      </c>
      <c r="E340" s="142">
        <v>172</v>
      </c>
      <c r="F340" s="143">
        <v>0</v>
      </c>
      <c r="G340" s="144">
        <v>0</v>
      </c>
      <c r="H340" s="144">
        <v>0</v>
      </c>
      <c r="I340" s="144">
        <v>561.74693</v>
      </c>
      <c r="J340" s="144">
        <v>11.734639999999999</v>
      </c>
      <c r="K340" s="144">
        <v>573.4815699999999</v>
      </c>
      <c r="L340" s="144">
        <v>1945.12887</v>
      </c>
      <c r="M340" s="144">
        <v>0</v>
      </c>
      <c r="N340" s="144">
        <v>1945.12887</v>
      </c>
      <c r="O340" s="144">
        <v>2518.61044</v>
      </c>
      <c r="P340" s="144">
        <v>12888.277779999999</v>
      </c>
      <c r="Q340" s="144">
        <v>0</v>
      </c>
      <c r="R340" s="145">
        <v>12888.277779999999</v>
      </c>
      <c r="S340" s="5"/>
      <c r="T340" s="5"/>
      <c r="U340" s="5"/>
      <c r="V340" s="5"/>
      <c r="W340" s="5"/>
      <c r="X340" s="5"/>
      <c r="Y340" s="5"/>
      <c r="Z340" s="5"/>
      <c r="AA340" s="5"/>
      <c r="AB340" s="5"/>
    </row>
    <row r="341" spans="1:28" ht="13.5">
      <c r="A341" s="146"/>
      <c r="B341" s="146"/>
      <c r="C341" s="142" t="s">
        <v>249</v>
      </c>
      <c r="D341" s="142" t="s">
        <v>250</v>
      </c>
      <c r="E341" s="142">
        <v>193</v>
      </c>
      <c r="F341" s="143">
        <v>0</v>
      </c>
      <c r="G341" s="144">
        <v>0</v>
      </c>
      <c r="H341" s="144">
        <v>0</v>
      </c>
      <c r="I341" s="144">
        <v>452.24826</v>
      </c>
      <c r="J341" s="144">
        <v>0.2701</v>
      </c>
      <c r="K341" s="144">
        <v>452.51836</v>
      </c>
      <c r="L341" s="144">
        <v>411.61584000000005</v>
      </c>
      <c r="M341" s="144">
        <v>0</v>
      </c>
      <c r="N341" s="144">
        <v>411.61584000000005</v>
      </c>
      <c r="O341" s="144">
        <v>864.1342</v>
      </c>
      <c r="P341" s="144">
        <v>16876.94861</v>
      </c>
      <c r="Q341" s="144">
        <v>0</v>
      </c>
      <c r="R341" s="145">
        <v>16876.94861</v>
      </c>
      <c r="S341" s="5"/>
      <c r="T341" s="5"/>
      <c r="U341" s="5"/>
      <c r="V341" s="5"/>
      <c r="W341" s="5"/>
      <c r="X341" s="5"/>
      <c r="Y341" s="5"/>
      <c r="Z341" s="5"/>
      <c r="AA341" s="5"/>
      <c r="AB341" s="5"/>
    </row>
    <row r="342" spans="1:28" ht="13.5">
      <c r="A342" s="146"/>
      <c r="B342" s="146"/>
      <c r="C342" s="142" t="s">
        <v>251</v>
      </c>
      <c r="D342" s="142" t="s">
        <v>252</v>
      </c>
      <c r="E342" s="142">
        <v>215</v>
      </c>
      <c r="F342" s="143">
        <v>0</v>
      </c>
      <c r="G342" s="144">
        <v>0</v>
      </c>
      <c r="H342" s="144">
        <v>0</v>
      </c>
      <c r="I342" s="144">
        <v>76.90858999999999</v>
      </c>
      <c r="J342" s="144">
        <v>0</v>
      </c>
      <c r="K342" s="144">
        <v>76.90858999999999</v>
      </c>
      <c r="L342" s="144">
        <v>140.1997</v>
      </c>
      <c r="M342" s="144">
        <v>0</v>
      </c>
      <c r="N342" s="144">
        <v>140.1997</v>
      </c>
      <c r="O342" s="144">
        <v>217.10829</v>
      </c>
      <c r="P342" s="144">
        <v>7352.73934</v>
      </c>
      <c r="Q342" s="144">
        <v>0</v>
      </c>
      <c r="R342" s="145">
        <v>7352.73934</v>
      </c>
      <c r="S342" s="5"/>
      <c r="T342" s="5"/>
      <c r="U342" s="5"/>
      <c r="V342" s="5"/>
      <c r="W342" s="5"/>
      <c r="X342" s="5"/>
      <c r="Y342" s="5"/>
      <c r="Z342" s="5"/>
      <c r="AA342" s="5"/>
      <c r="AB342" s="5"/>
    </row>
    <row r="343" spans="1:28" ht="13.5">
      <c r="A343" s="146"/>
      <c r="B343" s="142" t="s">
        <v>10</v>
      </c>
      <c r="C343" s="142" t="s">
        <v>10</v>
      </c>
      <c r="D343" s="142" t="s">
        <v>10</v>
      </c>
      <c r="E343" s="142">
        <v>65</v>
      </c>
      <c r="F343" s="143">
        <v>0</v>
      </c>
      <c r="G343" s="144">
        <v>0</v>
      </c>
      <c r="H343" s="144">
        <v>0</v>
      </c>
      <c r="I343" s="144">
        <v>616.4141</v>
      </c>
      <c r="J343" s="144">
        <v>0</v>
      </c>
      <c r="K343" s="144">
        <v>616.4141</v>
      </c>
      <c r="L343" s="144">
        <v>5657.494360000001</v>
      </c>
      <c r="M343" s="144">
        <v>0</v>
      </c>
      <c r="N343" s="144">
        <v>5657.494360000001</v>
      </c>
      <c r="O343" s="144">
        <v>6273.90846</v>
      </c>
      <c r="P343" s="144">
        <v>25433.47277</v>
      </c>
      <c r="Q343" s="144">
        <v>0</v>
      </c>
      <c r="R343" s="145">
        <v>25433.47277</v>
      </c>
      <c r="S343" s="5"/>
      <c r="T343" s="5"/>
      <c r="U343" s="5"/>
      <c r="V343" s="5"/>
      <c r="W343" s="5"/>
      <c r="X343" s="5"/>
      <c r="Y343" s="5"/>
      <c r="Z343" s="5"/>
      <c r="AA343" s="5"/>
      <c r="AB343" s="5"/>
    </row>
    <row r="344" spans="1:28" ht="13.5">
      <c r="A344" s="146"/>
      <c r="B344" s="146"/>
      <c r="C344" s="142" t="s">
        <v>253</v>
      </c>
      <c r="D344" s="142" t="s">
        <v>254</v>
      </c>
      <c r="E344" s="142">
        <v>3</v>
      </c>
      <c r="F344" s="143">
        <v>0</v>
      </c>
      <c r="G344" s="144">
        <v>0</v>
      </c>
      <c r="H344" s="144">
        <v>0</v>
      </c>
      <c r="I344" s="144">
        <v>2365.39284</v>
      </c>
      <c r="J344" s="144">
        <v>34.418519999999994</v>
      </c>
      <c r="K344" s="144">
        <v>2399.8113599999997</v>
      </c>
      <c r="L344" s="144">
        <v>3708.5083799999998</v>
      </c>
      <c r="M344" s="144">
        <v>33.10583999999999</v>
      </c>
      <c r="N344" s="144">
        <v>3741.6142200000004</v>
      </c>
      <c r="O344" s="144">
        <v>6141.42558</v>
      </c>
      <c r="P344" s="144">
        <v>29115.358920000002</v>
      </c>
      <c r="Q344" s="144">
        <v>0</v>
      </c>
      <c r="R344" s="145">
        <v>29115.358920000002</v>
      </c>
      <c r="S344" s="5"/>
      <c r="T344" s="5"/>
      <c r="U344" s="5"/>
      <c r="V344" s="5"/>
      <c r="W344" s="5"/>
      <c r="X344" s="5"/>
      <c r="Y344" s="5"/>
      <c r="Z344" s="5"/>
      <c r="AA344" s="5"/>
      <c r="AB344" s="5"/>
    </row>
    <row r="345" spans="1:28" ht="13.5">
      <c r="A345" s="146"/>
      <c r="B345" s="142" t="s">
        <v>123</v>
      </c>
      <c r="C345" s="142" t="s">
        <v>123</v>
      </c>
      <c r="D345" s="142" t="s">
        <v>123</v>
      </c>
      <c r="E345" s="142">
        <v>13</v>
      </c>
      <c r="F345" s="143">
        <v>0</v>
      </c>
      <c r="G345" s="144">
        <v>0</v>
      </c>
      <c r="H345" s="144">
        <v>0</v>
      </c>
      <c r="I345" s="144">
        <v>3127.2542999999996</v>
      </c>
      <c r="J345" s="144">
        <v>307.17951</v>
      </c>
      <c r="K345" s="144">
        <v>3434.43381</v>
      </c>
      <c r="L345" s="144">
        <v>3330.2903300000003</v>
      </c>
      <c r="M345" s="144">
        <v>9.467120000000001</v>
      </c>
      <c r="N345" s="144">
        <v>3339.75745</v>
      </c>
      <c r="O345" s="144">
        <v>6774.19126</v>
      </c>
      <c r="P345" s="144">
        <v>22382.7726</v>
      </c>
      <c r="Q345" s="144">
        <v>0</v>
      </c>
      <c r="R345" s="145">
        <v>22382.7726</v>
      </c>
      <c r="S345" s="5"/>
      <c r="T345" s="5"/>
      <c r="U345" s="5"/>
      <c r="V345" s="5"/>
      <c r="W345" s="5"/>
      <c r="X345" s="5"/>
      <c r="Y345" s="5"/>
      <c r="Z345" s="5"/>
      <c r="AA345" s="5"/>
      <c r="AB345" s="5"/>
    </row>
    <row r="346" spans="1:28" ht="13.5">
      <c r="A346" s="146"/>
      <c r="B346" s="146"/>
      <c r="C346" s="142" t="s">
        <v>124</v>
      </c>
      <c r="D346" s="142" t="s">
        <v>125</v>
      </c>
      <c r="E346" s="142">
        <v>56</v>
      </c>
      <c r="F346" s="143">
        <v>0</v>
      </c>
      <c r="G346" s="144">
        <v>0</v>
      </c>
      <c r="H346" s="144">
        <v>0</v>
      </c>
      <c r="I346" s="144">
        <v>1400.79543</v>
      </c>
      <c r="J346" s="144">
        <v>3.44878</v>
      </c>
      <c r="K346" s="144">
        <v>1404.24421</v>
      </c>
      <c r="L346" s="144">
        <v>764.8754799999999</v>
      </c>
      <c r="M346" s="144">
        <v>0</v>
      </c>
      <c r="N346" s="144">
        <v>764.8754799999999</v>
      </c>
      <c r="O346" s="144">
        <v>2169.11969</v>
      </c>
      <c r="P346" s="144">
        <v>27387.88797</v>
      </c>
      <c r="Q346" s="144">
        <v>0</v>
      </c>
      <c r="R346" s="145">
        <v>27387.88797</v>
      </c>
      <c r="S346" s="5"/>
      <c r="T346" s="5"/>
      <c r="U346" s="5"/>
      <c r="V346" s="5"/>
      <c r="W346" s="5"/>
      <c r="X346" s="5"/>
      <c r="Y346" s="5"/>
      <c r="Z346" s="5"/>
      <c r="AA346" s="5"/>
      <c r="AB346" s="5"/>
    </row>
    <row r="347" spans="1:28" ht="13.5">
      <c r="A347" s="146"/>
      <c r="B347" s="146"/>
      <c r="C347" s="142" t="s">
        <v>255</v>
      </c>
      <c r="D347" s="142" t="s">
        <v>256</v>
      </c>
      <c r="E347" s="142">
        <v>218</v>
      </c>
      <c r="F347" s="143">
        <v>0</v>
      </c>
      <c r="G347" s="144">
        <v>0</v>
      </c>
      <c r="H347" s="144">
        <v>0</v>
      </c>
      <c r="I347" s="144">
        <v>349.00034999999997</v>
      </c>
      <c r="J347" s="144">
        <v>0</v>
      </c>
      <c r="K347" s="144">
        <v>349.00034999999997</v>
      </c>
      <c r="L347" s="144">
        <v>163.29242000000002</v>
      </c>
      <c r="M347" s="144">
        <v>0</v>
      </c>
      <c r="N347" s="144">
        <v>163.29242000000002</v>
      </c>
      <c r="O347" s="144">
        <v>512.29277</v>
      </c>
      <c r="P347" s="144">
        <v>10354.95573</v>
      </c>
      <c r="Q347" s="144">
        <v>0</v>
      </c>
      <c r="R347" s="145">
        <v>10354.95573</v>
      </c>
      <c r="S347" s="5"/>
      <c r="T347" s="5"/>
      <c r="U347" s="5"/>
      <c r="V347" s="5"/>
      <c r="W347" s="5"/>
      <c r="X347" s="5"/>
      <c r="Y347" s="5"/>
      <c r="Z347" s="5"/>
      <c r="AA347" s="5"/>
      <c r="AB347" s="5"/>
    </row>
    <row r="348" spans="1:28" ht="13.5">
      <c r="A348" s="146"/>
      <c r="B348" s="142" t="s">
        <v>12</v>
      </c>
      <c r="C348" s="142" t="s">
        <v>12</v>
      </c>
      <c r="D348" s="142" t="s">
        <v>12</v>
      </c>
      <c r="E348" s="142">
        <v>198</v>
      </c>
      <c r="F348" s="143">
        <v>0</v>
      </c>
      <c r="G348" s="144">
        <v>0</v>
      </c>
      <c r="H348" s="144">
        <v>0</v>
      </c>
      <c r="I348" s="144">
        <v>529.89754</v>
      </c>
      <c r="J348" s="144">
        <v>0.60676</v>
      </c>
      <c r="K348" s="144">
        <v>530.5043000000001</v>
      </c>
      <c r="L348" s="144">
        <v>6958.13507</v>
      </c>
      <c r="M348" s="144">
        <v>340.82246000000004</v>
      </c>
      <c r="N348" s="144">
        <v>7298.957530000001</v>
      </c>
      <c r="O348" s="144">
        <v>7829.46183</v>
      </c>
      <c r="P348" s="144">
        <v>9690.32179</v>
      </c>
      <c r="Q348" s="144">
        <v>0</v>
      </c>
      <c r="R348" s="145">
        <v>9690.32179</v>
      </c>
      <c r="S348" s="5"/>
      <c r="T348" s="5"/>
      <c r="U348" s="5"/>
      <c r="V348" s="5"/>
      <c r="W348" s="5"/>
      <c r="X348" s="5"/>
      <c r="Y348" s="5"/>
      <c r="Z348" s="5"/>
      <c r="AA348" s="5"/>
      <c r="AB348" s="5"/>
    </row>
    <row r="349" spans="1:28" ht="13.5">
      <c r="A349" s="146"/>
      <c r="B349" s="142" t="s">
        <v>131</v>
      </c>
      <c r="C349" s="142" t="s">
        <v>132</v>
      </c>
      <c r="D349" s="142" t="s">
        <v>132</v>
      </c>
      <c r="E349" s="142">
        <v>6</v>
      </c>
      <c r="F349" s="143">
        <v>0</v>
      </c>
      <c r="G349" s="144">
        <v>0</v>
      </c>
      <c r="H349" s="144">
        <v>0</v>
      </c>
      <c r="I349" s="144">
        <v>2005.09407</v>
      </c>
      <c r="J349" s="144">
        <v>6.93915</v>
      </c>
      <c r="K349" s="144">
        <v>2012.03322</v>
      </c>
      <c r="L349" s="144">
        <v>1970.72046</v>
      </c>
      <c r="M349" s="144">
        <v>0</v>
      </c>
      <c r="N349" s="144">
        <v>1970.72046</v>
      </c>
      <c r="O349" s="144">
        <v>3982.7536800000003</v>
      </c>
      <c r="P349" s="144">
        <v>13276.982880000001</v>
      </c>
      <c r="Q349" s="144">
        <v>0</v>
      </c>
      <c r="R349" s="145">
        <v>13276.982880000001</v>
      </c>
      <c r="S349" s="5"/>
      <c r="T349" s="5"/>
      <c r="U349" s="5"/>
      <c r="V349" s="5"/>
      <c r="W349" s="5"/>
      <c r="X349" s="5"/>
      <c r="Y349" s="5"/>
      <c r="Z349" s="5"/>
      <c r="AA349" s="5"/>
      <c r="AB349" s="5"/>
    </row>
    <row r="350" spans="1:28" ht="13.5">
      <c r="A350" s="146"/>
      <c r="B350" s="146"/>
      <c r="C350" s="146"/>
      <c r="D350" s="142" t="s">
        <v>133</v>
      </c>
      <c r="E350" s="142">
        <v>4</v>
      </c>
      <c r="F350" s="143">
        <v>0</v>
      </c>
      <c r="G350" s="144">
        <v>0</v>
      </c>
      <c r="H350" s="144">
        <v>0</v>
      </c>
      <c r="I350" s="144">
        <v>5070.73474</v>
      </c>
      <c r="J350" s="144">
        <v>1.3131</v>
      </c>
      <c r="K350" s="144">
        <v>5072.04784</v>
      </c>
      <c r="L350" s="144">
        <v>1905.72243</v>
      </c>
      <c r="M350" s="144">
        <v>0</v>
      </c>
      <c r="N350" s="144">
        <v>1905.72243</v>
      </c>
      <c r="O350" s="144">
        <v>6977.77027</v>
      </c>
      <c r="P350" s="144">
        <v>19440.224449999998</v>
      </c>
      <c r="Q350" s="144">
        <v>0</v>
      </c>
      <c r="R350" s="145">
        <v>19440.224449999998</v>
      </c>
      <c r="S350" s="5"/>
      <c r="T350" s="5"/>
      <c r="U350" s="5"/>
      <c r="V350" s="5"/>
      <c r="W350" s="5"/>
      <c r="X350" s="5"/>
      <c r="Y350" s="5"/>
      <c r="Z350" s="5"/>
      <c r="AA350" s="5"/>
      <c r="AB350" s="5"/>
    </row>
    <row r="351" spans="1:28" ht="13.5">
      <c r="A351" s="146"/>
      <c r="B351" s="146"/>
      <c r="C351" s="146"/>
      <c r="D351" s="142" t="s">
        <v>257</v>
      </c>
      <c r="E351" s="142">
        <v>212</v>
      </c>
      <c r="F351" s="143">
        <v>0</v>
      </c>
      <c r="G351" s="144">
        <v>0</v>
      </c>
      <c r="H351" s="144">
        <v>0</v>
      </c>
      <c r="I351" s="144">
        <v>421.56203999999997</v>
      </c>
      <c r="J351" s="144">
        <v>0</v>
      </c>
      <c r="K351" s="144">
        <v>421.56203999999997</v>
      </c>
      <c r="L351" s="144">
        <v>276.31784000000005</v>
      </c>
      <c r="M351" s="144">
        <v>0</v>
      </c>
      <c r="N351" s="144">
        <v>276.31784000000005</v>
      </c>
      <c r="O351" s="144">
        <v>697.87988</v>
      </c>
      <c r="P351" s="144">
        <v>10242.38563</v>
      </c>
      <c r="Q351" s="144">
        <v>0</v>
      </c>
      <c r="R351" s="145">
        <v>10242.38563</v>
      </c>
      <c r="S351" s="5"/>
      <c r="T351" s="5"/>
      <c r="U351" s="5"/>
      <c r="V351" s="5"/>
      <c r="W351" s="5"/>
      <c r="X351" s="5"/>
      <c r="Y351" s="5"/>
      <c r="Z351" s="5"/>
      <c r="AA351" s="5"/>
      <c r="AB351" s="5"/>
    </row>
    <row r="352" spans="1:28" ht="13.5">
      <c r="A352" s="146"/>
      <c r="B352" s="146"/>
      <c r="C352" s="142" t="s">
        <v>258</v>
      </c>
      <c r="D352" s="142" t="s">
        <v>258</v>
      </c>
      <c r="E352" s="142">
        <v>68</v>
      </c>
      <c r="F352" s="143">
        <v>0</v>
      </c>
      <c r="G352" s="144">
        <v>0</v>
      </c>
      <c r="H352" s="144">
        <v>0</v>
      </c>
      <c r="I352" s="144">
        <v>1484.95114</v>
      </c>
      <c r="J352" s="144">
        <v>6.35424</v>
      </c>
      <c r="K352" s="144">
        <v>1491.3053799999998</v>
      </c>
      <c r="L352" s="144">
        <v>2726.69142</v>
      </c>
      <c r="M352" s="144">
        <v>39.23393</v>
      </c>
      <c r="N352" s="144">
        <v>2765.92535</v>
      </c>
      <c r="O352" s="144">
        <v>4257.23073</v>
      </c>
      <c r="P352" s="144">
        <v>17473.938899999997</v>
      </c>
      <c r="Q352" s="144">
        <v>0</v>
      </c>
      <c r="R352" s="145">
        <v>17473.938899999997</v>
      </c>
      <c r="S352" s="5"/>
      <c r="T352" s="5"/>
      <c r="U352" s="5"/>
      <c r="V352" s="5"/>
      <c r="W352" s="5"/>
      <c r="X352" s="5"/>
      <c r="Y352" s="5"/>
      <c r="Z352" s="5"/>
      <c r="AA352" s="5"/>
      <c r="AB352" s="5"/>
    </row>
    <row r="353" spans="1:28" ht="13.5">
      <c r="A353" s="146"/>
      <c r="B353" s="146"/>
      <c r="C353" s="142" t="s">
        <v>259</v>
      </c>
      <c r="D353" s="142" t="s">
        <v>259</v>
      </c>
      <c r="E353" s="142">
        <v>220</v>
      </c>
      <c r="F353" s="143">
        <v>0</v>
      </c>
      <c r="G353" s="144">
        <v>0</v>
      </c>
      <c r="H353" s="144">
        <v>0</v>
      </c>
      <c r="I353" s="144">
        <v>169.88539</v>
      </c>
      <c r="J353" s="144">
        <v>0.00212</v>
      </c>
      <c r="K353" s="144">
        <v>169.88751000000002</v>
      </c>
      <c r="L353" s="144">
        <v>617.23316</v>
      </c>
      <c r="M353" s="144">
        <v>0</v>
      </c>
      <c r="N353" s="144">
        <v>617.23316</v>
      </c>
      <c r="O353" s="144">
        <v>787.12067</v>
      </c>
      <c r="P353" s="144">
        <v>7914.723099999999</v>
      </c>
      <c r="Q353" s="144">
        <v>42.83532</v>
      </c>
      <c r="R353" s="145">
        <v>7957.55842</v>
      </c>
      <c r="S353" s="5"/>
      <c r="T353" s="5"/>
      <c r="U353" s="5"/>
      <c r="V353" s="5"/>
      <c r="W353" s="5"/>
      <c r="X353" s="5"/>
      <c r="Y353" s="5"/>
      <c r="Z353" s="5"/>
      <c r="AA353" s="5"/>
      <c r="AB353" s="5"/>
    </row>
    <row r="354" spans="1:28" ht="13.5">
      <c r="A354" s="146"/>
      <c r="B354" s="146"/>
      <c r="C354" s="142" t="s">
        <v>134</v>
      </c>
      <c r="D354" s="142" t="s">
        <v>260</v>
      </c>
      <c r="E354" s="142">
        <v>55</v>
      </c>
      <c r="F354" s="143">
        <v>0</v>
      </c>
      <c r="G354" s="144">
        <v>0</v>
      </c>
      <c r="H354" s="144">
        <v>0</v>
      </c>
      <c r="I354" s="144">
        <v>1169.53279</v>
      </c>
      <c r="J354" s="144">
        <v>0.33269</v>
      </c>
      <c r="K354" s="144">
        <v>1169.86548</v>
      </c>
      <c r="L354" s="144">
        <v>2559.7550499999998</v>
      </c>
      <c r="M354" s="144">
        <v>0</v>
      </c>
      <c r="N354" s="144">
        <v>2559.7550499999998</v>
      </c>
      <c r="O354" s="144">
        <v>3729.6205299999997</v>
      </c>
      <c r="P354" s="144">
        <v>16678.83</v>
      </c>
      <c r="Q354" s="144">
        <v>0</v>
      </c>
      <c r="R354" s="145">
        <v>16678.83</v>
      </c>
      <c r="S354" s="5"/>
      <c r="T354" s="5"/>
      <c r="U354" s="5"/>
      <c r="V354" s="5"/>
      <c r="W354" s="5"/>
      <c r="X354" s="5"/>
      <c r="Y354" s="5"/>
      <c r="Z354" s="5"/>
      <c r="AA354" s="5"/>
      <c r="AB354" s="5"/>
    </row>
    <row r="355" spans="1:28" ht="13.5">
      <c r="A355" s="146"/>
      <c r="B355" s="146"/>
      <c r="C355" s="146"/>
      <c r="D355" s="142" t="s">
        <v>135</v>
      </c>
      <c r="E355" s="142">
        <v>43</v>
      </c>
      <c r="F355" s="143">
        <v>0</v>
      </c>
      <c r="G355" s="144">
        <v>0</v>
      </c>
      <c r="H355" s="144">
        <v>0</v>
      </c>
      <c r="I355" s="144">
        <v>2066.48547</v>
      </c>
      <c r="J355" s="144">
        <v>61.11242</v>
      </c>
      <c r="K355" s="144">
        <v>2127.59789</v>
      </c>
      <c r="L355" s="144">
        <v>7205.402950000001</v>
      </c>
      <c r="M355" s="144">
        <v>0</v>
      </c>
      <c r="N355" s="144">
        <v>7205.402950000001</v>
      </c>
      <c r="O355" s="144">
        <v>9333.00084</v>
      </c>
      <c r="P355" s="144">
        <v>12400.30933</v>
      </c>
      <c r="Q355" s="144">
        <v>0</v>
      </c>
      <c r="R355" s="145">
        <v>12400.30933</v>
      </c>
      <c r="S355" s="5"/>
      <c r="T355" s="5"/>
      <c r="U355" s="5"/>
      <c r="V355" s="5"/>
      <c r="W355" s="5"/>
      <c r="X355" s="5"/>
      <c r="Y355" s="5"/>
      <c r="Z355" s="5"/>
      <c r="AA355" s="5"/>
      <c r="AB355" s="5"/>
    </row>
    <row r="356" spans="1:28" ht="13.5">
      <c r="A356" s="146"/>
      <c r="B356" s="146"/>
      <c r="C356" s="146"/>
      <c r="D356" s="142" t="s">
        <v>134</v>
      </c>
      <c r="E356" s="142">
        <v>1</v>
      </c>
      <c r="F356" s="143">
        <v>0</v>
      </c>
      <c r="G356" s="144">
        <v>0</v>
      </c>
      <c r="H356" s="144">
        <v>0</v>
      </c>
      <c r="I356" s="144">
        <v>2764.51383</v>
      </c>
      <c r="J356" s="144">
        <v>52.74781</v>
      </c>
      <c r="K356" s="144">
        <v>2817.26164</v>
      </c>
      <c r="L356" s="144">
        <v>20769.7487</v>
      </c>
      <c r="M356" s="144">
        <v>269.51842</v>
      </c>
      <c r="N356" s="144">
        <v>21039.26712</v>
      </c>
      <c r="O356" s="144">
        <v>23856.52876</v>
      </c>
      <c r="P356" s="144">
        <v>25142.94585</v>
      </c>
      <c r="Q356" s="144">
        <v>124.99492</v>
      </c>
      <c r="R356" s="145">
        <v>25267.94077</v>
      </c>
      <c r="S356" s="5"/>
      <c r="T356" s="5"/>
      <c r="U356" s="5"/>
      <c r="V356" s="5"/>
      <c r="W356" s="5"/>
      <c r="X356" s="5"/>
      <c r="Y356" s="5"/>
      <c r="Z356" s="5"/>
      <c r="AA356" s="5"/>
      <c r="AB356" s="5"/>
    </row>
    <row r="357" spans="1:28" ht="13.5">
      <c r="A357" s="146"/>
      <c r="B357" s="146"/>
      <c r="C357" s="146"/>
      <c r="D357" s="146"/>
      <c r="E357" s="147">
        <v>11</v>
      </c>
      <c r="F357" s="148">
        <v>0</v>
      </c>
      <c r="G357" s="149">
        <v>0</v>
      </c>
      <c r="H357" s="149">
        <v>0</v>
      </c>
      <c r="I357" s="149">
        <v>3175.57827</v>
      </c>
      <c r="J357" s="149">
        <v>399.19381</v>
      </c>
      <c r="K357" s="149">
        <v>3574.77208</v>
      </c>
      <c r="L357" s="149">
        <v>18623.329550000002</v>
      </c>
      <c r="M357" s="149">
        <v>209.62299</v>
      </c>
      <c r="N357" s="149">
        <v>18832.95254</v>
      </c>
      <c r="O357" s="149">
        <v>22407.72462</v>
      </c>
      <c r="P357" s="149">
        <v>20103.41305</v>
      </c>
      <c r="Q357" s="149">
        <v>92.92003</v>
      </c>
      <c r="R357" s="150">
        <v>20196.333079999997</v>
      </c>
      <c r="S357" s="5"/>
      <c r="T357" s="5"/>
      <c r="U357" s="5"/>
      <c r="V357" s="5"/>
      <c r="W357" s="5"/>
      <c r="X357" s="5"/>
      <c r="Y357" s="5"/>
      <c r="Z357" s="5"/>
      <c r="AA357" s="5"/>
      <c r="AB357" s="5"/>
    </row>
    <row r="358" spans="1:28" ht="13.5">
      <c r="A358" s="146"/>
      <c r="B358" s="146"/>
      <c r="C358" s="142" t="s">
        <v>261</v>
      </c>
      <c r="D358" s="142" t="s">
        <v>261</v>
      </c>
      <c r="E358" s="142">
        <v>26</v>
      </c>
      <c r="F358" s="143">
        <v>0</v>
      </c>
      <c r="G358" s="144">
        <v>0</v>
      </c>
      <c r="H358" s="144">
        <v>0</v>
      </c>
      <c r="I358" s="144">
        <v>2424.49047</v>
      </c>
      <c r="J358" s="144">
        <v>24.94631</v>
      </c>
      <c r="K358" s="144">
        <v>2449.43678</v>
      </c>
      <c r="L358" s="144">
        <v>8519.88669</v>
      </c>
      <c r="M358" s="144">
        <v>9.92679</v>
      </c>
      <c r="N358" s="144">
        <v>8529.81348</v>
      </c>
      <c r="O358" s="144">
        <v>10979.250259999999</v>
      </c>
      <c r="P358" s="144">
        <v>23951.79819</v>
      </c>
      <c r="Q358" s="144">
        <v>0</v>
      </c>
      <c r="R358" s="145">
        <v>23951.79819</v>
      </c>
      <c r="S358" s="5"/>
      <c r="T358" s="5"/>
      <c r="U358" s="5"/>
      <c r="V358" s="5"/>
      <c r="W358" s="5"/>
      <c r="X358" s="5"/>
      <c r="Y358" s="5"/>
      <c r="Z358" s="5"/>
      <c r="AA358" s="5"/>
      <c r="AB358" s="5"/>
    </row>
    <row r="359" spans="1:28" ht="13.5">
      <c r="A359" s="146"/>
      <c r="B359" s="146"/>
      <c r="C359" s="142" t="s">
        <v>262</v>
      </c>
      <c r="D359" s="142" t="s">
        <v>263</v>
      </c>
      <c r="E359" s="142">
        <v>66</v>
      </c>
      <c r="F359" s="143">
        <v>0</v>
      </c>
      <c r="G359" s="144">
        <v>0</v>
      </c>
      <c r="H359" s="144">
        <v>0</v>
      </c>
      <c r="I359" s="144">
        <v>2442.12633</v>
      </c>
      <c r="J359" s="144">
        <v>0.59349</v>
      </c>
      <c r="K359" s="144">
        <v>2442.71982</v>
      </c>
      <c r="L359" s="144">
        <v>313.10290000000003</v>
      </c>
      <c r="M359" s="144">
        <v>0</v>
      </c>
      <c r="N359" s="144">
        <v>313.10290000000003</v>
      </c>
      <c r="O359" s="144">
        <v>2755.82272</v>
      </c>
      <c r="P359" s="144">
        <v>15391.89152</v>
      </c>
      <c r="Q359" s="144">
        <v>0</v>
      </c>
      <c r="R359" s="145">
        <v>15391.89152</v>
      </c>
      <c r="S359" s="5"/>
      <c r="T359" s="5"/>
      <c r="U359" s="5"/>
      <c r="V359" s="5"/>
      <c r="W359" s="5"/>
      <c r="X359" s="5"/>
      <c r="Y359" s="5"/>
      <c r="Z359" s="5"/>
      <c r="AA359" s="5"/>
      <c r="AB359" s="5"/>
    </row>
    <row r="360" spans="1:28" ht="13.5">
      <c r="A360" s="146"/>
      <c r="B360" s="146"/>
      <c r="C360" s="146"/>
      <c r="D360" s="142" t="s">
        <v>262</v>
      </c>
      <c r="E360" s="142">
        <v>5</v>
      </c>
      <c r="F360" s="143">
        <v>0</v>
      </c>
      <c r="G360" s="144">
        <v>0</v>
      </c>
      <c r="H360" s="144">
        <v>0</v>
      </c>
      <c r="I360" s="144">
        <v>3331.1769900000004</v>
      </c>
      <c r="J360" s="144">
        <v>1.9415799999999999</v>
      </c>
      <c r="K360" s="144">
        <v>3333.1185699999996</v>
      </c>
      <c r="L360" s="144">
        <v>1920.84556</v>
      </c>
      <c r="M360" s="144">
        <v>37.98535</v>
      </c>
      <c r="N360" s="144">
        <v>1958.83091</v>
      </c>
      <c r="O360" s="144">
        <v>5291.94948</v>
      </c>
      <c r="P360" s="144">
        <v>23888.37327</v>
      </c>
      <c r="Q360" s="144">
        <v>0</v>
      </c>
      <c r="R360" s="145">
        <v>23888.37327</v>
      </c>
      <c r="S360" s="5"/>
      <c r="T360" s="5"/>
      <c r="U360" s="5"/>
      <c r="V360" s="5"/>
      <c r="W360" s="5"/>
      <c r="X360" s="5"/>
      <c r="Y360" s="5"/>
      <c r="Z360" s="5"/>
      <c r="AA360" s="5"/>
      <c r="AB360" s="5"/>
    </row>
    <row r="361" spans="1:28" ht="13.5">
      <c r="A361" s="146"/>
      <c r="B361" s="146"/>
      <c r="C361" s="142" t="s">
        <v>136</v>
      </c>
      <c r="D361" s="142" t="s">
        <v>136</v>
      </c>
      <c r="E361" s="142">
        <v>14</v>
      </c>
      <c r="F361" s="143">
        <v>0</v>
      </c>
      <c r="G361" s="144">
        <v>0</v>
      </c>
      <c r="H361" s="144">
        <v>0</v>
      </c>
      <c r="I361" s="144">
        <v>1751.1877</v>
      </c>
      <c r="J361" s="144">
        <v>82.8203</v>
      </c>
      <c r="K361" s="144">
        <v>1834.008</v>
      </c>
      <c r="L361" s="144">
        <v>3203.17877</v>
      </c>
      <c r="M361" s="144">
        <v>0</v>
      </c>
      <c r="N361" s="144">
        <v>3203.17877</v>
      </c>
      <c r="O361" s="144">
        <v>5037.186769999999</v>
      </c>
      <c r="P361" s="144">
        <v>18051.38019</v>
      </c>
      <c r="Q361" s="144">
        <v>0</v>
      </c>
      <c r="R361" s="145">
        <v>18051.38019</v>
      </c>
      <c r="S361" s="5"/>
      <c r="T361" s="5"/>
      <c r="U361" s="5"/>
      <c r="V361" s="5"/>
      <c r="W361" s="5"/>
      <c r="X361" s="5"/>
      <c r="Y361" s="5"/>
      <c r="Z361" s="5"/>
      <c r="AA361" s="5"/>
      <c r="AB361" s="5"/>
    </row>
    <row r="362" spans="1:28" ht="13.5">
      <c r="A362" s="146"/>
      <c r="B362" s="146"/>
      <c r="C362" s="142" t="s">
        <v>264</v>
      </c>
      <c r="D362" s="142" t="s">
        <v>265</v>
      </c>
      <c r="E362" s="142">
        <v>27</v>
      </c>
      <c r="F362" s="143">
        <v>0</v>
      </c>
      <c r="G362" s="144">
        <v>0</v>
      </c>
      <c r="H362" s="144">
        <v>0</v>
      </c>
      <c r="I362" s="144">
        <v>1217.71448</v>
      </c>
      <c r="J362" s="144">
        <v>11.37126</v>
      </c>
      <c r="K362" s="144">
        <v>1229.08574</v>
      </c>
      <c r="L362" s="144">
        <v>6192.01793</v>
      </c>
      <c r="M362" s="144">
        <v>267.38878000000005</v>
      </c>
      <c r="N362" s="144">
        <v>6459.40671</v>
      </c>
      <c r="O362" s="144">
        <v>7688.49245</v>
      </c>
      <c r="P362" s="144">
        <v>16196.18455</v>
      </c>
      <c r="Q362" s="144">
        <v>0</v>
      </c>
      <c r="R362" s="145">
        <v>16196.18455</v>
      </c>
      <c r="S362" s="5"/>
      <c r="T362" s="5"/>
      <c r="U362" s="5"/>
      <c r="V362" s="5"/>
      <c r="W362" s="5"/>
      <c r="X362" s="5"/>
      <c r="Y362" s="5"/>
      <c r="Z362" s="5"/>
      <c r="AA362" s="5"/>
      <c r="AB362" s="5"/>
    </row>
    <row r="363" spans="1:28" ht="13.5">
      <c r="A363" s="146"/>
      <c r="B363" s="142" t="s">
        <v>14</v>
      </c>
      <c r="C363" s="142" t="s">
        <v>137</v>
      </c>
      <c r="D363" s="142" t="s">
        <v>266</v>
      </c>
      <c r="E363" s="142">
        <v>213</v>
      </c>
      <c r="F363" s="143">
        <v>0</v>
      </c>
      <c r="G363" s="144">
        <v>0</v>
      </c>
      <c r="H363" s="144">
        <v>0</v>
      </c>
      <c r="I363" s="144">
        <v>266.62673</v>
      </c>
      <c r="J363" s="144">
        <v>11.36194</v>
      </c>
      <c r="K363" s="144">
        <v>277.98866999999996</v>
      </c>
      <c r="L363" s="144">
        <v>672.4127199999999</v>
      </c>
      <c r="M363" s="144">
        <v>0</v>
      </c>
      <c r="N363" s="144">
        <v>672.4127199999999</v>
      </c>
      <c r="O363" s="144">
        <v>950.40139</v>
      </c>
      <c r="P363" s="144">
        <v>13627.62007</v>
      </c>
      <c r="Q363" s="144">
        <v>0</v>
      </c>
      <c r="R363" s="145">
        <v>13627.62007</v>
      </c>
      <c r="S363" s="5"/>
      <c r="T363" s="5"/>
      <c r="U363" s="5"/>
      <c r="V363" s="5"/>
      <c r="W363" s="5"/>
      <c r="X363" s="5"/>
      <c r="Y363" s="5"/>
      <c r="Z363" s="5"/>
      <c r="AA363" s="5"/>
      <c r="AB363" s="5"/>
    </row>
    <row r="364" spans="1:28" ht="13.5">
      <c r="A364" s="146"/>
      <c r="B364" s="146"/>
      <c r="C364" s="142" t="s">
        <v>139</v>
      </c>
      <c r="D364" s="142" t="s">
        <v>139</v>
      </c>
      <c r="E364" s="142">
        <v>71</v>
      </c>
      <c r="F364" s="143">
        <v>0</v>
      </c>
      <c r="G364" s="144">
        <v>0</v>
      </c>
      <c r="H364" s="144">
        <v>0</v>
      </c>
      <c r="I364" s="144">
        <v>3934.01707</v>
      </c>
      <c r="J364" s="144">
        <v>138.77262</v>
      </c>
      <c r="K364" s="144">
        <v>4072.78969</v>
      </c>
      <c r="L364" s="144">
        <v>9328.12186</v>
      </c>
      <c r="M364" s="144">
        <v>39.25251</v>
      </c>
      <c r="N364" s="144">
        <v>9367.37437</v>
      </c>
      <c r="O364" s="144">
        <v>13440.164060000001</v>
      </c>
      <c r="P364" s="144">
        <v>16226.869990000001</v>
      </c>
      <c r="Q364" s="144">
        <v>0</v>
      </c>
      <c r="R364" s="145">
        <v>16226.869990000001</v>
      </c>
      <c r="S364" s="5"/>
      <c r="T364" s="5"/>
      <c r="U364" s="5"/>
      <c r="V364" s="5"/>
      <c r="W364" s="5"/>
      <c r="X364" s="5"/>
      <c r="Y364" s="5"/>
      <c r="Z364" s="5"/>
      <c r="AA364" s="5"/>
      <c r="AB364" s="5"/>
    </row>
    <row r="365" spans="1:28" ht="13.5">
      <c r="A365" s="146"/>
      <c r="B365" s="146"/>
      <c r="C365" s="142" t="s">
        <v>267</v>
      </c>
      <c r="D365" s="142" t="s">
        <v>267</v>
      </c>
      <c r="E365" s="142">
        <v>219</v>
      </c>
      <c r="F365" s="143">
        <v>0</v>
      </c>
      <c r="G365" s="144">
        <v>0</v>
      </c>
      <c r="H365" s="144">
        <v>0</v>
      </c>
      <c r="I365" s="144">
        <v>243.86293</v>
      </c>
      <c r="J365" s="144">
        <v>0</v>
      </c>
      <c r="K365" s="144">
        <v>243.86293</v>
      </c>
      <c r="L365" s="144">
        <v>249.52655</v>
      </c>
      <c r="M365" s="144">
        <v>0</v>
      </c>
      <c r="N365" s="144">
        <v>249.52655</v>
      </c>
      <c r="O365" s="144">
        <v>493.38948</v>
      </c>
      <c r="P365" s="144">
        <v>13704.055119999999</v>
      </c>
      <c r="Q365" s="144">
        <v>0</v>
      </c>
      <c r="R365" s="145">
        <v>13704.055119999999</v>
      </c>
      <c r="S365" s="5"/>
      <c r="T365" s="5"/>
      <c r="U365" s="5"/>
      <c r="V365" s="5"/>
      <c r="W365" s="5"/>
      <c r="X365" s="5"/>
      <c r="Y365" s="5"/>
      <c r="Z365" s="5"/>
      <c r="AA365" s="5"/>
      <c r="AB365" s="5"/>
    </row>
    <row r="366" spans="1:28" ht="13.5">
      <c r="A366" s="146"/>
      <c r="B366" s="146"/>
      <c r="C366" s="142" t="s">
        <v>268</v>
      </c>
      <c r="D366" s="142" t="s">
        <v>269</v>
      </c>
      <c r="E366" s="142">
        <v>72</v>
      </c>
      <c r="F366" s="143">
        <v>0</v>
      </c>
      <c r="G366" s="144">
        <v>0</v>
      </c>
      <c r="H366" s="144">
        <v>0</v>
      </c>
      <c r="I366" s="144">
        <v>6478.70604</v>
      </c>
      <c r="J366" s="144">
        <v>208.91685</v>
      </c>
      <c r="K366" s="144">
        <v>6687.62289</v>
      </c>
      <c r="L366" s="144">
        <v>17340.3685</v>
      </c>
      <c r="M366" s="144">
        <v>80.68867</v>
      </c>
      <c r="N366" s="144">
        <v>17421.05717</v>
      </c>
      <c r="O366" s="144">
        <v>24108.68006</v>
      </c>
      <c r="P366" s="144">
        <v>40337.20121</v>
      </c>
      <c r="Q366" s="144">
        <v>0</v>
      </c>
      <c r="R366" s="145">
        <v>40337.20121</v>
      </c>
      <c r="S366" s="5"/>
      <c r="T366" s="5"/>
      <c r="U366" s="5"/>
      <c r="V366" s="5"/>
      <c r="W366" s="5"/>
      <c r="X366" s="5"/>
      <c r="Y366" s="5"/>
      <c r="Z366" s="5"/>
      <c r="AA366" s="5"/>
      <c r="AB366" s="5"/>
    </row>
    <row r="367" spans="1:28" ht="13.5">
      <c r="A367" s="146"/>
      <c r="B367" s="146"/>
      <c r="C367" s="142" t="s">
        <v>140</v>
      </c>
      <c r="D367" s="142" t="s">
        <v>141</v>
      </c>
      <c r="E367" s="142">
        <v>78</v>
      </c>
      <c r="F367" s="143">
        <v>0</v>
      </c>
      <c r="G367" s="144">
        <v>0</v>
      </c>
      <c r="H367" s="144">
        <v>0</v>
      </c>
      <c r="I367" s="144">
        <v>1945.1921399999999</v>
      </c>
      <c r="J367" s="144">
        <v>82.43316</v>
      </c>
      <c r="K367" s="144">
        <v>2027.6253000000002</v>
      </c>
      <c r="L367" s="144">
        <v>11816.1109</v>
      </c>
      <c r="M367" s="144">
        <v>73.95428</v>
      </c>
      <c r="N367" s="144">
        <v>11890.06518</v>
      </c>
      <c r="O367" s="144">
        <v>13917.690480000001</v>
      </c>
      <c r="P367" s="144">
        <v>14479.488650000001</v>
      </c>
      <c r="Q367" s="144">
        <v>0</v>
      </c>
      <c r="R367" s="145">
        <v>14479.488650000001</v>
      </c>
      <c r="S367" s="5"/>
      <c r="T367" s="5"/>
      <c r="U367" s="5"/>
      <c r="V367" s="5"/>
      <c r="W367" s="5"/>
      <c r="X367" s="5"/>
      <c r="Y367" s="5"/>
      <c r="Z367" s="5"/>
      <c r="AA367" s="5"/>
      <c r="AB367" s="5"/>
    </row>
    <row r="368" spans="1:28" ht="13.5">
      <c r="A368" s="146"/>
      <c r="B368" s="146"/>
      <c r="C368" s="146"/>
      <c r="D368" s="142" t="s">
        <v>221</v>
      </c>
      <c r="E368" s="142">
        <v>77</v>
      </c>
      <c r="F368" s="143">
        <v>0</v>
      </c>
      <c r="G368" s="144">
        <v>0</v>
      </c>
      <c r="H368" s="144">
        <v>0</v>
      </c>
      <c r="I368" s="144">
        <v>2206.52313</v>
      </c>
      <c r="J368" s="144">
        <v>53.81107</v>
      </c>
      <c r="K368" s="144">
        <v>2260.3342000000002</v>
      </c>
      <c r="L368" s="144">
        <v>9830.193060000001</v>
      </c>
      <c r="M368" s="144">
        <v>46.76854</v>
      </c>
      <c r="N368" s="144">
        <v>9876.961599999999</v>
      </c>
      <c r="O368" s="144">
        <v>12137.2958</v>
      </c>
      <c r="P368" s="144">
        <v>18925.92943</v>
      </c>
      <c r="Q368" s="144">
        <v>0</v>
      </c>
      <c r="R368" s="145">
        <v>18925.92943</v>
      </c>
      <c r="S368" s="5"/>
      <c r="T368" s="5"/>
      <c r="U368" s="5"/>
      <c r="V368" s="5"/>
      <c r="W368" s="5"/>
      <c r="X368" s="5"/>
      <c r="Y368" s="5"/>
      <c r="Z368" s="5"/>
      <c r="AA368" s="5"/>
      <c r="AB368" s="5"/>
    </row>
    <row r="369" spans="1:28" ht="13.5">
      <c r="A369" s="146"/>
      <c r="B369" s="146"/>
      <c r="C369" s="146"/>
      <c r="D369" s="142" t="s">
        <v>140</v>
      </c>
      <c r="E369" s="142">
        <v>74</v>
      </c>
      <c r="F369" s="143">
        <v>0</v>
      </c>
      <c r="G369" s="144">
        <v>0</v>
      </c>
      <c r="H369" s="144">
        <v>0</v>
      </c>
      <c r="I369" s="144">
        <v>17125.963929999998</v>
      </c>
      <c r="J369" s="144">
        <v>2044.5078600000002</v>
      </c>
      <c r="K369" s="144">
        <v>19170.47179</v>
      </c>
      <c r="L369" s="144">
        <v>148227.78863999998</v>
      </c>
      <c r="M369" s="144">
        <v>5873.379730000001</v>
      </c>
      <c r="N369" s="144">
        <v>154101.16837</v>
      </c>
      <c r="O369" s="144">
        <v>173271.64016</v>
      </c>
      <c r="P369" s="144">
        <v>15208.91936</v>
      </c>
      <c r="Q369" s="144">
        <v>108.90355000000001</v>
      </c>
      <c r="R369" s="145">
        <v>15317.82291</v>
      </c>
      <c r="S369" s="5"/>
      <c r="T369" s="5"/>
      <c r="U369" s="5"/>
      <c r="V369" s="5"/>
      <c r="W369" s="5"/>
      <c r="X369" s="5"/>
      <c r="Y369" s="5"/>
      <c r="Z369" s="5"/>
      <c r="AA369" s="5"/>
      <c r="AB369" s="5"/>
    </row>
    <row r="370" spans="1:28" ht="13.5">
      <c r="A370" s="146"/>
      <c r="B370" s="146"/>
      <c r="C370" s="142" t="s">
        <v>142</v>
      </c>
      <c r="D370" s="142" t="s">
        <v>142</v>
      </c>
      <c r="E370" s="142">
        <v>82</v>
      </c>
      <c r="F370" s="143">
        <v>0</v>
      </c>
      <c r="G370" s="144">
        <v>0</v>
      </c>
      <c r="H370" s="144">
        <v>0</v>
      </c>
      <c r="I370" s="144">
        <v>9358.00091</v>
      </c>
      <c r="J370" s="144">
        <v>113.11698</v>
      </c>
      <c r="K370" s="144">
        <v>9471.117890000001</v>
      </c>
      <c r="L370" s="144">
        <v>7098.50034</v>
      </c>
      <c r="M370" s="144">
        <v>67.97634</v>
      </c>
      <c r="N370" s="144">
        <v>7166.47668</v>
      </c>
      <c r="O370" s="144">
        <v>16637.59457</v>
      </c>
      <c r="P370" s="144">
        <v>24122.632289999998</v>
      </c>
      <c r="Q370" s="144">
        <v>0</v>
      </c>
      <c r="R370" s="145">
        <v>24122.632289999998</v>
      </c>
      <c r="S370" s="5"/>
      <c r="T370" s="5"/>
      <c r="U370" s="5"/>
      <c r="V370" s="5"/>
      <c r="W370" s="5"/>
      <c r="X370" s="5"/>
      <c r="Y370" s="5"/>
      <c r="Z370" s="5"/>
      <c r="AA370" s="5"/>
      <c r="AB370" s="5"/>
    </row>
    <row r="371" spans="1:28" ht="13.5">
      <c r="A371" s="146"/>
      <c r="B371" s="146"/>
      <c r="C371" s="142" t="s">
        <v>270</v>
      </c>
      <c r="D371" s="142" t="s">
        <v>270</v>
      </c>
      <c r="E371" s="142">
        <v>208</v>
      </c>
      <c r="F371" s="143">
        <v>0</v>
      </c>
      <c r="G371" s="144">
        <v>0</v>
      </c>
      <c r="H371" s="144">
        <v>0</v>
      </c>
      <c r="I371" s="144">
        <v>893.36027</v>
      </c>
      <c r="J371" s="144">
        <v>1.36504</v>
      </c>
      <c r="K371" s="144">
        <v>894.72531</v>
      </c>
      <c r="L371" s="144">
        <v>1998.42731</v>
      </c>
      <c r="M371" s="144">
        <v>49.2294</v>
      </c>
      <c r="N371" s="144">
        <v>2047.65671</v>
      </c>
      <c r="O371" s="144">
        <v>2942.38202</v>
      </c>
      <c r="P371" s="144">
        <v>12682.716789999999</v>
      </c>
      <c r="Q371" s="144">
        <v>0</v>
      </c>
      <c r="R371" s="145">
        <v>12682.716789999999</v>
      </c>
      <c r="S371" s="5"/>
      <c r="T371" s="5"/>
      <c r="U371" s="5"/>
      <c r="V371" s="5"/>
      <c r="W371" s="5"/>
      <c r="X371" s="5"/>
      <c r="Y371" s="5"/>
      <c r="Z371" s="5"/>
      <c r="AA371" s="5"/>
      <c r="AB371" s="5"/>
    </row>
    <row r="372" spans="1:28" ht="13.5">
      <c r="A372" s="146"/>
      <c r="B372" s="146"/>
      <c r="C372" s="142" t="s">
        <v>271</v>
      </c>
      <c r="D372" s="142" t="s">
        <v>272</v>
      </c>
      <c r="E372" s="142">
        <v>207</v>
      </c>
      <c r="F372" s="143">
        <v>0</v>
      </c>
      <c r="G372" s="144">
        <v>0</v>
      </c>
      <c r="H372" s="144">
        <v>0</v>
      </c>
      <c r="I372" s="144">
        <v>954.40636</v>
      </c>
      <c r="J372" s="144">
        <v>0.65708</v>
      </c>
      <c r="K372" s="144">
        <v>955.0634399999999</v>
      </c>
      <c r="L372" s="144">
        <v>1143.8226599999998</v>
      </c>
      <c r="M372" s="144">
        <v>0</v>
      </c>
      <c r="N372" s="144">
        <v>1143.8226599999998</v>
      </c>
      <c r="O372" s="144">
        <v>2098.8861</v>
      </c>
      <c r="P372" s="144">
        <v>19148.269239999998</v>
      </c>
      <c r="Q372" s="144">
        <v>0</v>
      </c>
      <c r="R372" s="145">
        <v>19148.269239999998</v>
      </c>
      <c r="S372" s="5"/>
      <c r="T372" s="5"/>
      <c r="U372" s="5"/>
      <c r="V372" s="5"/>
      <c r="W372" s="5"/>
      <c r="X372" s="5"/>
      <c r="Y372" s="5"/>
      <c r="Z372" s="5"/>
      <c r="AA372" s="5"/>
      <c r="AB372" s="5"/>
    </row>
    <row r="373" spans="1:28" ht="13.5">
      <c r="A373" s="146"/>
      <c r="B373" s="146"/>
      <c r="C373" s="146"/>
      <c r="D373" s="142" t="s">
        <v>273</v>
      </c>
      <c r="E373" s="142">
        <v>221</v>
      </c>
      <c r="F373" s="143">
        <v>0</v>
      </c>
      <c r="G373" s="144">
        <v>0</v>
      </c>
      <c r="H373" s="144">
        <v>0</v>
      </c>
      <c r="I373" s="144">
        <v>194.08607</v>
      </c>
      <c r="J373" s="144">
        <v>0</v>
      </c>
      <c r="K373" s="144">
        <v>194.08607</v>
      </c>
      <c r="L373" s="144">
        <v>98.61816</v>
      </c>
      <c r="M373" s="144">
        <v>0</v>
      </c>
      <c r="N373" s="144">
        <v>98.61816</v>
      </c>
      <c r="O373" s="144">
        <v>292.70423</v>
      </c>
      <c r="P373" s="144">
        <v>9321.59675</v>
      </c>
      <c r="Q373" s="144">
        <v>0</v>
      </c>
      <c r="R373" s="145">
        <v>9321.59675</v>
      </c>
      <c r="S373" s="5"/>
      <c r="T373" s="5"/>
      <c r="U373" s="5"/>
      <c r="V373" s="5"/>
      <c r="W373" s="5"/>
      <c r="X373" s="5"/>
      <c r="Y373" s="5"/>
      <c r="Z373" s="5"/>
      <c r="AA373" s="5"/>
      <c r="AB373" s="5"/>
    </row>
    <row r="374" spans="1:28" ht="13.5">
      <c r="A374" s="146"/>
      <c r="B374" s="142" t="s">
        <v>15</v>
      </c>
      <c r="C374" s="142" t="s">
        <v>144</v>
      </c>
      <c r="D374" s="142" t="s">
        <v>144</v>
      </c>
      <c r="E374" s="142">
        <v>80</v>
      </c>
      <c r="F374" s="143">
        <v>0</v>
      </c>
      <c r="G374" s="144">
        <v>0</v>
      </c>
      <c r="H374" s="144">
        <v>0</v>
      </c>
      <c r="I374" s="144">
        <v>1320.77765</v>
      </c>
      <c r="J374" s="144">
        <v>219.90970000000002</v>
      </c>
      <c r="K374" s="144">
        <v>1540.6873500000002</v>
      </c>
      <c r="L374" s="144">
        <v>15432.126960000001</v>
      </c>
      <c r="M374" s="144">
        <v>135.4339</v>
      </c>
      <c r="N374" s="144">
        <v>15567.56086</v>
      </c>
      <c r="O374" s="144">
        <v>17108.24821</v>
      </c>
      <c r="P374" s="144">
        <v>23372.31157</v>
      </c>
      <c r="Q374" s="144">
        <v>0</v>
      </c>
      <c r="R374" s="145">
        <v>23372.31157</v>
      </c>
      <c r="S374" s="5"/>
      <c r="T374" s="5"/>
      <c r="U374" s="5"/>
      <c r="V374" s="5"/>
      <c r="W374" s="5"/>
      <c r="X374" s="5"/>
      <c r="Y374" s="5"/>
      <c r="Z374" s="5"/>
      <c r="AA374" s="5"/>
      <c r="AB374" s="5"/>
    </row>
    <row r="375" spans="1:28" ht="13.5">
      <c r="A375" s="146"/>
      <c r="B375" s="146"/>
      <c r="C375" s="142" t="s">
        <v>15</v>
      </c>
      <c r="D375" s="142" t="s">
        <v>222</v>
      </c>
      <c r="E375" s="142">
        <v>160</v>
      </c>
      <c r="F375" s="143">
        <v>0</v>
      </c>
      <c r="G375" s="144">
        <v>0</v>
      </c>
      <c r="H375" s="144">
        <v>0</v>
      </c>
      <c r="I375" s="144">
        <v>1174.1815900000001</v>
      </c>
      <c r="J375" s="144">
        <v>0.038329999999999996</v>
      </c>
      <c r="K375" s="144">
        <v>1174.21992</v>
      </c>
      <c r="L375" s="144">
        <v>989.3326</v>
      </c>
      <c r="M375" s="144">
        <v>0</v>
      </c>
      <c r="N375" s="144">
        <v>989.3326</v>
      </c>
      <c r="O375" s="144">
        <v>2163.55252</v>
      </c>
      <c r="P375" s="144">
        <v>17682.678640000002</v>
      </c>
      <c r="Q375" s="144">
        <v>0</v>
      </c>
      <c r="R375" s="145">
        <v>17682.678640000002</v>
      </c>
      <c r="S375" s="5"/>
      <c r="T375" s="5"/>
      <c r="U375" s="5"/>
      <c r="V375" s="5"/>
      <c r="W375" s="5"/>
      <c r="X375" s="5"/>
      <c r="Y375" s="5"/>
      <c r="Z375" s="5"/>
      <c r="AA375" s="5"/>
      <c r="AB375" s="5"/>
    </row>
    <row r="376" spans="1:28" ht="13.5">
      <c r="A376" s="146"/>
      <c r="B376" s="146"/>
      <c r="C376" s="146"/>
      <c r="D376" s="142" t="s">
        <v>274</v>
      </c>
      <c r="E376" s="142">
        <v>223</v>
      </c>
      <c r="F376" s="143">
        <v>0</v>
      </c>
      <c r="G376" s="144">
        <v>0</v>
      </c>
      <c r="H376" s="144">
        <v>0</v>
      </c>
      <c r="I376" s="144">
        <v>156.9836</v>
      </c>
      <c r="J376" s="144">
        <v>0</v>
      </c>
      <c r="K376" s="144">
        <v>156.9836</v>
      </c>
      <c r="L376" s="144">
        <v>0</v>
      </c>
      <c r="M376" s="144">
        <v>0</v>
      </c>
      <c r="N376" s="144">
        <v>0</v>
      </c>
      <c r="O376" s="144">
        <v>156.9836</v>
      </c>
      <c r="P376" s="144">
        <v>8007.045679999999</v>
      </c>
      <c r="Q376" s="144">
        <v>0</v>
      </c>
      <c r="R376" s="145">
        <v>8007.045679999999</v>
      </c>
      <c r="S376" s="5"/>
      <c r="T376" s="5"/>
      <c r="U376" s="5"/>
      <c r="V376" s="5"/>
      <c r="W376" s="5"/>
      <c r="X376" s="5"/>
      <c r="Y376" s="5"/>
      <c r="Z376" s="5"/>
      <c r="AA376" s="5"/>
      <c r="AB376" s="5"/>
    </row>
    <row r="377" spans="1:28" ht="13.5">
      <c r="A377" s="146"/>
      <c r="B377" s="142" t="s">
        <v>16</v>
      </c>
      <c r="C377" s="142" t="s">
        <v>148</v>
      </c>
      <c r="D377" s="142" t="s">
        <v>148</v>
      </c>
      <c r="E377" s="142">
        <v>86</v>
      </c>
      <c r="F377" s="143">
        <v>0</v>
      </c>
      <c r="G377" s="144">
        <v>0</v>
      </c>
      <c r="H377" s="144">
        <v>0</v>
      </c>
      <c r="I377" s="144">
        <v>981.8518399999999</v>
      </c>
      <c r="J377" s="144">
        <v>45.15571</v>
      </c>
      <c r="K377" s="144">
        <v>1027.00755</v>
      </c>
      <c r="L377" s="144">
        <v>2347.53242</v>
      </c>
      <c r="M377" s="144">
        <v>0</v>
      </c>
      <c r="N377" s="144">
        <v>2347.53242</v>
      </c>
      <c r="O377" s="144">
        <v>3374.5399700000003</v>
      </c>
      <c r="P377" s="144">
        <v>6645.25987</v>
      </c>
      <c r="Q377" s="144">
        <v>0</v>
      </c>
      <c r="R377" s="145">
        <v>6645.25987</v>
      </c>
      <c r="S377" s="5"/>
      <c r="T377" s="5"/>
      <c r="U377" s="5"/>
      <c r="V377" s="5"/>
      <c r="W377" s="5"/>
      <c r="X377" s="5"/>
      <c r="Y377" s="5"/>
      <c r="Z377" s="5"/>
      <c r="AA377" s="5"/>
      <c r="AB377" s="5"/>
    </row>
    <row r="378" spans="1:28" ht="13.5">
      <c r="A378" s="146"/>
      <c r="B378" s="146"/>
      <c r="C378" s="142" t="s">
        <v>149</v>
      </c>
      <c r="D378" s="142" t="s">
        <v>275</v>
      </c>
      <c r="E378" s="142">
        <v>62</v>
      </c>
      <c r="F378" s="143">
        <v>0</v>
      </c>
      <c r="G378" s="144">
        <v>0</v>
      </c>
      <c r="H378" s="144">
        <v>0</v>
      </c>
      <c r="I378" s="144">
        <v>1314.33952</v>
      </c>
      <c r="J378" s="144">
        <v>1.7341099999999998</v>
      </c>
      <c r="K378" s="144">
        <v>1316.0736299999999</v>
      </c>
      <c r="L378" s="144">
        <v>3595.03419</v>
      </c>
      <c r="M378" s="144">
        <v>13.071969999999999</v>
      </c>
      <c r="N378" s="144">
        <v>3608.1061600000003</v>
      </c>
      <c r="O378" s="144">
        <v>4924.17979</v>
      </c>
      <c r="P378" s="144">
        <v>15973.433439999999</v>
      </c>
      <c r="Q378" s="144">
        <v>0</v>
      </c>
      <c r="R378" s="145">
        <v>15973.433439999999</v>
      </c>
      <c r="S378" s="5"/>
      <c r="T378" s="5"/>
      <c r="U378" s="5"/>
      <c r="V378" s="5"/>
      <c r="W378" s="5"/>
      <c r="X378" s="5"/>
      <c r="Y378" s="5"/>
      <c r="Z378" s="5"/>
      <c r="AA378" s="5"/>
      <c r="AB378" s="5"/>
    </row>
    <row r="379" spans="1:28" ht="13.5">
      <c r="A379" s="146"/>
      <c r="B379" s="146"/>
      <c r="C379" s="142" t="s">
        <v>152</v>
      </c>
      <c r="D379" s="142" t="s">
        <v>153</v>
      </c>
      <c r="E379" s="142">
        <v>35</v>
      </c>
      <c r="F379" s="143">
        <v>0</v>
      </c>
      <c r="G379" s="144">
        <v>0</v>
      </c>
      <c r="H379" s="144">
        <v>0</v>
      </c>
      <c r="I379" s="144">
        <v>1107.8778799999998</v>
      </c>
      <c r="J379" s="144">
        <v>6.17541</v>
      </c>
      <c r="K379" s="144">
        <v>1114.05329</v>
      </c>
      <c r="L379" s="144">
        <v>6087.80396</v>
      </c>
      <c r="M379" s="144">
        <v>0</v>
      </c>
      <c r="N379" s="144">
        <v>6087.80396</v>
      </c>
      <c r="O379" s="144">
        <v>7201.85725</v>
      </c>
      <c r="P379" s="144">
        <v>13709.30214</v>
      </c>
      <c r="Q379" s="144">
        <v>0</v>
      </c>
      <c r="R379" s="145">
        <v>13709.30214</v>
      </c>
      <c r="S379" s="5"/>
      <c r="T379" s="5"/>
      <c r="U379" s="5"/>
      <c r="V379" s="5"/>
      <c r="W379" s="5"/>
      <c r="X379" s="5"/>
      <c r="Y379" s="5"/>
      <c r="Z379" s="5"/>
      <c r="AA379" s="5"/>
      <c r="AB379" s="5"/>
    </row>
    <row r="380" spans="1:28" ht="13.5">
      <c r="A380" s="146"/>
      <c r="B380" s="146"/>
      <c r="C380" s="142" t="s">
        <v>16</v>
      </c>
      <c r="D380" s="142" t="s">
        <v>154</v>
      </c>
      <c r="E380" s="142">
        <v>8</v>
      </c>
      <c r="F380" s="143">
        <v>0</v>
      </c>
      <c r="G380" s="144">
        <v>0</v>
      </c>
      <c r="H380" s="144">
        <v>0</v>
      </c>
      <c r="I380" s="144">
        <v>2310.62921</v>
      </c>
      <c r="J380" s="144">
        <v>262.85878</v>
      </c>
      <c r="K380" s="144">
        <v>2573.48799</v>
      </c>
      <c r="L380" s="144">
        <v>13613.87158</v>
      </c>
      <c r="M380" s="144">
        <v>190.28323</v>
      </c>
      <c r="N380" s="144">
        <v>13804.15481</v>
      </c>
      <c r="O380" s="144">
        <v>16377.642800000001</v>
      </c>
      <c r="P380" s="144">
        <v>32392.13295</v>
      </c>
      <c r="Q380" s="144">
        <v>0</v>
      </c>
      <c r="R380" s="145">
        <v>32392.13295</v>
      </c>
      <c r="S380" s="5"/>
      <c r="T380" s="5"/>
      <c r="U380" s="5"/>
      <c r="V380" s="5"/>
      <c r="W380" s="5"/>
      <c r="X380" s="5"/>
      <c r="Y380" s="5"/>
      <c r="Z380" s="5"/>
      <c r="AA380" s="5"/>
      <c r="AB380" s="5"/>
    </row>
    <row r="381" spans="1:28" ht="13.5">
      <c r="A381" s="146"/>
      <c r="B381" s="146"/>
      <c r="C381" s="146"/>
      <c r="D381" s="146"/>
      <c r="E381" s="147">
        <v>10</v>
      </c>
      <c r="F381" s="148">
        <v>0</v>
      </c>
      <c r="G381" s="149">
        <v>0</v>
      </c>
      <c r="H381" s="149">
        <v>0</v>
      </c>
      <c r="I381" s="149">
        <v>1760.3705400000001</v>
      </c>
      <c r="J381" s="149">
        <v>152.02616</v>
      </c>
      <c r="K381" s="149">
        <v>1912.3967</v>
      </c>
      <c r="L381" s="149">
        <v>6203.876139999999</v>
      </c>
      <c r="M381" s="149">
        <v>30.39715</v>
      </c>
      <c r="N381" s="149">
        <v>6234.27329</v>
      </c>
      <c r="O381" s="149">
        <v>8146.66999</v>
      </c>
      <c r="P381" s="149">
        <v>23419.81465</v>
      </c>
      <c r="Q381" s="149">
        <v>0</v>
      </c>
      <c r="R381" s="150">
        <v>23419.81465</v>
      </c>
      <c r="S381" s="5"/>
      <c r="T381" s="5"/>
      <c r="U381" s="5"/>
      <c r="V381" s="5"/>
      <c r="W381" s="5"/>
      <c r="X381" s="5"/>
      <c r="Y381" s="5"/>
      <c r="Z381" s="5"/>
      <c r="AA381" s="5"/>
      <c r="AB381" s="5"/>
    </row>
    <row r="382" spans="1:28" ht="13.5">
      <c r="A382" s="146"/>
      <c r="B382" s="146"/>
      <c r="C382" s="146"/>
      <c r="D382" s="146"/>
      <c r="E382" s="147">
        <v>63</v>
      </c>
      <c r="F382" s="148">
        <v>0</v>
      </c>
      <c r="G382" s="149">
        <v>0</v>
      </c>
      <c r="H382" s="149">
        <v>0</v>
      </c>
      <c r="I382" s="149">
        <v>1684.5431299999998</v>
      </c>
      <c r="J382" s="149">
        <v>5.3555399999999995</v>
      </c>
      <c r="K382" s="149">
        <v>1689.89867</v>
      </c>
      <c r="L382" s="149">
        <v>5156.24638</v>
      </c>
      <c r="M382" s="149">
        <v>0</v>
      </c>
      <c r="N382" s="149">
        <v>5156.24638</v>
      </c>
      <c r="O382" s="149">
        <v>6846.14505</v>
      </c>
      <c r="P382" s="149">
        <v>26317.12655</v>
      </c>
      <c r="Q382" s="149">
        <v>0</v>
      </c>
      <c r="R382" s="150">
        <v>26317.12655</v>
      </c>
      <c r="S382" s="5"/>
      <c r="T382" s="5"/>
      <c r="U382" s="5"/>
      <c r="V382" s="5"/>
      <c r="W382" s="5"/>
      <c r="X382" s="5"/>
      <c r="Y382" s="5"/>
      <c r="Z382" s="5"/>
      <c r="AA382" s="5"/>
      <c r="AB382" s="5"/>
    </row>
    <row r="383" spans="1:28" ht="13.5">
      <c r="A383" s="146"/>
      <c r="B383" s="146"/>
      <c r="C383" s="146"/>
      <c r="D383" s="142" t="s">
        <v>155</v>
      </c>
      <c r="E383" s="142">
        <v>39</v>
      </c>
      <c r="F383" s="143">
        <v>0</v>
      </c>
      <c r="G383" s="144">
        <v>0</v>
      </c>
      <c r="H383" s="144">
        <v>0</v>
      </c>
      <c r="I383" s="144">
        <v>1223.21481</v>
      </c>
      <c r="J383" s="144">
        <v>4.34165</v>
      </c>
      <c r="K383" s="144">
        <v>1227.55646</v>
      </c>
      <c r="L383" s="144">
        <v>4179.02733</v>
      </c>
      <c r="M383" s="144">
        <v>19.248369999999998</v>
      </c>
      <c r="N383" s="144">
        <v>4198.2757</v>
      </c>
      <c r="O383" s="144">
        <v>5425.83216</v>
      </c>
      <c r="P383" s="144">
        <v>12623.82241</v>
      </c>
      <c r="Q383" s="144">
        <v>0</v>
      </c>
      <c r="R383" s="145">
        <v>12623.82241</v>
      </c>
      <c r="S383" s="5"/>
      <c r="T383" s="5"/>
      <c r="U383" s="5"/>
      <c r="V383" s="5"/>
      <c r="W383" s="5"/>
      <c r="X383" s="5"/>
      <c r="Y383" s="5"/>
      <c r="Z383" s="5"/>
      <c r="AA383" s="5"/>
      <c r="AB383" s="5"/>
    </row>
    <row r="384" spans="1:28" ht="13.5">
      <c r="A384" s="146"/>
      <c r="B384" s="146"/>
      <c r="C384" s="146"/>
      <c r="D384" s="142" t="s">
        <v>160</v>
      </c>
      <c r="E384" s="142">
        <v>151</v>
      </c>
      <c r="F384" s="143">
        <v>0</v>
      </c>
      <c r="G384" s="144">
        <v>0</v>
      </c>
      <c r="H384" s="144">
        <v>0</v>
      </c>
      <c r="I384" s="144">
        <v>1840.9073899999999</v>
      </c>
      <c r="J384" s="144">
        <v>112.7226</v>
      </c>
      <c r="K384" s="144">
        <v>1953.62999</v>
      </c>
      <c r="L384" s="144">
        <v>34576.449409999994</v>
      </c>
      <c r="M384" s="144">
        <v>778.4605</v>
      </c>
      <c r="N384" s="144">
        <v>35354.909909999995</v>
      </c>
      <c r="O384" s="144">
        <v>37308.539899999996</v>
      </c>
      <c r="P384" s="144">
        <v>20968.80657</v>
      </c>
      <c r="Q384" s="144">
        <v>0</v>
      </c>
      <c r="R384" s="145">
        <v>20968.80657</v>
      </c>
      <c r="S384" s="5"/>
      <c r="T384" s="5"/>
      <c r="U384" s="5"/>
      <c r="V384" s="5"/>
      <c r="W384" s="5"/>
      <c r="X384" s="5"/>
      <c r="Y384" s="5"/>
      <c r="Z384" s="5"/>
      <c r="AA384" s="5"/>
      <c r="AB384" s="5"/>
    </row>
    <row r="385" spans="1:28" ht="13.5">
      <c r="A385" s="146"/>
      <c r="B385" s="146"/>
      <c r="C385" s="146"/>
      <c r="D385" s="142" t="s">
        <v>161</v>
      </c>
      <c r="E385" s="142">
        <v>28</v>
      </c>
      <c r="F385" s="143">
        <v>0</v>
      </c>
      <c r="G385" s="144">
        <v>0</v>
      </c>
      <c r="H385" s="144">
        <v>0</v>
      </c>
      <c r="I385" s="144">
        <v>939.0494100000001</v>
      </c>
      <c r="J385" s="144">
        <v>0.792</v>
      </c>
      <c r="K385" s="144">
        <v>939.84141</v>
      </c>
      <c r="L385" s="144">
        <v>12341.8279</v>
      </c>
      <c r="M385" s="144">
        <v>226.16109</v>
      </c>
      <c r="N385" s="144">
        <v>12567.98899</v>
      </c>
      <c r="O385" s="144">
        <v>13507.8304</v>
      </c>
      <c r="P385" s="144">
        <v>19498.41771</v>
      </c>
      <c r="Q385" s="144">
        <v>0</v>
      </c>
      <c r="R385" s="145">
        <v>19498.41771</v>
      </c>
      <c r="S385" s="5"/>
      <c r="T385" s="5"/>
      <c r="U385" s="5"/>
      <c r="V385" s="5"/>
      <c r="W385" s="5"/>
      <c r="X385" s="5"/>
      <c r="Y385" s="5"/>
      <c r="Z385" s="5"/>
      <c r="AA385" s="5"/>
      <c r="AB385" s="5"/>
    </row>
    <row r="386" spans="1:28" ht="13.5">
      <c r="A386" s="146"/>
      <c r="B386" s="146"/>
      <c r="C386" s="146"/>
      <c r="D386" s="142" t="s">
        <v>162</v>
      </c>
      <c r="E386" s="142">
        <v>42</v>
      </c>
      <c r="F386" s="143">
        <v>0</v>
      </c>
      <c r="G386" s="144">
        <v>0</v>
      </c>
      <c r="H386" s="144">
        <v>0</v>
      </c>
      <c r="I386" s="144">
        <v>1252.0578500000001</v>
      </c>
      <c r="J386" s="144">
        <v>40.70004</v>
      </c>
      <c r="K386" s="144">
        <v>1292.7578899999999</v>
      </c>
      <c r="L386" s="144">
        <v>10965.732380000001</v>
      </c>
      <c r="M386" s="144">
        <v>4.586390000000001</v>
      </c>
      <c r="N386" s="144">
        <v>10970.31877</v>
      </c>
      <c r="O386" s="144">
        <v>12263.07666</v>
      </c>
      <c r="P386" s="144">
        <v>19787.76451</v>
      </c>
      <c r="Q386" s="144">
        <v>0</v>
      </c>
      <c r="R386" s="145">
        <v>19787.76451</v>
      </c>
      <c r="S386" s="5"/>
      <c r="T386" s="5"/>
      <c r="U386" s="5"/>
      <c r="V386" s="5"/>
      <c r="W386" s="5"/>
      <c r="X386" s="5"/>
      <c r="Y386" s="5"/>
      <c r="Z386" s="5"/>
      <c r="AA386" s="5"/>
      <c r="AB386" s="5"/>
    </row>
    <row r="387" spans="1:28" ht="13.5">
      <c r="A387" s="146"/>
      <c r="B387" s="146"/>
      <c r="C387" s="146"/>
      <c r="D387" s="142" t="s">
        <v>166</v>
      </c>
      <c r="E387" s="142">
        <v>206</v>
      </c>
      <c r="F387" s="143">
        <v>0</v>
      </c>
      <c r="G387" s="144">
        <v>0</v>
      </c>
      <c r="H387" s="144">
        <v>0</v>
      </c>
      <c r="I387" s="144">
        <v>14174.70185</v>
      </c>
      <c r="J387" s="144">
        <v>77.78238999999999</v>
      </c>
      <c r="K387" s="144">
        <v>14252.48424</v>
      </c>
      <c r="L387" s="144">
        <v>438613.19869</v>
      </c>
      <c r="M387" s="144">
        <v>215.00416</v>
      </c>
      <c r="N387" s="144">
        <v>438828.20285</v>
      </c>
      <c r="O387" s="144">
        <v>453080.68708999996</v>
      </c>
      <c r="P387" s="144">
        <v>0</v>
      </c>
      <c r="Q387" s="144">
        <v>0</v>
      </c>
      <c r="R387" s="145">
        <v>0</v>
      </c>
      <c r="S387" s="5"/>
      <c r="T387" s="5"/>
      <c r="U387" s="5"/>
      <c r="V387" s="5"/>
      <c r="W387" s="5"/>
      <c r="X387" s="5"/>
      <c r="Y387" s="5"/>
      <c r="Z387" s="5"/>
      <c r="AA387" s="5"/>
      <c r="AB387" s="5"/>
    </row>
    <row r="388" spans="1:28" ht="13.5">
      <c r="A388" s="146"/>
      <c r="B388" s="146"/>
      <c r="C388" s="146"/>
      <c r="D388" s="142" t="s">
        <v>167</v>
      </c>
      <c r="E388" s="142">
        <v>29</v>
      </c>
      <c r="F388" s="143">
        <v>0</v>
      </c>
      <c r="G388" s="144">
        <v>0</v>
      </c>
      <c r="H388" s="144">
        <v>0</v>
      </c>
      <c r="I388" s="144">
        <v>1975.22755</v>
      </c>
      <c r="J388" s="144">
        <v>24.725450000000002</v>
      </c>
      <c r="K388" s="144">
        <v>1999.953</v>
      </c>
      <c r="L388" s="144">
        <v>18283.25517</v>
      </c>
      <c r="M388" s="144">
        <v>69.21344</v>
      </c>
      <c r="N388" s="144">
        <v>18352.46861</v>
      </c>
      <c r="O388" s="144">
        <v>20352.421609999998</v>
      </c>
      <c r="P388" s="144">
        <v>21589.46304</v>
      </c>
      <c r="Q388" s="144">
        <v>0</v>
      </c>
      <c r="R388" s="145">
        <v>21589.46304</v>
      </c>
      <c r="S388" s="5"/>
      <c r="T388" s="5"/>
      <c r="U388" s="5"/>
      <c r="V388" s="5"/>
      <c r="W388" s="5"/>
      <c r="X388" s="5"/>
      <c r="Y388" s="5"/>
      <c r="Z388" s="5"/>
      <c r="AA388" s="5"/>
      <c r="AB388" s="5"/>
    </row>
    <row r="389" spans="1:28" ht="13.5">
      <c r="A389" s="146"/>
      <c r="B389" s="146"/>
      <c r="C389" s="146"/>
      <c r="D389" s="146"/>
      <c r="E389" s="147">
        <v>38</v>
      </c>
      <c r="F389" s="148">
        <v>0</v>
      </c>
      <c r="G389" s="149">
        <v>0</v>
      </c>
      <c r="H389" s="149">
        <v>0</v>
      </c>
      <c r="I389" s="149">
        <v>2183.3741</v>
      </c>
      <c r="J389" s="149">
        <v>21.766740000000002</v>
      </c>
      <c r="K389" s="149">
        <v>2205.14084</v>
      </c>
      <c r="L389" s="149">
        <v>31038.45727</v>
      </c>
      <c r="M389" s="149">
        <v>585.0165400000001</v>
      </c>
      <c r="N389" s="149">
        <v>31623.47381</v>
      </c>
      <c r="O389" s="149">
        <v>33828.614649999996</v>
      </c>
      <c r="P389" s="149">
        <v>24197.292559999998</v>
      </c>
      <c r="Q389" s="149">
        <v>0</v>
      </c>
      <c r="R389" s="150">
        <v>24197.292559999998</v>
      </c>
      <c r="S389" s="5"/>
      <c r="T389" s="5"/>
      <c r="U389" s="5"/>
      <c r="V389" s="5"/>
      <c r="W389" s="5"/>
      <c r="X389" s="5"/>
      <c r="Y389" s="5"/>
      <c r="Z389" s="5"/>
      <c r="AA389" s="5"/>
      <c r="AB389" s="5"/>
    </row>
    <row r="390" spans="1:28" ht="13.5">
      <c r="A390" s="146"/>
      <c r="B390" s="146"/>
      <c r="C390" s="146"/>
      <c r="D390" s="146"/>
      <c r="E390" s="147">
        <v>64</v>
      </c>
      <c r="F390" s="148">
        <v>0</v>
      </c>
      <c r="G390" s="149">
        <v>0</v>
      </c>
      <c r="H390" s="149">
        <v>0</v>
      </c>
      <c r="I390" s="149">
        <v>889.0275899999999</v>
      </c>
      <c r="J390" s="149">
        <v>33.16226</v>
      </c>
      <c r="K390" s="149">
        <v>922.18985</v>
      </c>
      <c r="L390" s="149">
        <v>10655.65048</v>
      </c>
      <c r="M390" s="149">
        <v>47.96175</v>
      </c>
      <c r="N390" s="149">
        <v>10703.61223</v>
      </c>
      <c r="O390" s="149">
        <v>11625.80208</v>
      </c>
      <c r="P390" s="149">
        <v>14150.90194</v>
      </c>
      <c r="Q390" s="149">
        <v>102.38086</v>
      </c>
      <c r="R390" s="150">
        <v>14253.2828</v>
      </c>
      <c r="S390" s="5"/>
      <c r="T390" s="5"/>
      <c r="U390" s="5"/>
      <c r="V390" s="5"/>
      <c r="W390" s="5"/>
      <c r="X390" s="5"/>
      <c r="Y390" s="5"/>
      <c r="Z390" s="5"/>
      <c r="AA390" s="5"/>
      <c r="AB390" s="5"/>
    </row>
    <row r="391" spans="1:28" ht="13.5">
      <c r="A391" s="146"/>
      <c r="B391" s="146"/>
      <c r="C391" s="146"/>
      <c r="D391" s="142" t="s">
        <v>169</v>
      </c>
      <c r="E391" s="142">
        <v>54</v>
      </c>
      <c r="F391" s="143">
        <v>0</v>
      </c>
      <c r="G391" s="144">
        <v>0</v>
      </c>
      <c r="H391" s="144">
        <v>0</v>
      </c>
      <c r="I391" s="144">
        <v>1553.02511</v>
      </c>
      <c r="J391" s="144">
        <v>13.50219</v>
      </c>
      <c r="K391" s="144">
        <v>1566.5273</v>
      </c>
      <c r="L391" s="144">
        <v>20469.857350000002</v>
      </c>
      <c r="M391" s="144">
        <v>469.89653000000004</v>
      </c>
      <c r="N391" s="144">
        <v>20939.75388</v>
      </c>
      <c r="O391" s="144">
        <v>22506.281179999998</v>
      </c>
      <c r="P391" s="144">
        <v>16145.24417</v>
      </c>
      <c r="Q391" s="144">
        <v>0</v>
      </c>
      <c r="R391" s="145">
        <v>16145.24417</v>
      </c>
      <c r="S391" s="5"/>
      <c r="T391" s="5"/>
      <c r="U391" s="5"/>
      <c r="V391" s="5"/>
      <c r="W391" s="5"/>
      <c r="X391" s="5"/>
      <c r="Y391" s="5"/>
      <c r="Z391" s="5"/>
      <c r="AA391" s="5"/>
      <c r="AB391" s="5"/>
    </row>
    <row r="392" spans="1:28" ht="13.5">
      <c r="A392" s="146"/>
      <c r="B392" s="146"/>
      <c r="C392" s="146"/>
      <c r="D392" s="142" t="s">
        <v>171</v>
      </c>
      <c r="E392" s="142">
        <v>44</v>
      </c>
      <c r="F392" s="143">
        <v>0</v>
      </c>
      <c r="G392" s="144">
        <v>0</v>
      </c>
      <c r="H392" s="144">
        <v>0</v>
      </c>
      <c r="I392" s="144">
        <v>4266.59792</v>
      </c>
      <c r="J392" s="144">
        <v>322.68028999999996</v>
      </c>
      <c r="K392" s="144">
        <v>4589.27821</v>
      </c>
      <c r="L392" s="144">
        <v>52223.71939</v>
      </c>
      <c r="M392" s="144">
        <v>733.70951</v>
      </c>
      <c r="N392" s="144">
        <v>52957.4289</v>
      </c>
      <c r="O392" s="144">
        <v>57546.70711</v>
      </c>
      <c r="P392" s="144">
        <v>20351.61301</v>
      </c>
      <c r="Q392" s="144">
        <v>0</v>
      </c>
      <c r="R392" s="145">
        <v>20351.61301</v>
      </c>
      <c r="S392" s="5"/>
      <c r="T392" s="5"/>
      <c r="U392" s="5"/>
      <c r="V392" s="5"/>
      <c r="W392" s="5"/>
      <c r="X392" s="5"/>
      <c r="Y392" s="5"/>
      <c r="Z392" s="5"/>
      <c r="AA392" s="5"/>
      <c r="AB392" s="5"/>
    </row>
    <row r="393" spans="1:28" ht="13.5">
      <c r="A393" s="146"/>
      <c r="B393" s="146"/>
      <c r="C393" s="146"/>
      <c r="D393" s="142" t="s">
        <v>173</v>
      </c>
      <c r="E393" s="142">
        <v>32</v>
      </c>
      <c r="F393" s="143">
        <v>0</v>
      </c>
      <c r="G393" s="144">
        <v>0</v>
      </c>
      <c r="H393" s="144">
        <v>0</v>
      </c>
      <c r="I393" s="144">
        <v>2468.7983799999997</v>
      </c>
      <c r="J393" s="144">
        <v>102.6184</v>
      </c>
      <c r="K393" s="144">
        <v>2571.41678</v>
      </c>
      <c r="L393" s="144">
        <v>11690.26854</v>
      </c>
      <c r="M393" s="144">
        <v>9.326360000000001</v>
      </c>
      <c r="N393" s="144">
        <v>11699.5949</v>
      </c>
      <c r="O393" s="144">
        <v>14271.01168</v>
      </c>
      <c r="P393" s="144">
        <v>12931.9876</v>
      </c>
      <c r="Q393" s="144">
        <v>0</v>
      </c>
      <c r="R393" s="145">
        <v>12931.9876</v>
      </c>
      <c r="S393" s="5"/>
      <c r="T393" s="5"/>
      <c r="U393" s="5"/>
      <c r="V393" s="5"/>
      <c r="W393" s="5"/>
      <c r="X393" s="5"/>
      <c r="Y393" s="5"/>
      <c r="Z393" s="5"/>
      <c r="AA393" s="5"/>
      <c r="AB393" s="5"/>
    </row>
    <row r="394" spans="1:28" ht="13.5">
      <c r="A394" s="146"/>
      <c r="B394" s="146"/>
      <c r="C394" s="146"/>
      <c r="D394" s="142" t="s">
        <v>174</v>
      </c>
      <c r="E394" s="142">
        <v>30</v>
      </c>
      <c r="F394" s="143">
        <v>0</v>
      </c>
      <c r="G394" s="144">
        <v>0</v>
      </c>
      <c r="H394" s="144">
        <v>0</v>
      </c>
      <c r="I394" s="144">
        <v>1419.57944</v>
      </c>
      <c r="J394" s="144">
        <v>61.98933</v>
      </c>
      <c r="K394" s="144">
        <v>1481.56877</v>
      </c>
      <c r="L394" s="144">
        <v>19866.034219999998</v>
      </c>
      <c r="M394" s="144">
        <v>292.36971</v>
      </c>
      <c r="N394" s="144">
        <v>20158.40393</v>
      </c>
      <c r="O394" s="144">
        <v>21639.9727</v>
      </c>
      <c r="P394" s="144">
        <v>16654.98461</v>
      </c>
      <c r="Q394" s="144">
        <v>0</v>
      </c>
      <c r="R394" s="145">
        <v>16654.98461</v>
      </c>
      <c r="S394" s="5"/>
      <c r="T394" s="5"/>
      <c r="U394" s="5"/>
      <c r="V394" s="5"/>
      <c r="W394" s="5"/>
      <c r="X394" s="5"/>
      <c r="Y394" s="5"/>
      <c r="Z394" s="5"/>
      <c r="AA394" s="5"/>
      <c r="AB394" s="5"/>
    </row>
    <row r="395" spans="1:28" ht="13.5">
      <c r="A395" s="146"/>
      <c r="B395" s="146"/>
      <c r="C395" s="146"/>
      <c r="D395" s="142" t="s">
        <v>223</v>
      </c>
      <c r="E395" s="142">
        <v>53</v>
      </c>
      <c r="F395" s="143">
        <v>0</v>
      </c>
      <c r="G395" s="144">
        <v>0</v>
      </c>
      <c r="H395" s="144">
        <v>0</v>
      </c>
      <c r="I395" s="144">
        <v>1288.0249099999999</v>
      </c>
      <c r="J395" s="144">
        <v>16.74784</v>
      </c>
      <c r="K395" s="144">
        <v>1304.77275</v>
      </c>
      <c r="L395" s="144">
        <v>3586.75147</v>
      </c>
      <c r="M395" s="144">
        <v>0</v>
      </c>
      <c r="N395" s="144">
        <v>3586.75147</v>
      </c>
      <c r="O395" s="144">
        <v>4891.524219999999</v>
      </c>
      <c r="P395" s="144">
        <v>16604.862</v>
      </c>
      <c r="Q395" s="144">
        <v>0</v>
      </c>
      <c r="R395" s="145">
        <v>16604.862</v>
      </c>
      <c r="S395" s="5"/>
      <c r="T395" s="5"/>
      <c r="U395" s="5"/>
      <c r="V395" s="5"/>
      <c r="W395" s="5"/>
      <c r="X395" s="5"/>
      <c r="Y395" s="5"/>
      <c r="Z395" s="5"/>
      <c r="AA395" s="5"/>
      <c r="AB395" s="5"/>
    </row>
    <row r="396" spans="1:28" ht="13.5">
      <c r="A396" s="146"/>
      <c r="B396" s="146"/>
      <c r="C396" s="146"/>
      <c r="D396" s="142" t="s">
        <v>176</v>
      </c>
      <c r="E396" s="142">
        <v>41</v>
      </c>
      <c r="F396" s="143">
        <v>0</v>
      </c>
      <c r="G396" s="144">
        <v>0</v>
      </c>
      <c r="H396" s="144">
        <v>0</v>
      </c>
      <c r="I396" s="144">
        <v>1278.1576200000002</v>
      </c>
      <c r="J396" s="144">
        <v>44.481919999999995</v>
      </c>
      <c r="K396" s="144">
        <v>1322.6395400000001</v>
      </c>
      <c r="L396" s="144">
        <v>46125.371869999995</v>
      </c>
      <c r="M396" s="144">
        <v>579.16111</v>
      </c>
      <c r="N396" s="144">
        <v>46704.532979999996</v>
      </c>
      <c r="O396" s="144">
        <v>48027.17252</v>
      </c>
      <c r="P396" s="144">
        <v>11186.00242</v>
      </c>
      <c r="Q396" s="144">
        <v>0</v>
      </c>
      <c r="R396" s="145">
        <v>11186.00242</v>
      </c>
      <c r="S396" s="5"/>
      <c r="T396" s="5"/>
      <c r="U396" s="5"/>
      <c r="V396" s="5"/>
      <c r="W396" s="5"/>
      <c r="X396" s="5"/>
      <c r="Y396" s="5"/>
      <c r="Z396" s="5"/>
      <c r="AA396" s="5"/>
      <c r="AB396" s="5"/>
    </row>
    <row r="397" spans="1:28" ht="13.5">
      <c r="A397" s="146"/>
      <c r="B397" s="146"/>
      <c r="C397" s="142" t="s">
        <v>276</v>
      </c>
      <c r="D397" s="142" t="s">
        <v>276</v>
      </c>
      <c r="E397" s="142">
        <v>106</v>
      </c>
      <c r="F397" s="143">
        <v>0</v>
      </c>
      <c r="G397" s="144">
        <v>0</v>
      </c>
      <c r="H397" s="144">
        <v>0</v>
      </c>
      <c r="I397" s="144">
        <v>0</v>
      </c>
      <c r="J397" s="144">
        <v>0</v>
      </c>
      <c r="K397" s="144">
        <v>0</v>
      </c>
      <c r="L397" s="144">
        <v>0</v>
      </c>
      <c r="M397" s="144">
        <v>0</v>
      </c>
      <c r="N397" s="144">
        <v>0</v>
      </c>
      <c r="O397" s="144">
        <v>0</v>
      </c>
      <c r="P397" s="144">
        <v>2559.85948</v>
      </c>
      <c r="Q397" s="144">
        <v>0</v>
      </c>
      <c r="R397" s="145">
        <v>2559.85948</v>
      </c>
      <c r="S397" s="5"/>
      <c r="T397" s="5"/>
      <c r="U397" s="5"/>
      <c r="V397" s="5"/>
      <c r="W397" s="5"/>
      <c r="X397" s="5"/>
      <c r="Y397" s="5"/>
      <c r="Z397" s="5"/>
      <c r="AA397" s="5"/>
      <c r="AB397" s="5"/>
    </row>
    <row r="398" spans="1:28" ht="13.5">
      <c r="A398" s="146"/>
      <c r="B398" s="142" t="s">
        <v>17</v>
      </c>
      <c r="C398" s="142" t="s">
        <v>182</v>
      </c>
      <c r="D398" s="142" t="s">
        <v>183</v>
      </c>
      <c r="E398" s="142">
        <v>189</v>
      </c>
      <c r="F398" s="143">
        <v>0</v>
      </c>
      <c r="G398" s="144">
        <v>0</v>
      </c>
      <c r="H398" s="144">
        <v>0</v>
      </c>
      <c r="I398" s="144">
        <v>567.0900600000001</v>
      </c>
      <c r="J398" s="144">
        <v>12.87309</v>
      </c>
      <c r="K398" s="144">
        <v>579.96315</v>
      </c>
      <c r="L398" s="144">
        <v>2685.89195</v>
      </c>
      <c r="M398" s="144">
        <v>0</v>
      </c>
      <c r="N398" s="144">
        <v>2685.89195</v>
      </c>
      <c r="O398" s="144">
        <v>3265.8551</v>
      </c>
      <c r="P398" s="144">
        <v>10309.33926</v>
      </c>
      <c r="Q398" s="144">
        <v>0</v>
      </c>
      <c r="R398" s="145">
        <v>10309.33926</v>
      </c>
      <c r="S398" s="5"/>
      <c r="T398" s="5"/>
      <c r="U398" s="5"/>
      <c r="V398" s="5"/>
      <c r="W398" s="5"/>
      <c r="X398" s="5"/>
      <c r="Y398" s="5"/>
      <c r="Z398" s="5"/>
      <c r="AA398" s="5"/>
      <c r="AB398" s="5"/>
    </row>
    <row r="399" spans="1:28" ht="13.5">
      <c r="A399" s="146"/>
      <c r="B399" s="142" t="s">
        <v>18</v>
      </c>
      <c r="C399" s="142" t="s">
        <v>184</v>
      </c>
      <c r="D399" s="142" t="s">
        <v>184</v>
      </c>
      <c r="E399" s="142">
        <v>201</v>
      </c>
      <c r="F399" s="143">
        <v>0</v>
      </c>
      <c r="G399" s="144">
        <v>0</v>
      </c>
      <c r="H399" s="144">
        <v>0</v>
      </c>
      <c r="I399" s="144">
        <v>2328.1498199999996</v>
      </c>
      <c r="J399" s="144">
        <v>139.12741</v>
      </c>
      <c r="K399" s="144">
        <v>2467.27723</v>
      </c>
      <c r="L399" s="144">
        <v>1961.44997</v>
      </c>
      <c r="M399" s="144">
        <v>0</v>
      </c>
      <c r="N399" s="144">
        <v>1961.44997</v>
      </c>
      <c r="O399" s="144">
        <v>4428.7272</v>
      </c>
      <c r="P399" s="144">
        <v>20435.83816</v>
      </c>
      <c r="Q399" s="144">
        <v>0</v>
      </c>
      <c r="R399" s="145">
        <v>20435.83816</v>
      </c>
      <c r="S399" s="5"/>
      <c r="T399" s="5"/>
      <c r="U399" s="5"/>
      <c r="V399" s="5"/>
      <c r="W399" s="5"/>
      <c r="X399" s="5"/>
      <c r="Y399" s="5"/>
      <c r="Z399" s="5"/>
      <c r="AA399" s="5"/>
      <c r="AB399" s="5"/>
    </row>
    <row r="400" spans="1:28" ht="13.5">
      <c r="A400" s="146"/>
      <c r="B400" s="142" t="s">
        <v>19</v>
      </c>
      <c r="C400" s="142" t="s">
        <v>277</v>
      </c>
      <c r="D400" s="142" t="s">
        <v>278</v>
      </c>
      <c r="E400" s="142">
        <v>153</v>
      </c>
      <c r="F400" s="143">
        <v>0</v>
      </c>
      <c r="G400" s="144">
        <v>0</v>
      </c>
      <c r="H400" s="144">
        <v>0</v>
      </c>
      <c r="I400" s="144">
        <v>0</v>
      </c>
      <c r="J400" s="144">
        <v>0</v>
      </c>
      <c r="K400" s="144">
        <v>0</v>
      </c>
      <c r="L400" s="144">
        <v>0</v>
      </c>
      <c r="M400" s="144">
        <v>0</v>
      </c>
      <c r="N400" s="144">
        <v>0</v>
      </c>
      <c r="O400" s="144">
        <v>0</v>
      </c>
      <c r="P400" s="144">
        <v>1.65426</v>
      </c>
      <c r="Q400" s="144">
        <v>0</v>
      </c>
      <c r="R400" s="145">
        <v>1.65426</v>
      </c>
      <c r="S400" s="5"/>
      <c r="T400" s="5"/>
      <c r="U400" s="5"/>
      <c r="V400" s="5"/>
      <c r="W400" s="5"/>
      <c r="X400" s="5"/>
      <c r="Y400" s="5"/>
      <c r="Z400" s="5"/>
      <c r="AA400" s="5"/>
      <c r="AB400" s="5"/>
    </row>
    <row r="401" spans="1:28" ht="13.5">
      <c r="A401" s="146"/>
      <c r="B401" s="146"/>
      <c r="C401" s="142" t="s">
        <v>185</v>
      </c>
      <c r="D401" s="142" t="s">
        <v>185</v>
      </c>
      <c r="E401" s="142">
        <v>150</v>
      </c>
      <c r="F401" s="143">
        <v>0</v>
      </c>
      <c r="G401" s="144">
        <v>0</v>
      </c>
      <c r="H401" s="144">
        <v>0</v>
      </c>
      <c r="I401" s="144">
        <v>971.65364</v>
      </c>
      <c r="J401" s="144">
        <v>28.78669</v>
      </c>
      <c r="K401" s="144">
        <v>1000.4403299999999</v>
      </c>
      <c r="L401" s="144">
        <v>6920.42388</v>
      </c>
      <c r="M401" s="144">
        <v>0</v>
      </c>
      <c r="N401" s="144">
        <v>6920.42388</v>
      </c>
      <c r="O401" s="144">
        <v>7920.86421</v>
      </c>
      <c r="P401" s="144">
        <v>11540.130439999999</v>
      </c>
      <c r="Q401" s="144">
        <v>0</v>
      </c>
      <c r="R401" s="145">
        <v>11540.130439999999</v>
      </c>
      <c r="S401" s="5"/>
      <c r="T401" s="5"/>
      <c r="U401" s="5"/>
      <c r="V401" s="5"/>
      <c r="W401" s="5"/>
      <c r="X401" s="5"/>
      <c r="Y401" s="5"/>
      <c r="Z401" s="5"/>
      <c r="AA401" s="5"/>
      <c r="AB401" s="5"/>
    </row>
    <row r="402" spans="1:28" ht="13.5">
      <c r="A402" s="146"/>
      <c r="B402" s="146"/>
      <c r="C402" s="142" t="s">
        <v>186</v>
      </c>
      <c r="D402" s="142" t="s">
        <v>19</v>
      </c>
      <c r="E402" s="142">
        <v>147</v>
      </c>
      <c r="F402" s="143">
        <v>0</v>
      </c>
      <c r="G402" s="144">
        <v>0</v>
      </c>
      <c r="H402" s="144">
        <v>0</v>
      </c>
      <c r="I402" s="144">
        <v>867.9830999999999</v>
      </c>
      <c r="J402" s="144">
        <v>45.11666</v>
      </c>
      <c r="K402" s="144">
        <v>913.0997600000001</v>
      </c>
      <c r="L402" s="144">
        <v>6030.77704</v>
      </c>
      <c r="M402" s="144">
        <v>106.31775</v>
      </c>
      <c r="N402" s="144">
        <v>6137.09479</v>
      </c>
      <c r="O402" s="144">
        <v>7050.19455</v>
      </c>
      <c r="P402" s="144">
        <v>19727.573920000003</v>
      </c>
      <c r="Q402" s="144">
        <v>0</v>
      </c>
      <c r="R402" s="145">
        <v>19727.573920000003</v>
      </c>
      <c r="S402" s="5"/>
      <c r="T402" s="5"/>
      <c r="U402" s="5"/>
      <c r="V402" s="5"/>
      <c r="W402" s="5"/>
      <c r="X402" s="5"/>
      <c r="Y402" s="5"/>
      <c r="Z402" s="5"/>
      <c r="AA402" s="5"/>
      <c r="AB402" s="5"/>
    </row>
    <row r="403" spans="1:28" ht="13.5">
      <c r="A403" s="146"/>
      <c r="B403" s="142" t="s">
        <v>20</v>
      </c>
      <c r="C403" s="142" t="s">
        <v>279</v>
      </c>
      <c r="D403" s="142" t="s">
        <v>279</v>
      </c>
      <c r="E403" s="142">
        <v>60</v>
      </c>
      <c r="F403" s="143">
        <v>0</v>
      </c>
      <c r="G403" s="144">
        <v>0</v>
      </c>
      <c r="H403" s="144">
        <v>0</v>
      </c>
      <c r="I403" s="144">
        <v>1963.2386399999998</v>
      </c>
      <c r="J403" s="144">
        <v>0.01564</v>
      </c>
      <c r="K403" s="144">
        <v>1963.25428</v>
      </c>
      <c r="L403" s="144">
        <v>1550.84609</v>
      </c>
      <c r="M403" s="144">
        <v>0</v>
      </c>
      <c r="N403" s="144">
        <v>1550.84609</v>
      </c>
      <c r="O403" s="144">
        <v>3514.10037</v>
      </c>
      <c r="P403" s="144">
        <v>18054.62356</v>
      </c>
      <c r="Q403" s="144">
        <v>0</v>
      </c>
      <c r="R403" s="145">
        <v>18054.62356</v>
      </c>
      <c r="S403" s="5"/>
      <c r="T403" s="5"/>
      <c r="U403" s="5"/>
      <c r="V403" s="5"/>
      <c r="W403" s="5"/>
      <c r="X403" s="5"/>
      <c r="Y403" s="5"/>
      <c r="Z403" s="5"/>
      <c r="AA403" s="5"/>
      <c r="AB403" s="5"/>
    </row>
    <row r="404" spans="1:28" ht="13.5">
      <c r="A404" s="146"/>
      <c r="B404" s="146"/>
      <c r="C404" s="146"/>
      <c r="D404" s="142" t="s">
        <v>280</v>
      </c>
      <c r="E404" s="142">
        <v>69</v>
      </c>
      <c r="F404" s="143">
        <v>0</v>
      </c>
      <c r="G404" s="144">
        <v>0</v>
      </c>
      <c r="H404" s="144">
        <v>0</v>
      </c>
      <c r="I404" s="144">
        <v>2550.72763</v>
      </c>
      <c r="J404" s="144">
        <v>0.015220000000000001</v>
      </c>
      <c r="K404" s="144">
        <v>2550.74285</v>
      </c>
      <c r="L404" s="144">
        <v>694.50451</v>
      </c>
      <c r="M404" s="144">
        <v>0</v>
      </c>
      <c r="N404" s="144">
        <v>694.50451</v>
      </c>
      <c r="O404" s="144">
        <v>3245.24736</v>
      </c>
      <c r="P404" s="144">
        <v>25886.54676</v>
      </c>
      <c r="Q404" s="144">
        <v>0</v>
      </c>
      <c r="R404" s="145">
        <v>25886.54676</v>
      </c>
      <c r="S404" s="5"/>
      <c r="T404" s="5"/>
      <c r="U404" s="5"/>
      <c r="V404" s="5"/>
      <c r="W404" s="5"/>
      <c r="X404" s="5"/>
      <c r="Y404" s="5"/>
      <c r="Z404" s="5"/>
      <c r="AA404" s="5"/>
      <c r="AB404" s="5"/>
    </row>
    <row r="405" spans="1:28" ht="13.5">
      <c r="A405" s="146"/>
      <c r="B405" s="146"/>
      <c r="C405" s="146"/>
      <c r="D405" s="142" t="s">
        <v>281</v>
      </c>
      <c r="E405" s="142">
        <v>61</v>
      </c>
      <c r="F405" s="143">
        <v>0</v>
      </c>
      <c r="G405" s="144">
        <v>0</v>
      </c>
      <c r="H405" s="144">
        <v>0</v>
      </c>
      <c r="I405" s="144">
        <v>2546.7905699999997</v>
      </c>
      <c r="J405" s="144">
        <v>0.8631599999999999</v>
      </c>
      <c r="K405" s="144">
        <v>2547.65373</v>
      </c>
      <c r="L405" s="144">
        <v>1820.73345</v>
      </c>
      <c r="M405" s="144">
        <v>0</v>
      </c>
      <c r="N405" s="144">
        <v>1820.73345</v>
      </c>
      <c r="O405" s="144">
        <v>4368.38718</v>
      </c>
      <c r="P405" s="144">
        <v>8522.86397</v>
      </c>
      <c r="Q405" s="144">
        <v>0</v>
      </c>
      <c r="R405" s="145">
        <v>8522.86397</v>
      </c>
      <c r="S405" s="5"/>
      <c r="T405" s="5"/>
      <c r="U405" s="5"/>
      <c r="V405" s="5"/>
      <c r="W405" s="5"/>
      <c r="X405" s="5"/>
      <c r="Y405" s="5"/>
      <c r="Z405" s="5"/>
      <c r="AA405" s="5"/>
      <c r="AB405" s="5"/>
    </row>
    <row r="406" spans="1:28" ht="13.5">
      <c r="A406" s="146"/>
      <c r="B406" s="146"/>
      <c r="C406" s="146"/>
      <c r="D406" s="142" t="s">
        <v>282</v>
      </c>
      <c r="E406" s="142">
        <v>57</v>
      </c>
      <c r="F406" s="143">
        <v>0</v>
      </c>
      <c r="G406" s="144">
        <v>0</v>
      </c>
      <c r="H406" s="144">
        <v>0</v>
      </c>
      <c r="I406" s="144">
        <v>0</v>
      </c>
      <c r="J406" s="144">
        <v>0</v>
      </c>
      <c r="K406" s="144">
        <v>0</v>
      </c>
      <c r="L406" s="144">
        <v>0</v>
      </c>
      <c r="M406" s="144">
        <v>0</v>
      </c>
      <c r="N406" s="144">
        <v>0</v>
      </c>
      <c r="O406" s="144">
        <v>0</v>
      </c>
      <c r="P406" s="144">
        <v>399.72298</v>
      </c>
      <c r="Q406" s="144">
        <v>0</v>
      </c>
      <c r="R406" s="145">
        <v>399.72298</v>
      </c>
      <c r="S406" s="5"/>
      <c r="T406" s="5"/>
      <c r="U406" s="5"/>
      <c r="V406" s="5"/>
      <c r="W406" s="5"/>
      <c r="X406" s="5"/>
      <c r="Y406" s="5"/>
      <c r="Z406" s="5"/>
      <c r="AA406" s="5"/>
      <c r="AB406" s="5"/>
    </row>
    <row r="407" spans="1:28" ht="13.5">
      <c r="A407" s="146"/>
      <c r="B407" s="146"/>
      <c r="C407" s="142" t="s">
        <v>20</v>
      </c>
      <c r="D407" s="142" t="s">
        <v>283</v>
      </c>
      <c r="E407" s="142">
        <v>12</v>
      </c>
      <c r="F407" s="143">
        <v>0</v>
      </c>
      <c r="G407" s="144">
        <v>0</v>
      </c>
      <c r="H407" s="144">
        <v>0</v>
      </c>
      <c r="I407" s="144">
        <v>2080.66085</v>
      </c>
      <c r="J407" s="144">
        <v>1.23421</v>
      </c>
      <c r="K407" s="144">
        <v>2081.89506</v>
      </c>
      <c r="L407" s="144">
        <v>5059.76866</v>
      </c>
      <c r="M407" s="144">
        <v>0</v>
      </c>
      <c r="N407" s="144">
        <v>5059.76866</v>
      </c>
      <c r="O407" s="144">
        <v>7141.66372</v>
      </c>
      <c r="P407" s="144">
        <v>30176.831280000002</v>
      </c>
      <c r="Q407" s="144">
        <v>0</v>
      </c>
      <c r="R407" s="145">
        <v>30176.831280000002</v>
      </c>
      <c r="S407" s="5"/>
      <c r="T407" s="5"/>
      <c r="U407" s="5"/>
      <c r="V407" s="5"/>
      <c r="W407" s="5"/>
      <c r="X407" s="5"/>
      <c r="Y407" s="5"/>
      <c r="Z407" s="5"/>
      <c r="AA407" s="5"/>
      <c r="AB407" s="5"/>
    </row>
    <row r="408" spans="1:28" ht="13.5">
      <c r="A408" s="146"/>
      <c r="B408" s="142" t="s">
        <v>21</v>
      </c>
      <c r="C408" s="142" t="s">
        <v>284</v>
      </c>
      <c r="D408" s="142" t="s">
        <v>285</v>
      </c>
      <c r="E408" s="142">
        <v>94</v>
      </c>
      <c r="F408" s="143">
        <v>0</v>
      </c>
      <c r="G408" s="144">
        <v>0</v>
      </c>
      <c r="H408" s="144">
        <v>0</v>
      </c>
      <c r="I408" s="144">
        <v>0</v>
      </c>
      <c r="J408" s="144">
        <v>0</v>
      </c>
      <c r="K408" s="144">
        <v>0</v>
      </c>
      <c r="L408" s="144">
        <v>0</v>
      </c>
      <c r="M408" s="144">
        <v>0</v>
      </c>
      <c r="N408" s="144">
        <v>0</v>
      </c>
      <c r="O408" s="144">
        <v>0</v>
      </c>
      <c r="P408" s="144">
        <v>2021.17066</v>
      </c>
      <c r="Q408" s="144">
        <v>0</v>
      </c>
      <c r="R408" s="145">
        <v>2021.17066</v>
      </c>
      <c r="S408" s="5"/>
      <c r="T408" s="5"/>
      <c r="U408" s="5"/>
      <c r="V408" s="5"/>
      <c r="W408" s="5"/>
      <c r="X408" s="5"/>
      <c r="Y408" s="5"/>
      <c r="Z408" s="5"/>
      <c r="AA408" s="5"/>
      <c r="AB408" s="5"/>
    </row>
    <row r="409" spans="1:28" ht="13.5">
      <c r="A409" s="146"/>
      <c r="B409" s="146"/>
      <c r="C409" s="142" t="s">
        <v>286</v>
      </c>
      <c r="D409" s="142" t="s">
        <v>287</v>
      </c>
      <c r="E409" s="142">
        <v>196</v>
      </c>
      <c r="F409" s="143">
        <v>0</v>
      </c>
      <c r="G409" s="144">
        <v>0</v>
      </c>
      <c r="H409" s="144">
        <v>0</v>
      </c>
      <c r="I409" s="144">
        <v>554.04473</v>
      </c>
      <c r="J409" s="144">
        <v>0.018940000000000002</v>
      </c>
      <c r="K409" s="144">
        <v>554.06367</v>
      </c>
      <c r="L409" s="144">
        <v>798.7500799999999</v>
      </c>
      <c r="M409" s="144">
        <v>0</v>
      </c>
      <c r="N409" s="144">
        <v>798.7500799999999</v>
      </c>
      <c r="O409" s="144">
        <v>1352.81375</v>
      </c>
      <c r="P409" s="144">
        <v>13369.863720000001</v>
      </c>
      <c r="Q409" s="144">
        <v>0</v>
      </c>
      <c r="R409" s="145">
        <v>13369.863720000001</v>
      </c>
      <c r="S409" s="5"/>
      <c r="T409" s="5"/>
      <c r="U409" s="5"/>
      <c r="V409" s="5"/>
      <c r="W409" s="5"/>
      <c r="X409" s="5"/>
      <c r="Y409" s="5"/>
      <c r="Z409" s="5"/>
      <c r="AA409" s="5"/>
      <c r="AB409" s="5"/>
    </row>
    <row r="410" spans="1:28" ht="13.5">
      <c r="A410" s="146"/>
      <c r="B410" s="146"/>
      <c r="C410" s="146"/>
      <c r="D410" s="142" t="s">
        <v>286</v>
      </c>
      <c r="E410" s="142">
        <v>210</v>
      </c>
      <c r="F410" s="143">
        <v>0</v>
      </c>
      <c r="G410" s="144">
        <v>0</v>
      </c>
      <c r="H410" s="144">
        <v>0</v>
      </c>
      <c r="I410" s="144">
        <v>399.81424</v>
      </c>
      <c r="J410" s="144">
        <v>0</v>
      </c>
      <c r="K410" s="144">
        <v>399.81424</v>
      </c>
      <c r="L410" s="144">
        <v>240.02893</v>
      </c>
      <c r="M410" s="144">
        <v>0</v>
      </c>
      <c r="N410" s="144">
        <v>240.02893</v>
      </c>
      <c r="O410" s="144">
        <v>639.84317</v>
      </c>
      <c r="P410" s="144">
        <v>11651.802730000001</v>
      </c>
      <c r="Q410" s="144">
        <v>0</v>
      </c>
      <c r="R410" s="145">
        <v>11651.802730000001</v>
      </c>
      <c r="S410" s="5"/>
      <c r="T410" s="5"/>
      <c r="U410" s="5"/>
      <c r="V410" s="5"/>
      <c r="W410" s="5"/>
      <c r="X410" s="5"/>
      <c r="Y410" s="5"/>
      <c r="Z410" s="5"/>
      <c r="AA410" s="5"/>
      <c r="AB410" s="5"/>
    </row>
    <row r="411" spans="1:28" ht="13.5">
      <c r="A411" s="146"/>
      <c r="B411" s="146"/>
      <c r="C411" s="142" t="s">
        <v>188</v>
      </c>
      <c r="D411" s="142" t="s">
        <v>189</v>
      </c>
      <c r="E411" s="142">
        <v>205</v>
      </c>
      <c r="F411" s="143">
        <v>0</v>
      </c>
      <c r="G411" s="144">
        <v>0</v>
      </c>
      <c r="H411" s="144">
        <v>0</v>
      </c>
      <c r="I411" s="144">
        <v>597.92282</v>
      </c>
      <c r="J411" s="144">
        <v>0.00045</v>
      </c>
      <c r="K411" s="144">
        <v>597.92327</v>
      </c>
      <c r="L411" s="144">
        <v>1090.88674</v>
      </c>
      <c r="M411" s="144">
        <v>0</v>
      </c>
      <c r="N411" s="144">
        <v>1090.88674</v>
      </c>
      <c r="O411" s="144">
        <v>1688.81001</v>
      </c>
      <c r="P411" s="144">
        <v>16546.45669</v>
      </c>
      <c r="Q411" s="144">
        <v>0</v>
      </c>
      <c r="R411" s="145">
        <v>16546.45669</v>
      </c>
      <c r="S411" s="5"/>
      <c r="T411" s="5"/>
      <c r="U411" s="5"/>
      <c r="V411" s="5"/>
      <c r="W411" s="5"/>
      <c r="X411" s="5"/>
      <c r="Y411" s="5"/>
      <c r="Z411" s="5"/>
      <c r="AA411" s="5"/>
      <c r="AB411" s="5"/>
    </row>
    <row r="412" spans="1:28" ht="13.5">
      <c r="A412" s="146"/>
      <c r="B412" s="146"/>
      <c r="C412" s="142" t="s">
        <v>190</v>
      </c>
      <c r="D412" s="142" t="s">
        <v>190</v>
      </c>
      <c r="E412" s="142">
        <v>170</v>
      </c>
      <c r="F412" s="143">
        <v>0</v>
      </c>
      <c r="G412" s="144">
        <v>0</v>
      </c>
      <c r="H412" s="144">
        <v>0</v>
      </c>
      <c r="I412" s="144">
        <v>632.5751300000001</v>
      </c>
      <c r="J412" s="144">
        <v>19.6623</v>
      </c>
      <c r="K412" s="144">
        <v>652.23743</v>
      </c>
      <c r="L412" s="144">
        <v>2657.3614500000003</v>
      </c>
      <c r="M412" s="144">
        <v>107.83194</v>
      </c>
      <c r="N412" s="144">
        <v>2765.19339</v>
      </c>
      <c r="O412" s="144">
        <v>3417.43082</v>
      </c>
      <c r="P412" s="144">
        <v>12904.95226</v>
      </c>
      <c r="Q412" s="144">
        <v>0</v>
      </c>
      <c r="R412" s="145">
        <v>12904.95226</v>
      </c>
      <c r="S412" s="5"/>
      <c r="T412" s="5"/>
      <c r="U412" s="5"/>
      <c r="V412" s="5"/>
      <c r="W412" s="5"/>
      <c r="X412" s="5"/>
      <c r="Y412" s="5"/>
      <c r="Z412" s="5"/>
      <c r="AA412" s="5"/>
      <c r="AB412" s="5"/>
    </row>
    <row r="413" spans="1:28" ht="13.5">
      <c r="A413" s="146"/>
      <c r="B413" s="146"/>
      <c r="C413" s="142" t="s">
        <v>21</v>
      </c>
      <c r="D413" s="142" t="s">
        <v>226</v>
      </c>
      <c r="E413" s="142">
        <v>214</v>
      </c>
      <c r="F413" s="143">
        <v>0</v>
      </c>
      <c r="G413" s="144">
        <v>0</v>
      </c>
      <c r="H413" s="144">
        <v>0</v>
      </c>
      <c r="I413" s="144">
        <v>297.04965999999996</v>
      </c>
      <c r="J413" s="144">
        <v>0</v>
      </c>
      <c r="K413" s="144">
        <v>297.04965999999996</v>
      </c>
      <c r="L413" s="144">
        <v>87.25392</v>
      </c>
      <c r="M413" s="144">
        <v>0</v>
      </c>
      <c r="N413" s="144">
        <v>87.25392</v>
      </c>
      <c r="O413" s="144">
        <v>384.30358</v>
      </c>
      <c r="P413" s="144">
        <v>12645.28316</v>
      </c>
      <c r="Q413" s="144">
        <v>0</v>
      </c>
      <c r="R413" s="145">
        <v>12645.28316</v>
      </c>
      <c r="S413" s="5"/>
      <c r="T413" s="5"/>
      <c r="U413" s="5"/>
      <c r="V413" s="5"/>
      <c r="W413" s="5"/>
      <c r="X413" s="5"/>
      <c r="Y413" s="5"/>
      <c r="Z413" s="5"/>
      <c r="AA413" s="5"/>
      <c r="AB413" s="5"/>
    </row>
    <row r="414" spans="1:28" ht="13.5">
      <c r="A414" s="146"/>
      <c r="B414" s="146"/>
      <c r="C414" s="146"/>
      <c r="D414" s="142" t="s">
        <v>21</v>
      </c>
      <c r="E414" s="142">
        <v>81</v>
      </c>
      <c r="F414" s="143">
        <v>0</v>
      </c>
      <c r="G414" s="144">
        <v>0</v>
      </c>
      <c r="H414" s="144">
        <v>0</v>
      </c>
      <c r="I414" s="144">
        <v>910.14288</v>
      </c>
      <c r="J414" s="144">
        <v>3.57433</v>
      </c>
      <c r="K414" s="144">
        <v>913.7172099999999</v>
      </c>
      <c r="L414" s="144">
        <v>11122.2456</v>
      </c>
      <c r="M414" s="144">
        <v>112.72006</v>
      </c>
      <c r="N414" s="144">
        <v>11234.96566</v>
      </c>
      <c r="O414" s="144">
        <v>12148.682869999999</v>
      </c>
      <c r="P414" s="144">
        <v>18786.33697</v>
      </c>
      <c r="Q414" s="144">
        <v>0</v>
      </c>
      <c r="R414" s="145">
        <v>18786.33697</v>
      </c>
      <c r="S414" s="5"/>
      <c r="T414" s="5"/>
      <c r="U414" s="5"/>
      <c r="V414" s="5"/>
      <c r="W414" s="5"/>
      <c r="X414" s="5"/>
      <c r="Y414" s="5"/>
      <c r="Z414" s="5"/>
      <c r="AA414" s="5"/>
      <c r="AB414" s="5"/>
    </row>
    <row r="415" spans="1:28" ht="13.5">
      <c r="A415" s="146"/>
      <c r="B415" s="146"/>
      <c r="C415" s="146"/>
      <c r="D415" s="142" t="s">
        <v>192</v>
      </c>
      <c r="E415" s="142">
        <v>168</v>
      </c>
      <c r="F415" s="143">
        <v>0</v>
      </c>
      <c r="G415" s="144">
        <v>0</v>
      </c>
      <c r="H415" s="144">
        <v>0</v>
      </c>
      <c r="I415" s="144">
        <v>826.8695600000001</v>
      </c>
      <c r="J415" s="144">
        <v>0.27399</v>
      </c>
      <c r="K415" s="144">
        <v>827.14355</v>
      </c>
      <c r="L415" s="144">
        <v>1154.32163</v>
      </c>
      <c r="M415" s="144">
        <v>0</v>
      </c>
      <c r="N415" s="144">
        <v>1154.32163</v>
      </c>
      <c r="O415" s="144">
        <v>1981.46518</v>
      </c>
      <c r="P415" s="144">
        <v>20077.11228</v>
      </c>
      <c r="Q415" s="144">
        <v>0</v>
      </c>
      <c r="R415" s="145">
        <v>20077.11228</v>
      </c>
      <c r="S415" s="5"/>
      <c r="T415" s="5"/>
      <c r="U415" s="5"/>
      <c r="V415" s="5"/>
      <c r="W415" s="5"/>
      <c r="X415" s="5"/>
      <c r="Y415" s="5"/>
      <c r="Z415" s="5"/>
      <c r="AA415" s="5"/>
      <c r="AB415" s="5"/>
    </row>
    <row r="416" spans="1:28" ht="13.5">
      <c r="A416" s="146"/>
      <c r="B416" s="146"/>
      <c r="C416" s="142" t="s">
        <v>288</v>
      </c>
      <c r="D416" s="142" t="s">
        <v>288</v>
      </c>
      <c r="E416" s="142">
        <v>169</v>
      </c>
      <c r="F416" s="143">
        <v>0</v>
      </c>
      <c r="G416" s="144">
        <v>0</v>
      </c>
      <c r="H416" s="144">
        <v>0</v>
      </c>
      <c r="I416" s="144">
        <v>637.06978</v>
      </c>
      <c r="J416" s="144">
        <v>9.31535</v>
      </c>
      <c r="K416" s="144">
        <v>646.38513</v>
      </c>
      <c r="L416" s="144">
        <v>861.55899</v>
      </c>
      <c r="M416" s="144">
        <v>15.508030000000002</v>
      </c>
      <c r="N416" s="144">
        <v>877.0670200000001</v>
      </c>
      <c r="O416" s="144">
        <v>1523.4521499999998</v>
      </c>
      <c r="P416" s="144">
        <v>16251.137369999999</v>
      </c>
      <c r="Q416" s="144">
        <v>0</v>
      </c>
      <c r="R416" s="145">
        <v>16251.137369999999</v>
      </c>
      <c r="S416" s="5"/>
      <c r="T416" s="5"/>
      <c r="U416" s="5"/>
      <c r="V416" s="5"/>
      <c r="W416" s="5"/>
      <c r="X416" s="5"/>
      <c r="Y416" s="5"/>
      <c r="Z416" s="5"/>
      <c r="AA416" s="5"/>
      <c r="AB416" s="5"/>
    </row>
    <row r="417" spans="1:28" ht="13.5">
      <c r="A417" s="146"/>
      <c r="B417" s="146"/>
      <c r="C417" s="142" t="s">
        <v>193</v>
      </c>
      <c r="D417" s="142" t="s">
        <v>193</v>
      </c>
      <c r="E417" s="142">
        <v>83</v>
      </c>
      <c r="F417" s="143">
        <v>0</v>
      </c>
      <c r="G417" s="144">
        <v>0</v>
      </c>
      <c r="H417" s="144">
        <v>0</v>
      </c>
      <c r="I417" s="144">
        <v>1721.58724</v>
      </c>
      <c r="J417" s="144">
        <v>308.71321</v>
      </c>
      <c r="K417" s="144">
        <v>2030.30045</v>
      </c>
      <c r="L417" s="144">
        <v>12234.451060000001</v>
      </c>
      <c r="M417" s="144">
        <v>54.11517</v>
      </c>
      <c r="N417" s="144">
        <v>12288.56623</v>
      </c>
      <c r="O417" s="144">
        <v>14318.86668</v>
      </c>
      <c r="P417" s="144">
        <v>26465.34398</v>
      </c>
      <c r="Q417" s="144">
        <v>0</v>
      </c>
      <c r="R417" s="145">
        <v>26465.34398</v>
      </c>
      <c r="S417" s="5"/>
      <c r="T417" s="5"/>
      <c r="U417" s="5"/>
      <c r="V417" s="5"/>
      <c r="W417" s="5"/>
      <c r="X417" s="5"/>
      <c r="Y417" s="5"/>
      <c r="Z417" s="5"/>
      <c r="AA417" s="5"/>
      <c r="AB417" s="5"/>
    </row>
    <row r="418" spans="1:28" ht="13.5">
      <c r="A418" s="146"/>
      <c r="B418" s="142" t="s">
        <v>22</v>
      </c>
      <c r="C418" s="142" t="s">
        <v>22</v>
      </c>
      <c r="D418" s="142" t="s">
        <v>22</v>
      </c>
      <c r="E418" s="142">
        <v>187</v>
      </c>
      <c r="F418" s="143">
        <v>0</v>
      </c>
      <c r="G418" s="144">
        <v>0</v>
      </c>
      <c r="H418" s="144">
        <v>0</v>
      </c>
      <c r="I418" s="144">
        <v>632.58537</v>
      </c>
      <c r="J418" s="144">
        <v>0.56389</v>
      </c>
      <c r="K418" s="144">
        <v>633.14926</v>
      </c>
      <c r="L418" s="144">
        <v>1206.69823</v>
      </c>
      <c r="M418" s="144">
        <v>0</v>
      </c>
      <c r="N418" s="144">
        <v>1206.69823</v>
      </c>
      <c r="O418" s="144">
        <v>1839.8474899999999</v>
      </c>
      <c r="P418" s="144">
        <v>12325.39949</v>
      </c>
      <c r="Q418" s="144">
        <v>0</v>
      </c>
      <c r="R418" s="145">
        <v>12325.39949</v>
      </c>
      <c r="S418" s="5"/>
      <c r="T418" s="5"/>
      <c r="U418" s="5"/>
      <c r="V418" s="5"/>
      <c r="W418" s="5"/>
      <c r="X418" s="5"/>
      <c r="Y418" s="5"/>
      <c r="Z418" s="5"/>
      <c r="AA418" s="5"/>
      <c r="AB418" s="5"/>
    </row>
    <row r="419" spans="1:28" ht="13.5">
      <c r="A419" s="146"/>
      <c r="B419" s="146"/>
      <c r="C419" s="142" t="s">
        <v>198</v>
      </c>
      <c r="D419" s="142" t="s">
        <v>199</v>
      </c>
      <c r="E419" s="142">
        <v>173</v>
      </c>
      <c r="F419" s="143">
        <v>0</v>
      </c>
      <c r="G419" s="144">
        <v>0</v>
      </c>
      <c r="H419" s="144">
        <v>0</v>
      </c>
      <c r="I419" s="144">
        <v>723.20148</v>
      </c>
      <c r="J419" s="144">
        <v>70.06566000000001</v>
      </c>
      <c r="K419" s="144">
        <v>793.26714</v>
      </c>
      <c r="L419" s="144">
        <v>935.85674</v>
      </c>
      <c r="M419" s="144">
        <v>0</v>
      </c>
      <c r="N419" s="144">
        <v>935.85674</v>
      </c>
      <c r="O419" s="144">
        <v>1729.1238799999999</v>
      </c>
      <c r="P419" s="144">
        <v>32383.74232</v>
      </c>
      <c r="Q419" s="144">
        <v>0</v>
      </c>
      <c r="R419" s="145">
        <v>32383.74232</v>
      </c>
      <c r="S419" s="5"/>
      <c r="T419" s="5"/>
      <c r="U419" s="5"/>
      <c r="V419" s="5"/>
      <c r="W419" s="5"/>
      <c r="X419" s="5"/>
      <c r="Y419" s="5"/>
      <c r="Z419" s="5"/>
      <c r="AA419" s="5"/>
      <c r="AB419" s="5"/>
    </row>
    <row r="420" spans="1:28" ht="13.5">
      <c r="A420" s="146"/>
      <c r="B420" s="146"/>
      <c r="C420" s="146"/>
      <c r="D420" s="146"/>
      <c r="E420" s="147">
        <v>222</v>
      </c>
      <c r="F420" s="148">
        <v>0</v>
      </c>
      <c r="G420" s="149">
        <v>0</v>
      </c>
      <c r="H420" s="149">
        <v>0</v>
      </c>
      <c r="I420" s="149">
        <v>39.99809</v>
      </c>
      <c r="J420" s="149">
        <v>1.5148</v>
      </c>
      <c r="K420" s="149">
        <v>41.51289</v>
      </c>
      <c r="L420" s="149">
        <v>54.29835</v>
      </c>
      <c r="M420" s="149">
        <v>0</v>
      </c>
      <c r="N420" s="149">
        <v>54.29835</v>
      </c>
      <c r="O420" s="149">
        <v>95.81124000000001</v>
      </c>
      <c r="P420" s="149">
        <v>8501.571189999999</v>
      </c>
      <c r="Q420" s="149">
        <v>0</v>
      </c>
      <c r="R420" s="150">
        <v>8501.571189999999</v>
      </c>
      <c r="S420" s="5"/>
      <c r="T420" s="5"/>
      <c r="U420" s="5"/>
      <c r="V420" s="5"/>
      <c r="W420" s="5"/>
      <c r="X420" s="5"/>
      <c r="Y420" s="5"/>
      <c r="Z420" s="5"/>
      <c r="AA420" s="5"/>
      <c r="AB420" s="5"/>
    </row>
    <row r="421" spans="1:28" ht="13.5">
      <c r="A421" s="146"/>
      <c r="B421" s="142" t="s">
        <v>200</v>
      </c>
      <c r="C421" s="142" t="s">
        <v>201</v>
      </c>
      <c r="D421" s="142" t="s">
        <v>201</v>
      </c>
      <c r="E421" s="142">
        <v>204</v>
      </c>
      <c r="F421" s="143">
        <v>0</v>
      </c>
      <c r="G421" s="144">
        <v>0</v>
      </c>
      <c r="H421" s="144">
        <v>0</v>
      </c>
      <c r="I421" s="144">
        <v>853.3474100000001</v>
      </c>
      <c r="J421" s="144">
        <v>37.99671</v>
      </c>
      <c r="K421" s="144">
        <v>891.34412</v>
      </c>
      <c r="L421" s="144">
        <v>903.8549499999999</v>
      </c>
      <c r="M421" s="144">
        <v>0</v>
      </c>
      <c r="N421" s="144">
        <v>903.8549499999999</v>
      </c>
      <c r="O421" s="144">
        <v>1795.1990700000001</v>
      </c>
      <c r="P421" s="144">
        <v>18534.3895</v>
      </c>
      <c r="Q421" s="144">
        <v>0</v>
      </c>
      <c r="R421" s="145">
        <v>18534.3895</v>
      </c>
      <c r="S421" s="5"/>
      <c r="T421" s="5"/>
      <c r="U421" s="5"/>
      <c r="V421" s="5"/>
      <c r="W421" s="5"/>
      <c r="X421" s="5"/>
      <c r="Y421" s="5"/>
      <c r="Z421" s="5"/>
      <c r="AA421" s="5"/>
      <c r="AB421" s="5"/>
    </row>
    <row r="422" spans="1:28" ht="13.5">
      <c r="A422" s="146"/>
      <c r="B422" s="146"/>
      <c r="C422" s="142" t="s">
        <v>200</v>
      </c>
      <c r="D422" s="142" t="s">
        <v>204</v>
      </c>
      <c r="E422" s="142">
        <v>186</v>
      </c>
      <c r="F422" s="143">
        <v>0</v>
      </c>
      <c r="G422" s="144">
        <v>0</v>
      </c>
      <c r="H422" s="144">
        <v>0</v>
      </c>
      <c r="I422" s="144">
        <v>1728.79921</v>
      </c>
      <c r="J422" s="144">
        <v>35.56774</v>
      </c>
      <c r="K422" s="144">
        <v>1764.3669499999999</v>
      </c>
      <c r="L422" s="144">
        <v>6480.93837</v>
      </c>
      <c r="M422" s="144">
        <v>519.15174</v>
      </c>
      <c r="N422" s="144">
        <v>7000.09011</v>
      </c>
      <c r="O422" s="144">
        <v>8764.45706</v>
      </c>
      <c r="P422" s="144">
        <v>29337.45815</v>
      </c>
      <c r="Q422" s="144">
        <v>0</v>
      </c>
      <c r="R422" s="145">
        <v>29337.45815</v>
      </c>
      <c r="S422" s="5"/>
      <c r="T422" s="5"/>
      <c r="U422" s="5"/>
      <c r="V422" s="5"/>
      <c r="W422" s="5"/>
      <c r="X422" s="5"/>
      <c r="Y422" s="5"/>
      <c r="Z422" s="5"/>
      <c r="AA422" s="5"/>
      <c r="AB422" s="5"/>
    </row>
    <row r="423" spans="1:28" ht="13.5">
      <c r="A423" s="146"/>
      <c r="B423" s="142" t="s">
        <v>24</v>
      </c>
      <c r="C423" s="142" t="s">
        <v>24</v>
      </c>
      <c r="D423" s="142" t="s">
        <v>205</v>
      </c>
      <c r="E423" s="142">
        <v>149</v>
      </c>
      <c r="F423" s="143">
        <v>0</v>
      </c>
      <c r="G423" s="144">
        <v>0</v>
      </c>
      <c r="H423" s="144">
        <v>0</v>
      </c>
      <c r="I423" s="144">
        <v>426.43953000000005</v>
      </c>
      <c r="J423" s="144">
        <v>2.7889</v>
      </c>
      <c r="K423" s="144">
        <v>429.22843</v>
      </c>
      <c r="L423" s="144">
        <v>1806.49018</v>
      </c>
      <c r="M423" s="144">
        <v>153.66756</v>
      </c>
      <c r="N423" s="144">
        <v>1960.15774</v>
      </c>
      <c r="O423" s="144">
        <v>2389.3861699999998</v>
      </c>
      <c r="P423" s="144">
        <v>15291.36052</v>
      </c>
      <c r="Q423" s="144">
        <v>0</v>
      </c>
      <c r="R423" s="145">
        <v>15291.36052</v>
      </c>
      <c r="S423" s="5"/>
      <c r="T423" s="5"/>
      <c r="U423" s="5"/>
      <c r="V423" s="5"/>
      <c r="W423" s="5"/>
      <c r="X423" s="5"/>
      <c r="Y423" s="5"/>
      <c r="Z423" s="5"/>
      <c r="AA423" s="5"/>
      <c r="AB423" s="5"/>
    </row>
    <row r="424" spans="1:28" ht="13.5">
      <c r="A424" s="146"/>
      <c r="B424" s="146"/>
      <c r="C424" s="146"/>
      <c r="D424" s="142" t="s">
        <v>24</v>
      </c>
      <c r="E424" s="142">
        <v>145</v>
      </c>
      <c r="F424" s="143">
        <v>0</v>
      </c>
      <c r="G424" s="144">
        <v>0</v>
      </c>
      <c r="H424" s="144">
        <v>0</v>
      </c>
      <c r="I424" s="144">
        <v>1945.2056200000002</v>
      </c>
      <c r="J424" s="144">
        <v>117.16063</v>
      </c>
      <c r="K424" s="144">
        <v>2062.36625</v>
      </c>
      <c r="L424" s="144">
        <v>14974.943800000001</v>
      </c>
      <c r="M424" s="144">
        <v>924.32909</v>
      </c>
      <c r="N424" s="144">
        <v>15899.27289</v>
      </c>
      <c r="O424" s="144">
        <v>17961.63914</v>
      </c>
      <c r="P424" s="144">
        <v>24443.54461</v>
      </c>
      <c r="Q424" s="144">
        <v>0</v>
      </c>
      <c r="R424" s="145">
        <v>24443.54461</v>
      </c>
      <c r="S424" s="5"/>
      <c r="T424" s="5"/>
      <c r="U424" s="5"/>
      <c r="V424" s="5"/>
      <c r="W424" s="5"/>
      <c r="X424" s="5"/>
      <c r="Y424" s="5"/>
      <c r="Z424" s="5"/>
      <c r="AA424" s="5"/>
      <c r="AB424" s="5"/>
    </row>
    <row r="425" spans="1:28" ht="13.5">
      <c r="A425" s="146"/>
      <c r="B425" s="146"/>
      <c r="C425" s="146"/>
      <c r="D425" s="146"/>
      <c r="E425" s="147">
        <v>148</v>
      </c>
      <c r="F425" s="148">
        <v>0</v>
      </c>
      <c r="G425" s="149">
        <v>0</v>
      </c>
      <c r="H425" s="149">
        <v>0</v>
      </c>
      <c r="I425" s="149">
        <v>529.65129</v>
      </c>
      <c r="J425" s="149">
        <v>1014.83491</v>
      </c>
      <c r="K425" s="149">
        <v>1544.4862</v>
      </c>
      <c r="L425" s="149">
        <v>7550.7023899999995</v>
      </c>
      <c r="M425" s="149">
        <v>42.89871</v>
      </c>
      <c r="N425" s="149">
        <v>7593.6011</v>
      </c>
      <c r="O425" s="149">
        <v>9138.087300000001</v>
      </c>
      <c r="P425" s="149">
        <v>14737.755509999999</v>
      </c>
      <c r="Q425" s="149">
        <v>0</v>
      </c>
      <c r="R425" s="150">
        <v>14737.755509999999</v>
      </c>
      <c r="S425" s="5"/>
      <c r="T425" s="5"/>
      <c r="U425" s="5"/>
      <c r="V425" s="5"/>
      <c r="W425" s="5"/>
      <c r="X425" s="5"/>
      <c r="Y425" s="5"/>
      <c r="Z425" s="5"/>
      <c r="AA425" s="5"/>
      <c r="AB425" s="5"/>
    </row>
    <row r="426" spans="1:28" ht="13.5">
      <c r="A426" s="146"/>
      <c r="B426" s="146"/>
      <c r="C426" s="142" t="s">
        <v>289</v>
      </c>
      <c r="D426" s="142" t="s">
        <v>289</v>
      </c>
      <c r="E426" s="142">
        <v>155</v>
      </c>
      <c r="F426" s="143">
        <v>0</v>
      </c>
      <c r="G426" s="144">
        <v>0</v>
      </c>
      <c r="H426" s="144">
        <v>0</v>
      </c>
      <c r="I426" s="144">
        <v>0</v>
      </c>
      <c r="J426" s="144">
        <v>0</v>
      </c>
      <c r="K426" s="144">
        <v>0</v>
      </c>
      <c r="L426" s="144">
        <v>0</v>
      </c>
      <c r="M426" s="144">
        <v>0</v>
      </c>
      <c r="N426" s="144">
        <v>0</v>
      </c>
      <c r="O426" s="144">
        <v>0</v>
      </c>
      <c r="P426" s="144">
        <v>489.51945</v>
      </c>
      <c r="Q426" s="144">
        <v>0</v>
      </c>
      <c r="R426" s="145">
        <v>489.51945</v>
      </c>
      <c r="S426" s="5"/>
      <c r="T426" s="5"/>
      <c r="U426" s="5"/>
      <c r="V426" s="5"/>
      <c r="W426" s="5"/>
      <c r="X426" s="5"/>
      <c r="Y426" s="5"/>
      <c r="Z426" s="5"/>
      <c r="AA426" s="5"/>
      <c r="AB426" s="5"/>
    </row>
    <row r="427" spans="1:28" ht="13.5">
      <c r="A427" s="146"/>
      <c r="B427" s="146"/>
      <c r="C427" s="142" t="s">
        <v>290</v>
      </c>
      <c r="D427" s="142" t="s">
        <v>290</v>
      </c>
      <c r="E427" s="142">
        <v>156</v>
      </c>
      <c r="F427" s="143">
        <v>0</v>
      </c>
      <c r="G427" s="144">
        <v>0</v>
      </c>
      <c r="H427" s="144">
        <v>0</v>
      </c>
      <c r="I427" s="144">
        <v>0</v>
      </c>
      <c r="J427" s="144">
        <v>0</v>
      </c>
      <c r="K427" s="144">
        <v>0</v>
      </c>
      <c r="L427" s="144">
        <v>0</v>
      </c>
      <c r="M427" s="144">
        <v>0</v>
      </c>
      <c r="N427" s="144">
        <v>0</v>
      </c>
      <c r="O427" s="144">
        <v>0</v>
      </c>
      <c r="P427" s="144">
        <v>559.41204</v>
      </c>
      <c r="Q427" s="144">
        <v>0</v>
      </c>
      <c r="R427" s="145">
        <v>559.41204</v>
      </c>
      <c r="S427" s="5"/>
      <c r="T427" s="5"/>
      <c r="U427" s="5"/>
      <c r="V427" s="5"/>
      <c r="W427" s="5"/>
      <c r="X427" s="5"/>
      <c r="Y427" s="5"/>
      <c r="Z427" s="5"/>
      <c r="AA427" s="5"/>
      <c r="AB427" s="5"/>
    </row>
    <row r="428" spans="1:28" ht="13.5">
      <c r="A428" s="146"/>
      <c r="B428" s="146"/>
      <c r="C428" s="142" t="s">
        <v>291</v>
      </c>
      <c r="D428" s="142" t="s">
        <v>292</v>
      </c>
      <c r="E428" s="142">
        <v>157</v>
      </c>
      <c r="F428" s="143">
        <v>0</v>
      </c>
      <c r="G428" s="144">
        <v>0</v>
      </c>
      <c r="H428" s="144">
        <v>0</v>
      </c>
      <c r="I428" s="144">
        <v>0</v>
      </c>
      <c r="J428" s="144">
        <v>0</v>
      </c>
      <c r="K428" s="144">
        <v>0</v>
      </c>
      <c r="L428" s="144">
        <v>0</v>
      </c>
      <c r="M428" s="144">
        <v>0</v>
      </c>
      <c r="N428" s="144">
        <v>0</v>
      </c>
      <c r="O428" s="144">
        <v>0</v>
      </c>
      <c r="P428" s="144">
        <v>498.76529999999997</v>
      </c>
      <c r="Q428" s="144">
        <v>0</v>
      </c>
      <c r="R428" s="145">
        <v>498.76529999999997</v>
      </c>
      <c r="S428" s="5"/>
      <c r="T428" s="5"/>
      <c r="U428" s="5"/>
      <c r="V428" s="5"/>
      <c r="W428" s="5"/>
      <c r="X428" s="5"/>
      <c r="Y428" s="5"/>
      <c r="Z428" s="5"/>
      <c r="AA428" s="5"/>
      <c r="AB428" s="5"/>
    </row>
    <row r="429" spans="1:28" ht="13.5">
      <c r="A429" s="146"/>
      <c r="B429" s="142" t="s">
        <v>25</v>
      </c>
      <c r="C429" s="142" t="s">
        <v>25</v>
      </c>
      <c r="D429" s="142" t="s">
        <v>25</v>
      </c>
      <c r="E429" s="142">
        <v>85</v>
      </c>
      <c r="F429" s="143">
        <v>0</v>
      </c>
      <c r="G429" s="144">
        <v>0</v>
      </c>
      <c r="H429" s="144">
        <v>0</v>
      </c>
      <c r="I429" s="144">
        <v>1780.9608799999999</v>
      </c>
      <c r="J429" s="144">
        <v>10.38336</v>
      </c>
      <c r="K429" s="144">
        <v>1791.34424</v>
      </c>
      <c r="L429" s="144">
        <v>4789.402150000001</v>
      </c>
      <c r="M429" s="144">
        <v>15.32667</v>
      </c>
      <c r="N429" s="144">
        <v>4804.72882</v>
      </c>
      <c r="O429" s="144">
        <v>6596.07306</v>
      </c>
      <c r="P429" s="144">
        <v>14423.0466</v>
      </c>
      <c r="Q429" s="144">
        <v>0</v>
      </c>
      <c r="R429" s="145">
        <v>14423.0466</v>
      </c>
      <c r="S429" s="5"/>
      <c r="T429" s="5"/>
      <c r="U429" s="5"/>
      <c r="V429" s="5"/>
      <c r="W429" s="5"/>
      <c r="X429" s="5"/>
      <c r="Y429" s="5"/>
      <c r="Z429" s="5"/>
      <c r="AA429" s="5"/>
      <c r="AB429" s="5"/>
    </row>
    <row r="430" spans="1:28" ht="13.5">
      <c r="A430" s="146"/>
      <c r="B430" s="142" t="s">
        <v>26</v>
      </c>
      <c r="C430" s="142" t="s">
        <v>206</v>
      </c>
      <c r="D430" s="142" t="s">
        <v>207</v>
      </c>
      <c r="E430" s="142">
        <v>7</v>
      </c>
      <c r="F430" s="143">
        <v>0</v>
      </c>
      <c r="G430" s="144">
        <v>0</v>
      </c>
      <c r="H430" s="144">
        <v>0</v>
      </c>
      <c r="I430" s="144">
        <v>3710.9624900000003</v>
      </c>
      <c r="J430" s="144">
        <v>6.91787</v>
      </c>
      <c r="K430" s="144">
        <v>3717.8803599999997</v>
      </c>
      <c r="L430" s="144">
        <v>3976.46342</v>
      </c>
      <c r="M430" s="144">
        <v>0.02087</v>
      </c>
      <c r="N430" s="144">
        <v>3976.48429</v>
      </c>
      <c r="O430" s="144">
        <v>7694.36465</v>
      </c>
      <c r="P430" s="144">
        <v>24073.05094</v>
      </c>
      <c r="Q430" s="144">
        <v>0</v>
      </c>
      <c r="R430" s="145">
        <v>24073.05094</v>
      </c>
      <c r="S430" s="5"/>
      <c r="T430" s="5"/>
      <c r="U430" s="5"/>
      <c r="V430" s="5"/>
      <c r="W430" s="5"/>
      <c r="X430" s="5"/>
      <c r="Y430" s="5"/>
      <c r="Z430" s="5"/>
      <c r="AA430" s="5"/>
      <c r="AB430" s="5"/>
    </row>
    <row r="431" spans="1:28" ht="13.5">
      <c r="A431" s="146"/>
      <c r="B431" s="146"/>
      <c r="C431" s="146"/>
      <c r="D431" s="142" t="s">
        <v>293</v>
      </c>
      <c r="E431" s="142">
        <v>211</v>
      </c>
      <c r="F431" s="143">
        <v>0</v>
      </c>
      <c r="G431" s="144">
        <v>0</v>
      </c>
      <c r="H431" s="144">
        <v>0</v>
      </c>
      <c r="I431" s="144">
        <v>611.7460500000001</v>
      </c>
      <c r="J431" s="144">
        <v>0.28289</v>
      </c>
      <c r="K431" s="144">
        <v>612.0289399999999</v>
      </c>
      <c r="L431" s="144">
        <v>34.15348</v>
      </c>
      <c r="M431" s="144">
        <v>0</v>
      </c>
      <c r="N431" s="144">
        <v>34.15348</v>
      </c>
      <c r="O431" s="144">
        <v>646.1824200000001</v>
      </c>
      <c r="P431" s="144">
        <v>15203.656949999999</v>
      </c>
      <c r="Q431" s="144">
        <v>0</v>
      </c>
      <c r="R431" s="145">
        <v>15203.656949999999</v>
      </c>
      <c r="S431" s="5"/>
      <c r="T431" s="5"/>
      <c r="U431" s="5"/>
      <c r="V431" s="5"/>
      <c r="W431" s="5"/>
      <c r="X431" s="5"/>
      <c r="Y431" s="5"/>
      <c r="Z431" s="5"/>
      <c r="AA431" s="5"/>
      <c r="AB431" s="5"/>
    </row>
    <row r="432" spans="1:28" ht="13.5">
      <c r="A432" s="146"/>
      <c r="B432" s="146"/>
      <c r="C432" s="142" t="s">
        <v>208</v>
      </c>
      <c r="D432" s="142" t="s">
        <v>208</v>
      </c>
      <c r="E432" s="142">
        <v>34</v>
      </c>
      <c r="F432" s="143">
        <v>0</v>
      </c>
      <c r="G432" s="144">
        <v>0</v>
      </c>
      <c r="H432" s="144">
        <v>0</v>
      </c>
      <c r="I432" s="144">
        <v>1220.0115</v>
      </c>
      <c r="J432" s="144">
        <v>0.8301900000000001</v>
      </c>
      <c r="K432" s="144">
        <v>1220.84169</v>
      </c>
      <c r="L432" s="144">
        <v>526.57763</v>
      </c>
      <c r="M432" s="144">
        <v>0</v>
      </c>
      <c r="N432" s="144">
        <v>526.57763</v>
      </c>
      <c r="O432" s="144">
        <v>1747.41932</v>
      </c>
      <c r="P432" s="144">
        <v>17870.61485</v>
      </c>
      <c r="Q432" s="144">
        <v>0</v>
      </c>
      <c r="R432" s="145">
        <v>17870.61485</v>
      </c>
      <c r="S432" s="5"/>
      <c r="T432" s="5"/>
      <c r="U432" s="5"/>
      <c r="V432" s="5"/>
      <c r="W432" s="5"/>
      <c r="X432" s="5"/>
      <c r="Y432" s="5"/>
      <c r="Z432" s="5"/>
      <c r="AA432" s="5"/>
      <c r="AB432" s="5"/>
    </row>
    <row r="433" spans="1:28" ht="13.5">
      <c r="A433" s="142" t="s">
        <v>294</v>
      </c>
      <c r="B433" s="142" t="s">
        <v>2</v>
      </c>
      <c r="C433" s="142" t="s">
        <v>230</v>
      </c>
      <c r="D433" s="142" t="s">
        <v>230</v>
      </c>
      <c r="E433" s="142">
        <v>120</v>
      </c>
      <c r="F433" s="143">
        <v>0</v>
      </c>
      <c r="G433" s="144">
        <v>0</v>
      </c>
      <c r="H433" s="144">
        <v>0</v>
      </c>
      <c r="I433" s="144">
        <v>0</v>
      </c>
      <c r="J433" s="144">
        <v>0</v>
      </c>
      <c r="K433" s="144">
        <v>0</v>
      </c>
      <c r="L433" s="144">
        <v>0</v>
      </c>
      <c r="M433" s="144">
        <v>0</v>
      </c>
      <c r="N433" s="144">
        <v>0</v>
      </c>
      <c r="O433" s="144">
        <v>0</v>
      </c>
      <c r="P433" s="144">
        <v>2252.29558</v>
      </c>
      <c r="Q433" s="144">
        <v>0</v>
      </c>
      <c r="R433" s="145">
        <v>2252.29558</v>
      </c>
      <c r="S433" s="5"/>
      <c r="T433" s="5"/>
      <c r="U433" s="5"/>
      <c r="V433" s="5"/>
      <c r="W433" s="5"/>
      <c r="X433" s="5"/>
      <c r="Y433" s="5"/>
      <c r="Z433" s="5"/>
      <c r="AA433" s="5"/>
      <c r="AB433" s="5"/>
    </row>
    <row r="434" spans="1:28" ht="13.5">
      <c r="A434" s="146"/>
      <c r="B434" s="142" t="s">
        <v>3</v>
      </c>
      <c r="C434" s="142" t="s">
        <v>102</v>
      </c>
      <c r="D434" s="142" t="s">
        <v>102</v>
      </c>
      <c r="E434" s="142">
        <v>4</v>
      </c>
      <c r="F434" s="143">
        <v>0</v>
      </c>
      <c r="G434" s="144">
        <v>0</v>
      </c>
      <c r="H434" s="144">
        <v>0</v>
      </c>
      <c r="I434" s="144">
        <v>0</v>
      </c>
      <c r="J434" s="144">
        <v>0</v>
      </c>
      <c r="K434" s="144">
        <v>0</v>
      </c>
      <c r="L434" s="144">
        <v>0</v>
      </c>
      <c r="M434" s="144">
        <v>0</v>
      </c>
      <c r="N434" s="144">
        <v>0</v>
      </c>
      <c r="O434" s="144">
        <v>0</v>
      </c>
      <c r="P434" s="144">
        <v>3861.8146</v>
      </c>
      <c r="Q434" s="144">
        <v>0</v>
      </c>
      <c r="R434" s="145">
        <v>3861.8146</v>
      </c>
      <c r="S434" s="5"/>
      <c r="T434" s="5"/>
      <c r="U434" s="5"/>
      <c r="V434" s="5"/>
      <c r="W434" s="5"/>
      <c r="X434" s="5"/>
      <c r="Y434" s="5"/>
      <c r="Z434" s="5"/>
      <c r="AA434" s="5"/>
      <c r="AB434" s="5"/>
    </row>
    <row r="435" spans="1:28" ht="13.5">
      <c r="A435" s="146"/>
      <c r="B435" s="146"/>
      <c r="C435" s="146"/>
      <c r="D435" s="146"/>
      <c r="E435" s="147">
        <v>74</v>
      </c>
      <c r="F435" s="148">
        <v>0</v>
      </c>
      <c r="G435" s="149">
        <v>0</v>
      </c>
      <c r="H435" s="149">
        <v>0</v>
      </c>
      <c r="I435" s="149">
        <v>0</v>
      </c>
      <c r="J435" s="149">
        <v>0</v>
      </c>
      <c r="K435" s="149">
        <v>0</v>
      </c>
      <c r="L435" s="149">
        <v>0</v>
      </c>
      <c r="M435" s="149">
        <v>0</v>
      </c>
      <c r="N435" s="149">
        <v>0</v>
      </c>
      <c r="O435" s="149">
        <v>0</v>
      </c>
      <c r="P435" s="149">
        <v>4405.34289</v>
      </c>
      <c r="Q435" s="149">
        <v>0</v>
      </c>
      <c r="R435" s="150">
        <v>4405.34289</v>
      </c>
      <c r="S435" s="5"/>
      <c r="T435" s="5"/>
      <c r="U435" s="5"/>
      <c r="V435" s="5"/>
      <c r="W435" s="5"/>
      <c r="X435" s="5"/>
      <c r="Y435" s="5"/>
      <c r="Z435" s="5"/>
      <c r="AA435" s="5"/>
      <c r="AB435" s="5"/>
    </row>
    <row r="436" spans="1:28" ht="13.5">
      <c r="A436" s="146"/>
      <c r="B436" s="146"/>
      <c r="C436" s="146"/>
      <c r="D436" s="142" t="s">
        <v>175</v>
      </c>
      <c r="E436" s="142">
        <v>197</v>
      </c>
      <c r="F436" s="143">
        <v>0</v>
      </c>
      <c r="G436" s="144">
        <v>0</v>
      </c>
      <c r="H436" s="144">
        <v>0</v>
      </c>
      <c r="I436" s="144">
        <v>0</v>
      </c>
      <c r="J436" s="144">
        <v>0</v>
      </c>
      <c r="K436" s="144">
        <v>0</v>
      </c>
      <c r="L436" s="144">
        <v>0</v>
      </c>
      <c r="M436" s="144">
        <v>0</v>
      </c>
      <c r="N436" s="144">
        <v>0</v>
      </c>
      <c r="O436" s="144">
        <v>0</v>
      </c>
      <c r="P436" s="144">
        <v>841.62087</v>
      </c>
      <c r="Q436" s="144">
        <v>0</v>
      </c>
      <c r="R436" s="145">
        <v>841.62087</v>
      </c>
      <c r="S436" s="5"/>
      <c r="T436" s="5"/>
      <c r="U436" s="5"/>
      <c r="V436" s="5"/>
      <c r="W436" s="5"/>
      <c r="X436" s="5"/>
      <c r="Y436" s="5"/>
      <c r="Z436" s="5"/>
      <c r="AA436" s="5"/>
      <c r="AB436" s="5"/>
    </row>
    <row r="437" spans="1:28" ht="13.5">
      <c r="A437" s="146"/>
      <c r="B437" s="146"/>
      <c r="C437" s="142" t="s">
        <v>103</v>
      </c>
      <c r="D437" s="142" t="s">
        <v>104</v>
      </c>
      <c r="E437" s="142">
        <v>3</v>
      </c>
      <c r="F437" s="143">
        <v>0</v>
      </c>
      <c r="G437" s="144">
        <v>0</v>
      </c>
      <c r="H437" s="144">
        <v>0</v>
      </c>
      <c r="I437" s="144">
        <v>0</v>
      </c>
      <c r="J437" s="144">
        <v>0</v>
      </c>
      <c r="K437" s="144">
        <v>0</v>
      </c>
      <c r="L437" s="144">
        <v>0</v>
      </c>
      <c r="M437" s="144">
        <v>0</v>
      </c>
      <c r="N437" s="144">
        <v>0</v>
      </c>
      <c r="O437" s="144">
        <v>0</v>
      </c>
      <c r="P437" s="144">
        <v>7920.71367</v>
      </c>
      <c r="Q437" s="144">
        <v>0</v>
      </c>
      <c r="R437" s="145">
        <v>7920.71367</v>
      </c>
      <c r="S437" s="5"/>
      <c r="T437" s="5"/>
      <c r="U437" s="5"/>
      <c r="V437" s="5"/>
      <c r="W437" s="5"/>
      <c r="X437" s="5"/>
      <c r="Y437" s="5"/>
      <c r="Z437" s="5"/>
      <c r="AA437" s="5"/>
      <c r="AB437" s="5"/>
    </row>
    <row r="438" spans="1:28" ht="13.5">
      <c r="A438" s="146"/>
      <c r="B438" s="146"/>
      <c r="C438" s="146"/>
      <c r="D438" s="146"/>
      <c r="E438" s="147">
        <v>73</v>
      </c>
      <c r="F438" s="148">
        <v>0</v>
      </c>
      <c r="G438" s="149">
        <v>0</v>
      </c>
      <c r="H438" s="149">
        <v>0</v>
      </c>
      <c r="I438" s="149">
        <v>0</v>
      </c>
      <c r="J438" s="149">
        <v>0</v>
      </c>
      <c r="K438" s="149">
        <v>0</v>
      </c>
      <c r="L438" s="149">
        <v>0</v>
      </c>
      <c r="M438" s="149">
        <v>0</v>
      </c>
      <c r="N438" s="149">
        <v>0</v>
      </c>
      <c r="O438" s="149">
        <v>0</v>
      </c>
      <c r="P438" s="149">
        <v>8885.75777</v>
      </c>
      <c r="Q438" s="149">
        <v>0</v>
      </c>
      <c r="R438" s="150">
        <v>8885.75777</v>
      </c>
      <c r="S438" s="5"/>
      <c r="T438" s="5"/>
      <c r="U438" s="5"/>
      <c r="V438" s="5"/>
      <c r="W438" s="5"/>
      <c r="X438" s="5"/>
      <c r="Y438" s="5"/>
      <c r="Z438" s="5"/>
      <c r="AA438" s="5"/>
      <c r="AB438" s="5"/>
    </row>
    <row r="439" spans="1:28" ht="13.5">
      <c r="A439" s="146"/>
      <c r="B439" s="146"/>
      <c r="C439" s="146"/>
      <c r="D439" s="142" t="s">
        <v>211</v>
      </c>
      <c r="E439" s="142">
        <v>187</v>
      </c>
      <c r="F439" s="143">
        <v>0</v>
      </c>
      <c r="G439" s="144">
        <v>0</v>
      </c>
      <c r="H439" s="144">
        <v>0</v>
      </c>
      <c r="I439" s="144">
        <v>0</v>
      </c>
      <c r="J439" s="144">
        <v>0</v>
      </c>
      <c r="K439" s="144">
        <v>0</v>
      </c>
      <c r="L439" s="144">
        <v>0</v>
      </c>
      <c r="M439" s="144">
        <v>0</v>
      </c>
      <c r="N439" s="144">
        <v>0</v>
      </c>
      <c r="O439" s="144">
        <v>0</v>
      </c>
      <c r="P439" s="144">
        <v>2707.01114</v>
      </c>
      <c r="Q439" s="144">
        <v>0</v>
      </c>
      <c r="R439" s="145">
        <v>2707.01114</v>
      </c>
      <c r="S439" s="5"/>
      <c r="T439" s="5"/>
      <c r="U439" s="5"/>
      <c r="V439" s="5"/>
      <c r="W439" s="5"/>
      <c r="X439" s="5"/>
      <c r="Y439" s="5"/>
      <c r="Z439" s="5"/>
      <c r="AA439" s="5"/>
      <c r="AB439" s="5"/>
    </row>
    <row r="440" spans="1:28" ht="13.5">
      <c r="A440" s="146"/>
      <c r="B440" s="142" t="s">
        <v>66</v>
      </c>
      <c r="C440" s="142" t="s">
        <v>105</v>
      </c>
      <c r="D440" s="142" t="s">
        <v>105</v>
      </c>
      <c r="E440" s="142">
        <v>177</v>
      </c>
      <c r="F440" s="143">
        <v>0</v>
      </c>
      <c r="G440" s="144">
        <v>0</v>
      </c>
      <c r="H440" s="144">
        <v>0</v>
      </c>
      <c r="I440" s="144">
        <v>0</v>
      </c>
      <c r="J440" s="144">
        <v>0</v>
      </c>
      <c r="K440" s="144">
        <v>0</v>
      </c>
      <c r="L440" s="144">
        <v>0</v>
      </c>
      <c r="M440" s="144">
        <v>0</v>
      </c>
      <c r="N440" s="144">
        <v>0</v>
      </c>
      <c r="O440" s="144">
        <v>0</v>
      </c>
      <c r="P440" s="144">
        <v>1833.43177</v>
      </c>
      <c r="Q440" s="144">
        <v>0</v>
      </c>
      <c r="R440" s="145">
        <v>1833.43177</v>
      </c>
      <c r="S440" s="5"/>
      <c r="T440" s="5"/>
      <c r="U440" s="5"/>
      <c r="V440" s="5"/>
      <c r="W440" s="5"/>
      <c r="X440" s="5"/>
      <c r="Y440" s="5"/>
      <c r="Z440" s="5"/>
      <c r="AA440" s="5"/>
      <c r="AB440" s="5"/>
    </row>
    <row r="441" spans="1:28" ht="13.5">
      <c r="A441" s="146"/>
      <c r="B441" s="146"/>
      <c r="C441" s="146"/>
      <c r="D441" s="146"/>
      <c r="E441" s="147">
        <v>206</v>
      </c>
      <c r="F441" s="148">
        <v>0</v>
      </c>
      <c r="G441" s="149">
        <v>0</v>
      </c>
      <c r="H441" s="149">
        <v>0</v>
      </c>
      <c r="I441" s="149">
        <v>0</v>
      </c>
      <c r="J441" s="149">
        <v>0</v>
      </c>
      <c r="K441" s="149">
        <v>0</v>
      </c>
      <c r="L441" s="149">
        <v>0</v>
      </c>
      <c r="M441" s="149">
        <v>0</v>
      </c>
      <c r="N441" s="149">
        <v>0</v>
      </c>
      <c r="O441" s="149">
        <v>0</v>
      </c>
      <c r="P441" s="149">
        <v>2010.8466899999999</v>
      </c>
      <c r="Q441" s="149">
        <v>0</v>
      </c>
      <c r="R441" s="150">
        <v>2010.8466899999999</v>
      </c>
      <c r="S441" s="5"/>
      <c r="T441" s="5"/>
      <c r="U441" s="5"/>
      <c r="V441" s="5"/>
      <c r="W441" s="5"/>
      <c r="X441" s="5"/>
      <c r="Y441" s="5"/>
      <c r="Z441" s="5"/>
      <c r="AA441" s="5"/>
      <c r="AB441" s="5"/>
    </row>
    <row r="442" spans="1:28" ht="13.5">
      <c r="A442" s="146"/>
      <c r="B442" s="146"/>
      <c r="C442" s="142" t="s">
        <v>106</v>
      </c>
      <c r="D442" s="142" t="s">
        <v>106</v>
      </c>
      <c r="E442" s="142">
        <v>178</v>
      </c>
      <c r="F442" s="143">
        <v>0</v>
      </c>
      <c r="G442" s="144">
        <v>0</v>
      </c>
      <c r="H442" s="144">
        <v>0</v>
      </c>
      <c r="I442" s="144">
        <v>0</v>
      </c>
      <c r="J442" s="144">
        <v>0</v>
      </c>
      <c r="K442" s="144">
        <v>0</v>
      </c>
      <c r="L442" s="144">
        <v>0</v>
      </c>
      <c r="M442" s="144">
        <v>0</v>
      </c>
      <c r="N442" s="144">
        <v>0</v>
      </c>
      <c r="O442" s="144">
        <v>0</v>
      </c>
      <c r="P442" s="144">
        <v>2087.41031</v>
      </c>
      <c r="Q442" s="144">
        <v>0</v>
      </c>
      <c r="R442" s="145">
        <v>2087.41031</v>
      </c>
      <c r="S442" s="5"/>
      <c r="T442" s="5"/>
      <c r="U442" s="5"/>
      <c r="V442" s="5"/>
      <c r="W442" s="5"/>
      <c r="X442" s="5"/>
      <c r="Y442" s="5"/>
      <c r="Z442" s="5"/>
      <c r="AA442" s="5"/>
      <c r="AB442" s="5"/>
    </row>
    <row r="443" spans="1:28" ht="13.5">
      <c r="A443" s="146"/>
      <c r="B443" s="142" t="s">
        <v>5</v>
      </c>
      <c r="C443" s="142" t="s">
        <v>5</v>
      </c>
      <c r="D443" s="142" t="s">
        <v>5</v>
      </c>
      <c r="E443" s="142">
        <v>33</v>
      </c>
      <c r="F443" s="143">
        <v>0</v>
      </c>
      <c r="G443" s="144">
        <v>0</v>
      </c>
      <c r="H443" s="144">
        <v>0</v>
      </c>
      <c r="I443" s="144">
        <v>0</v>
      </c>
      <c r="J443" s="144">
        <v>0</v>
      </c>
      <c r="K443" s="144">
        <v>0</v>
      </c>
      <c r="L443" s="144">
        <v>0</v>
      </c>
      <c r="M443" s="144">
        <v>0</v>
      </c>
      <c r="N443" s="144">
        <v>0</v>
      </c>
      <c r="O443" s="144">
        <v>0</v>
      </c>
      <c r="P443" s="144">
        <v>7596.5069699999995</v>
      </c>
      <c r="Q443" s="144">
        <v>0</v>
      </c>
      <c r="R443" s="145">
        <v>7596.5069699999995</v>
      </c>
      <c r="S443" s="5"/>
      <c r="T443" s="5"/>
      <c r="U443" s="5"/>
      <c r="V443" s="5"/>
      <c r="W443" s="5"/>
      <c r="X443" s="5"/>
      <c r="Y443" s="5"/>
      <c r="Z443" s="5"/>
      <c r="AA443" s="5"/>
      <c r="AB443" s="5"/>
    </row>
    <row r="444" spans="1:28" ht="13.5">
      <c r="A444" s="146"/>
      <c r="B444" s="146"/>
      <c r="C444" s="146"/>
      <c r="D444" s="146"/>
      <c r="E444" s="147">
        <v>75</v>
      </c>
      <c r="F444" s="148">
        <v>0</v>
      </c>
      <c r="G444" s="149">
        <v>0</v>
      </c>
      <c r="H444" s="149">
        <v>0</v>
      </c>
      <c r="I444" s="149">
        <v>0</v>
      </c>
      <c r="J444" s="149">
        <v>0</v>
      </c>
      <c r="K444" s="149">
        <v>0</v>
      </c>
      <c r="L444" s="149">
        <v>0</v>
      </c>
      <c r="M444" s="149">
        <v>0</v>
      </c>
      <c r="N444" s="149">
        <v>0</v>
      </c>
      <c r="O444" s="149">
        <v>0</v>
      </c>
      <c r="P444" s="149">
        <v>4688.053809999999</v>
      </c>
      <c r="Q444" s="149">
        <v>0</v>
      </c>
      <c r="R444" s="150">
        <v>4688.053809999999</v>
      </c>
      <c r="S444" s="5"/>
      <c r="T444" s="5"/>
      <c r="U444" s="5"/>
      <c r="V444" s="5"/>
      <c r="W444" s="5"/>
      <c r="X444" s="5"/>
      <c r="Y444" s="5"/>
      <c r="Z444" s="5"/>
      <c r="AA444" s="5"/>
      <c r="AB444" s="5"/>
    </row>
    <row r="445" spans="1:28" ht="13.5">
      <c r="A445" s="146"/>
      <c r="B445" s="146"/>
      <c r="C445" s="146"/>
      <c r="D445" s="142" t="s">
        <v>213</v>
      </c>
      <c r="E445" s="142">
        <v>199</v>
      </c>
      <c r="F445" s="143">
        <v>0</v>
      </c>
      <c r="G445" s="144">
        <v>0</v>
      </c>
      <c r="H445" s="144">
        <v>0</v>
      </c>
      <c r="I445" s="144">
        <v>0</v>
      </c>
      <c r="J445" s="144">
        <v>0</v>
      </c>
      <c r="K445" s="144">
        <v>0</v>
      </c>
      <c r="L445" s="144">
        <v>0</v>
      </c>
      <c r="M445" s="144">
        <v>0</v>
      </c>
      <c r="N445" s="144">
        <v>0</v>
      </c>
      <c r="O445" s="144">
        <v>0</v>
      </c>
      <c r="P445" s="144">
        <v>3592.5170200000002</v>
      </c>
      <c r="Q445" s="144">
        <v>0</v>
      </c>
      <c r="R445" s="145">
        <v>3592.5170200000002</v>
      </c>
      <c r="S445" s="5"/>
      <c r="T445" s="5"/>
      <c r="U445" s="5"/>
      <c r="V445" s="5"/>
      <c r="W445" s="5"/>
      <c r="X445" s="5"/>
      <c r="Y445" s="5"/>
      <c r="Z445" s="5"/>
      <c r="AA445" s="5"/>
      <c r="AB445" s="5"/>
    </row>
    <row r="446" spans="1:28" ht="13.5">
      <c r="A446" s="146"/>
      <c r="B446" s="146"/>
      <c r="C446" s="146"/>
      <c r="D446" s="142" t="s">
        <v>108</v>
      </c>
      <c r="E446" s="142">
        <v>76</v>
      </c>
      <c r="F446" s="143">
        <v>0</v>
      </c>
      <c r="G446" s="144">
        <v>0</v>
      </c>
      <c r="H446" s="144">
        <v>0</v>
      </c>
      <c r="I446" s="144">
        <v>0</v>
      </c>
      <c r="J446" s="144">
        <v>0</v>
      </c>
      <c r="K446" s="144">
        <v>0</v>
      </c>
      <c r="L446" s="144">
        <v>0</v>
      </c>
      <c r="M446" s="144">
        <v>0</v>
      </c>
      <c r="N446" s="144">
        <v>0</v>
      </c>
      <c r="O446" s="144">
        <v>0</v>
      </c>
      <c r="P446" s="144">
        <v>3506.81725</v>
      </c>
      <c r="Q446" s="144">
        <v>0</v>
      </c>
      <c r="R446" s="145">
        <v>3506.81725</v>
      </c>
      <c r="S446" s="5"/>
      <c r="T446" s="5"/>
      <c r="U446" s="5"/>
      <c r="V446" s="5"/>
      <c r="W446" s="5"/>
      <c r="X446" s="5"/>
      <c r="Y446" s="5"/>
      <c r="Z446" s="5"/>
      <c r="AA446" s="5"/>
      <c r="AB446" s="5"/>
    </row>
    <row r="447" spans="1:28" ht="13.5">
      <c r="A447" s="146"/>
      <c r="B447" s="146"/>
      <c r="C447" s="142" t="s">
        <v>109</v>
      </c>
      <c r="D447" s="142" t="s">
        <v>109</v>
      </c>
      <c r="E447" s="142">
        <v>121</v>
      </c>
      <c r="F447" s="143">
        <v>0</v>
      </c>
      <c r="G447" s="144">
        <v>0</v>
      </c>
      <c r="H447" s="144">
        <v>0</v>
      </c>
      <c r="I447" s="144">
        <v>0</v>
      </c>
      <c r="J447" s="144">
        <v>0</v>
      </c>
      <c r="K447" s="144">
        <v>0</v>
      </c>
      <c r="L447" s="144">
        <v>0</v>
      </c>
      <c r="M447" s="144">
        <v>0</v>
      </c>
      <c r="N447" s="144">
        <v>0</v>
      </c>
      <c r="O447" s="144">
        <v>0</v>
      </c>
      <c r="P447" s="144">
        <v>1555.4005</v>
      </c>
      <c r="Q447" s="144">
        <v>0</v>
      </c>
      <c r="R447" s="145">
        <v>1555.4005</v>
      </c>
      <c r="S447" s="5"/>
      <c r="T447" s="5"/>
      <c r="U447" s="5"/>
      <c r="V447" s="5"/>
      <c r="W447" s="5"/>
      <c r="X447" s="5"/>
      <c r="Y447" s="5"/>
      <c r="Z447" s="5"/>
      <c r="AA447" s="5"/>
      <c r="AB447" s="5"/>
    </row>
    <row r="448" spans="1:28" ht="13.5">
      <c r="A448" s="146"/>
      <c r="B448" s="146"/>
      <c r="C448" s="146"/>
      <c r="D448" s="146"/>
      <c r="E448" s="147">
        <v>119</v>
      </c>
      <c r="F448" s="148">
        <v>0</v>
      </c>
      <c r="G448" s="149">
        <v>0</v>
      </c>
      <c r="H448" s="149">
        <v>0</v>
      </c>
      <c r="I448" s="149">
        <v>0</v>
      </c>
      <c r="J448" s="149">
        <v>0</v>
      </c>
      <c r="K448" s="149">
        <v>0</v>
      </c>
      <c r="L448" s="149">
        <v>0</v>
      </c>
      <c r="M448" s="149">
        <v>0</v>
      </c>
      <c r="N448" s="149">
        <v>0</v>
      </c>
      <c r="O448" s="149">
        <v>0</v>
      </c>
      <c r="P448" s="149">
        <v>1870.82957</v>
      </c>
      <c r="Q448" s="149">
        <v>0</v>
      </c>
      <c r="R448" s="150">
        <v>1870.82957</v>
      </c>
      <c r="S448" s="5"/>
      <c r="T448" s="5"/>
      <c r="U448" s="5"/>
      <c r="V448" s="5"/>
      <c r="W448" s="5"/>
      <c r="X448" s="5"/>
      <c r="Y448" s="5"/>
      <c r="Z448" s="5"/>
      <c r="AA448" s="5"/>
      <c r="AB448" s="5"/>
    </row>
    <row r="449" spans="1:28" ht="13.5">
      <c r="A449" s="146"/>
      <c r="B449" s="146"/>
      <c r="C449" s="142" t="s">
        <v>110</v>
      </c>
      <c r="D449" s="142" t="s">
        <v>111</v>
      </c>
      <c r="E449" s="142">
        <v>122</v>
      </c>
      <c r="F449" s="143">
        <v>0</v>
      </c>
      <c r="G449" s="144">
        <v>0</v>
      </c>
      <c r="H449" s="144">
        <v>0</v>
      </c>
      <c r="I449" s="144">
        <v>0</v>
      </c>
      <c r="J449" s="144">
        <v>0</v>
      </c>
      <c r="K449" s="144">
        <v>0</v>
      </c>
      <c r="L449" s="144">
        <v>0</v>
      </c>
      <c r="M449" s="144">
        <v>0</v>
      </c>
      <c r="N449" s="144">
        <v>0</v>
      </c>
      <c r="O449" s="144">
        <v>0</v>
      </c>
      <c r="P449" s="144">
        <v>2424.25446</v>
      </c>
      <c r="Q449" s="144">
        <v>0</v>
      </c>
      <c r="R449" s="145">
        <v>2424.25446</v>
      </c>
      <c r="S449" s="5"/>
      <c r="T449" s="5"/>
      <c r="U449" s="5"/>
      <c r="V449" s="5"/>
      <c r="W449" s="5"/>
      <c r="X449" s="5"/>
      <c r="Y449" s="5"/>
      <c r="Z449" s="5"/>
      <c r="AA449" s="5"/>
      <c r="AB449" s="5"/>
    </row>
    <row r="450" spans="1:28" ht="13.5">
      <c r="A450" s="146"/>
      <c r="B450" s="142" t="s">
        <v>6</v>
      </c>
      <c r="C450" s="142" t="s">
        <v>114</v>
      </c>
      <c r="D450" s="142" t="s">
        <v>6</v>
      </c>
      <c r="E450" s="142">
        <v>6</v>
      </c>
      <c r="F450" s="143">
        <v>0</v>
      </c>
      <c r="G450" s="144">
        <v>0</v>
      </c>
      <c r="H450" s="144">
        <v>0</v>
      </c>
      <c r="I450" s="144">
        <v>0</v>
      </c>
      <c r="J450" s="144">
        <v>0</v>
      </c>
      <c r="K450" s="144">
        <v>0</v>
      </c>
      <c r="L450" s="144">
        <v>0</v>
      </c>
      <c r="M450" s="144">
        <v>0</v>
      </c>
      <c r="N450" s="144">
        <v>0</v>
      </c>
      <c r="O450" s="144">
        <v>0</v>
      </c>
      <c r="P450" s="144">
        <v>5120.9558099999995</v>
      </c>
      <c r="Q450" s="144">
        <v>0</v>
      </c>
      <c r="R450" s="145">
        <v>5120.9558099999995</v>
      </c>
      <c r="S450" s="5"/>
      <c r="T450" s="5"/>
      <c r="U450" s="5"/>
      <c r="V450" s="5"/>
      <c r="W450" s="5"/>
      <c r="X450" s="5"/>
      <c r="Y450" s="5"/>
      <c r="Z450" s="5"/>
      <c r="AA450" s="5"/>
      <c r="AB450" s="5"/>
    </row>
    <row r="451" spans="1:28" ht="13.5">
      <c r="A451" s="146"/>
      <c r="B451" s="146"/>
      <c r="C451" s="146"/>
      <c r="D451" s="146"/>
      <c r="E451" s="147">
        <v>78</v>
      </c>
      <c r="F451" s="148">
        <v>0</v>
      </c>
      <c r="G451" s="149">
        <v>0</v>
      </c>
      <c r="H451" s="149">
        <v>0</v>
      </c>
      <c r="I451" s="149">
        <v>0</v>
      </c>
      <c r="J451" s="149">
        <v>0</v>
      </c>
      <c r="K451" s="149">
        <v>0</v>
      </c>
      <c r="L451" s="149">
        <v>0</v>
      </c>
      <c r="M451" s="149">
        <v>0</v>
      </c>
      <c r="N451" s="149">
        <v>0</v>
      </c>
      <c r="O451" s="149">
        <v>0</v>
      </c>
      <c r="P451" s="149">
        <v>5224.23826</v>
      </c>
      <c r="Q451" s="149">
        <v>0</v>
      </c>
      <c r="R451" s="150">
        <v>5224.23826</v>
      </c>
      <c r="S451" s="5"/>
      <c r="T451" s="5"/>
      <c r="U451" s="5"/>
      <c r="V451" s="5"/>
      <c r="W451" s="5"/>
      <c r="X451" s="5"/>
      <c r="Y451" s="5"/>
      <c r="Z451" s="5"/>
      <c r="AA451" s="5"/>
      <c r="AB451" s="5"/>
    </row>
    <row r="452" spans="1:28" ht="13.5">
      <c r="A452" s="146"/>
      <c r="B452" s="146"/>
      <c r="C452" s="142" t="s">
        <v>115</v>
      </c>
      <c r="D452" s="142" t="s">
        <v>115</v>
      </c>
      <c r="E452" s="142">
        <v>210</v>
      </c>
      <c r="F452" s="143">
        <v>0</v>
      </c>
      <c r="G452" s="144">
        <v>0</v>
      </c>
      <c r="H452" s="144">
        <v>0</v>
      </c>
      <c r="I452" s="144">
        <v>0</v>
      </c>
      <c r="J452" s="144">
        <v>0</v>
      </c>
      <c r="K452" s="144">
        <v>0</v>
      </c>
      <c r="L452" s="144">
        <v>0</v>
      </c>
      <c r="M452" s="144">
        <v>0</v>
      </c>
      <c r="N452" s="144">
        <v>0</v>
      </c>
      <c r="O452" s="144">
        <v>0</v>
      </c>
      <c r="P452" s="144">
        <v>1805.3997</v>
      </c>
      <c r="Q452" s="144">
        <v>0</v>
      </c>
      <c r="R452" s="145">
        <v>1805.3997</v>
      </c>
      <c r="S452" s="5"/>
      <c r="T452" s="5"/>
      <c r="U452" s="5"/>
      <c r="V452" s="5"/>
      <c r="W452" s="5"/>
      <c r="X452" s="5"/>
      <c r="Y452" s="5"/>
      <c r="Z452" s="5"/>
      <c r="AA452" s="5"/>
      <c r="AB452" s="5"/>
    </row>
    <row r="453" spans="1:28" ht="13.5">
      <c r="A453" s="146"/>
      <c r="B453" s="142" t="s">
        <v>7</v>
      </c>
      <c r="C453" s="142" t="s">
        <v>238</v>
      </c>
      <c r="D453" s="142" t="s">
        <v>238</v>
      </c>
      <c r="E453" s="142">
        <v>207</v>
      </c>
      <c r="F453" s="143">
        <v>0</v>
      </c>
      <c r="G453" s="144">
        <v>0</v>
      </c>
      <c r="H453" s="144">
        <v>0</v>
      </c>
      <c r="I453" s="144">
        <v>0</v>
      </c>
      <c r="J453" s="144">
        <v>0</v>
      </c>
      <c r="K453" s="144">
        <v>0</v>
      </c>
      <c r="L453" s="144">
        <v>0</v>
      </c>
      <c r="M453" s="144">
        <v>0</v>
      </c>
      <c r="N453" s="144">
        <v>0</v>
      </c>
      <c r="O453" s="144">
        <v>0</v>
      </c>
      <c r="P453" s="144">
        <v>1822.81369</v>
      </c>
      <c r="Q453" s="144">
        <v>0</v>
      </c>
      <c r="R453" s="145">
        <v>1822.81369</v>
      </c>
      <c r="S453" s="5"/>
      <c r="T453" s="5"/>
      <c r="U453" s="5"/>
      <c r="V453" s="5"/>
      <c r="W453" s="5"/>
      <c r="X453" s="5"/>
      <c r="Y453" s="5"/>
      <c r="Z453" s="5"/>
      <c r="AA453" s="5"/>
      <c r="AB453" s="5"/>
    </row>
    <row r="454" spans="1:28" ht="13.5">
      <c r="A454" s="146"/>
      <c r="B454" s="146"/>
      <c r="C454" s="142" t="s">
        <v>7</v>
      </c>
      <c r="D454" s="142" t="s">
        <v>7</v>
      </c>
      <c r="E454" s="142">
        <v>8</v>
      </c>
      <c r="F454" s="143">
        <v>0</v>
      </c>
      <c r="G454" s="144">
        <v>0</v>
      </c>
      <c r="H454" s="144">
        <v>0</v>
      </c>
      <c r="I454" s="144">
        <v>0</v>
      </c>
      <c r="J454" s="144">
        <v>0</v>
      </c>
      <c r="K454" s="144">
        <v>0</v>
      </c>
      <c r="L454" s="144">
        <v>0</v>
      </c>
      <c r="M454" s="144">
        <v>0</v>
      </c>
      <c r="N454" s="144">
        <v>0</v>
      </c>
      <c r="O454" s="144">
        <v>0</v>
      </c>
      <c r="P454" s="144">
        <v>4754.744110000001</v>
      </c>
      <c r="Q454" s="144">
        <v>0</v>
      </c>
      <c r="R454" s="145">
        <v>4754.744110000001</v>
      </c>
      <c r="S454" s="5"/>
      <c r="T454" s="5"/>
      <c r="U454" s="5"/>
      <c r="V454" s="5"/>
      <c r="W454" s="5"/>
      <c r="X454" s="5"/>
      <c r="Y454" s="5"/>
      <c r="Z454" s="5"/>
      <c r="AA454" s="5"/>
      <c r="AB454" s="5"/>
    </row>
    <row r="455" spans="1:28" ht="13.5">
      <c r="A455" s="146"/>
      <c r="B455" s="146"/>
      <c r="C455" s="146"/>
      <c r="D455" s="146"/>
      <c r="E455" s="147">
        <v>36</v>
      </c>
      <c r="F455" s="148">
        <v>0</v>
      </c>
      <c r="G455" s="149">
        <v>0</v>
      </c>
      <c r="H455" s="149">
        <v>0</v>
      </c>
      <c r="I455" s="149">
        <v>0</v>
      </c>
      <c r="J455" s="149">
        <v>0</v>
      </c>
      <c r="K455" s="149">
        <v>0</v>
      </c>
      <c r="L455" s="149">
        <v>0</v>
      </c>
      <c r="M455" s="149">
        <v>0</v>
      </c>
      <c r="N455" s="149">
        <v>0</v>
      </c>
      <c r="O455" s="149">
        <v>0</v>
      </c>
      <c r="P455" s="149">
        <v>3086.13527</v>
      </c>
      <c r="Q455" s="149">
        <v>0</v>
      </c>
      <c r="R455" s="150">
        <v>3086.13527</v>
      </c>
      <c r="S455" s="5"/>
      <c r="T455" s="5"/>
      <c r="U455" s="5"/>
      <c r="V455" s="5"/>
      <c r="W455" s="5"/>
      <c r="X455" s="5"/>
      <c r="Y455" s="5"/>
      <c r="Z455" s="5"/>
      <c r="AA455" s="5"/>
      <c r="AB455" s="5"/>
    </row>
    <row r="456" spans="1:28" ht="13.5">
      <c r="A456" s="146"/>
      <c r="B456" s="146"/>
      <c r="C456" s="146"/>
      <c r="D456" s="146"/>
      <c r="E456" s="147">
        <v>79</v>
      </c>
      <c r="F456" s="148">
        <v>0</v>
      </c>
      <c r="G456" s="149">
        <v>0</v>
      </c>
      <c r="H456" s="149">
        <v>0</v>
      </c>
      <c r="I456" s="149">
        <v>0</v>
      </c>
      <c r="J456" s="149">
        <v>0</v>
      </c>
      <c r="K456" s="149">
        <v>0</v>
      </c>
      <c r="L456" s="149">
        <v>0</v>
      </c>
      <c r="M456" s="149">
        <v>0</v>
      </c>
      <c r="N456" s="149">
        <v>0</v>
      </c>
      <c r="O456" s="149">
        <v>0</v>
      </c>
      <c r="P456" s="149">
        <v>3328.71633</v>
      </c>
      <c r="Q456" s="149">
        <v>0</v>
      </c>
      <c r="R456" s="150">
        <v>3328.71633</v>
      </c>
      <c r="S456" s="5"/>
      <c r="T456" s="5"/>
      <c r="U456" s="5"/>
      <c r="V456" s="5"/>
      <c r="W456" s="5"/>
      <c r="X456" s="5"/>
      <c r="Y456" s="5"/>
      <c r="Z456" s="5"/>
      <c r="AA456" s="5"/>
      <c r="AB456" s="5"/>
    </row>
    <row r="457" spans="1:28" ht="13.5">
      <c r="A457" s="146"/>
      <c r="B457" s="146"/>
      <c r="C457" s="146"/>
      <c r="D457" s="146"/>
      <c r="E457" s="147">
        <v>80</v>
      </c>
      <c r="F457" s="148">
        <v>0</v>
      </c>
      <c r="G457" s="149">
        <v>0</v>
      </c>
      <c r="H457" s="149">
        <v>0</v>
      </c>
      <c r="I457" s="149">
        <v>0</v>
      </c>
      <c r="J457" s="149">
        <v>0</v>
      </c>
      <c r="K457" s="149">
        <v>0</v>
      </c>
      <c r="L457" s="149">
        <v>0</v>
      </c>
      <c r="M457" s="149">
        <v>0</v>
      </c>
      <c r="N457" s="149">
        <v>0</v>
      </c>
      <c r="O457" s="149">
        <v>0</v>
      </c>
      <c r="P457" s="149">
        <v>3791.93615</v>
      </c>
      <c r="Q457" s="149">
        <v>0</v>
      </c>
      <c r="R457" s="150">
        <v>3791.93615</v>
      </c>
      <c r="S457" s="5"/>
      <c r="T457" s="5"/>
      <c r="U457" s="5"/>
      <c r="V457" s="5"/>
      <c r="W457" s="5"/>
      <c r="X457" s="5"/>
      <c r="Y457" s="5"/>
      <c r="Z457" s="5"/>
      <c r="AA457" s="5"/>
      <c r="AB457" s="5"/>
    </row>
    <row r="458" spans="1:28" ht="13.5">
      <c r="A458" s="146"/>
      <c r="B458" s="146"/>
      <c r="C458" s="146"/>
      <c r="D458" s="146"/>
      <c r="E458" s="147">
        <v>102</v>
      </c>
      <c r="F458" s="148">
        <v>0</v>
      </c>
      <c r="G458" s="149">
        <v>0</v>
      </c>
      <c r="H458" s="149">
        <v>0</v>
      </c>
      <c r="I458" s="149">
        <v>0</v>
      </c>
      <c r="J458" s="149">
        <v>0</v>
      </c>
      <c r="K458" s="149">
        <v>0</v>
      </c>
      <c r="L458" s="149">
        <v>0</v>
      </c>
      <c r="M458" s="149">
        <v>0</v>
      </c>
      <c r="N458" s="149">
        <v>0</v>
      </c>
      <c r="O458" s="149">
        <v>0</v>
      </c>
      <c r="P458" s="149">
        <v>4434.47535</v>
      </c>
      <c r="Q458" s="149">
        <v>0</v>
      </c>
      <c r="R458" s="150">
        <v>4434.47535</v>
      </c>
      <c r="S458" s="5"/>
      <c r="T458" s="5"/>
      <c r="U458" s="5"/>
      <c r="V458" s="5"/>
      <c r="W458" s="5"/>
      <c r="X458" s="5"/>
      <c r="Y458" s="5"/>
      <c r="Z458" s="5"/>
      <c r="AA458" s="5"/>
      <c r="AB458" s="5"/>
    </row>
    <row r="459" spans="1:28" ht="13.5">
      <c r="A459" s="146"/>
      <c r="B459" s="146"/>
      <c r="C459" s="142" t="s">
        <v>241</v>
      </c>
      <c r="D459" s="142" t="s">
        <v>242</v>
      </c>
      <c r="E459" s="142">
        <v>203</v>
      </c>
      <c r="F459" s="143">
        <v>0</v>
      </c>
      <c r="G459" s="144">
        <v>0</v>
      </c>
      <c r="H459" s="144">
        <v>0</v>
      </c>
      <c r="I459" s="144">
        <v>0</v>
      </c>
      <c r="J459" s="144">
        <v>0</v>
      </c>
      <c r="K459" s="144">
        <v>0</v>
      </c>
      <c r="L459" s="144">
        <v>0</v>
      </c>
      <c r="M459" s="144">
        <v>0</v>
      </c>
      <c r="N459" s="144">
        <v>0</v>
      </c>
      <c r="O459" s="144">
        <v>0</v>
      </c>
      <c r="P459" s="144">
        <v>1545.60423</v>
      </c>
      <c r="Q459" s="144">
        <v>0</v>
      </c>
      <c r="R459" s="145">
        <v>1545.60423</v>
      </c>
      <c r="S459" s="5"/>
      <c r="T459" s="5"/>
      <c r="U459" s="5"/>
      <c r="V459" s="5"/>
      <c r="W459" s="5"/>
      <c r="X459" s="5"/>
      <c r="Y459" s="5"/>
      <c r="Z459" s="5"/>
      <c r="AA459" s="5"/>
      <c r="AB459" s="5"/>
    </row>
    <row r="460" spans="1:28" ht="13.5">
      <c r="A460" s="146"/>
      <c r="B460" s="146"/>
      <c r="C460" s="142" t="s">
        <v>116</v>
      </c>
      <c r="D460" s="142" t="s">
        <v>116</v>
      </c>
      <c r="E460" s="142">
        <v>7</v>
      </c>
      <c r="F460" s="143">
        <v>0</v>
      </c>
      <c r="G460" s="144">
        <v>0</v>
      </c>
      <c r="H460" s="144">
        <v>0</v>
      </c>
      <c r="I460" s="144">
        <v>0</v>
      </c>
      <c r="J460" s="144">
        <v>0</v>
      </c>
      <c r="K460" s="144">
        <v>0</v>
      </c>
      <c r="L460" s="144">
        <v>0</v>
      </c>
      <c r="M460" s="144">
        <v>0</v>
      </c>
      <c r="N460" s="144">
        <v>0</v>
      </c>
      <c r="O460" s="144">
        <v>0</v>
      </c>
      <c r="P460" s="144">
        <v>15482.19279</v>
      </c>
      <c r="Q460" s="144">
        <v>0</v>
      </c>
      <c r="R460" s="145">
        <v>15482.19279</v>
      </c>
      <c r="S460" s="5"/>
      <c r="T460" s="5"/>
      <c r="U460" s="5"/>
      <c r="V460" s="5"/>
      <c r="W460" s="5"/>
      <c r="X460" s="5"/>
      <c r="Y460" s="5"/>
      <c r="Z460" s="5"/>
      <c r="AA460" s="5"/>
      <c r="AB460" s="5"/>
    </row>
    <row r="461" spans="1:28" ht="13.5">
      <c r="A461" s="146"/>
      <c r="B461" s="146"/>
      <c r="C461" s="146"/>
      <c r="D461" s="146"/>
      <c r="E461" s="147">
        <v>81</v>
      </c>
      <c r="F461" s="148">
        <v>0</v>
      </c>
      <c r="G461" s="149">
        <v>0</v>
      </c>
      <c r="H461" s="149">
        <v>0</v>
      </c>
      <c r="I461" s="149">
        <v>0</v>
      </c>
      <c r="J461" s="149">
        <v>0</v>
      </c>
      <c r="K461" s="149">
        <v>0</v>
      </c>
      <c r="L461" s="149">
        <v>0</v>
      </c>
      <c r="M461" s="149">
        <v>0</v>
      </c>
      <c r="N461" s="149">
        <v>0</v>
      </c>
      <c r="O461" s="149">
        <v>0</v>
      </c>
      <c r="P461" s="149">
        <v>891.36575</v>
      </c>
      <c r="Q461" s="149">
        <v>0</v>
      </c>
      <c r="R461" s="150">
        <v>891.36575</v>
      </c>
      <c r="S461" s="5"/>
      <c r="T461" s="5"/>
      <c r="U461" s="5"/>
      <c r="V461" s="5"/>
      <c r="W461" s="5"/>
      <c r="X461" s="5"/>
      <c r="Y461" s="5"/>
      <c r="Z461" s="5"/>
      <c r="AA461" s="5"/>
      <c r="AB461" s="5"/>
    </row>
    <row r="462" spans="1:28" ht="13.5">
      <c r="A462" s="146"/>
      <c r="B462" s="146"/>
      <c r="C462" s="146"/>
      <c r="D462" s="146"/>
      <c r="E462" s="147">
        <v>105</v>
      </c>
      <c r="F462" s="148">
        <v>0</v>
      </c>
      <c r="G462" s="149">
        <v>0</v>
      </c>
      <c r="H462" s="149">
        <v>0</v>
      </c>
      <c r="I462" s="149">
        <v>0</v>
      </c>
      <c r="J462" s="149">
        <v>0</v>
      </c>
      <c r="K462" s="149">
        <v>0</v>
      </c>
      <c r="L462" s="149">
        <v>0</v>
      </c>
      <c r="M462" s="149">
        <v>0</v>
      </c>
      <c r="N462" s="149">
        <v>0</v>
      </c>
      <c r="O462" s="149">
        <v>0</v>
      </c>
      <c r="P462" s="149">
        <v>2209.50828</v>
      </c>
      <c r="Q462" s="149">
        <v>0</v>
      </c>
      <c r="R462" s="150">
        <v>2209.50828</v>
      </c>
      <c r="S462" s="5"/>
      <c r="T462" s="5"/>
      <c r="U462" s="5"/>
      <c r="V462" s="5"/>
      <c r="W462" s="5"/>
      <c r="X462" s="5"/>
      <c r="Y462" s="5"/>
      <c r="Z462" s="5"/>
      <c r="AA462" s="5"/>
      <c r="AB462" s="5"/>
    </row>
    <row r="463" spans="1:28" ht="13.5">
      <c r="A463" s="146"/>
      <c r="B463" s="142" t="s">
        <v>8</v>
      </c>
      <c r="C463" s="142" t="s">
        <v>117</v>
      </c>
      <c r="D463" s="142" t="s">
        <v>8</v>
      </c>
      <c r="E463" s="142">
        <v>172</v>
      </c>
      <c r="F463" s="143">
        <v>0</v>
      </c>
      <c r="G463" s="144">
        <v>0</v>
      </c>
      <c r="H463" s="144">
        <v>0</v>
      </c>
      <c r="I463" s="144">
        <v>0</v>
      </c>
      <c r="J463" s="144">
        <v>0</v>
      </c>
      <c r="K463" s="144">
        <v>0</v>
      </c>
      <c r="L463" s="144">
        <v>0</v>
      </c>
      <c r="M463" s="144">
        <v>0</v>
      </c>
      <c r="N463" s="144">
        <v>0</v>
      </c>
      <c r="O463" s="144">
        <v>0</v>
      </c>
      <c r="P463" s="144">
        <v>4542.77654</v>
      </c>
      <c r="Q463" s="144">
        <v>0</v>
      </c>
      <c r="R463" s="145">
        <v>4542.77654</v>
      </c>
      <c r="S463" s="5"/>
      <c r="T463" s="5"/>
      <c r="U463" s="5"/>
      <c r="V463" s="5"/>
      <c r="W463" s="5"/>
      <c r="X463" s="5"/>
      <c r="Y463" s="5"/>
      <c r="Z463" s="5"/>
      <c r="AA463" s="5"/>
      <c r="AB463" s="5"/>
    </row>
    <row r="464" spans="1:28" ht="13.5">
      <c r="A464" s="146"/>
      <c r="B464" s="146"/>
      <c r="C464" s="146"/>
      <c r="D464" s="142" t="s">
        <v>118</v>
      </c>
      <c r="E464" s="142">
        <v>55</v>
      </c>
      <c r="F464" s="143">
        <v>0</v>
      </c>
      <c r="G464" s="144">
        <v>0</v>
      </c>
      <c r="H464" s="144">
        <v>0</v>
      </c>
      <c r="I464" s="144">
        <v>0</v>
      </c>
      <c r="J464" s="144">
        <v>0</v>
      </c>
      <c r="K464" s="144">
        <v>0</v>
      </c>
      <c r="L464" s="144">
        <v>0</v>
      </c>
      <c r="M464" s="144">
        <v>0</v>
      </c>
      <c r="N464" s="144">
        <v>0</v>
      </c>
      <c r="O464" s="144">
        <v>0</v>
      </c>
      <c r="P464" s="144">
        <v>3654.02061</v>
      </c>
      <c r="Q464" s="144">
        <v>0</v>
      </c>
      <c r="R464" s="145">
        <v>3654.02061</v>
      </c>
      <c r="S464" s="5"/>
      <c r="T464" s="5"/>
      <c r="U464" s="5"/>
      <c r="V464" s="5"/>
      <c r="W464" s="5"/>
      <c r="X464" s="5"/>
      <c r="Y464" s="5"/>
      <c r="Z464" s="5"/>
      <c r="AA464" s="5"/>
      <c r="AB464" s="5"/>
    </row>
    <row r="465" spans="1:28" ht="13.5">
      <c r="A465" s="146"/>
      <c r="B465" s="142" t="s">
        <v>9</v>
      </c>
      <c r="C465" s="142" t="s">
        <v>9</v>
      </c>
      <c r="D465" s="142" t="s">
        <v>9</v>
      </c>
      <c r="E465" s="142">
        <v>9</v>
      </c>
      <c r="F465" s="143">
        <v>0</v>
      </c>
      <c r="G465" s="144">
        <v>0</v>
      </c>
      <c r="H465" s="144">
        <v>0</v>
      </c>
      <c r="I465" s="144">
        <v>0</v>
      </c>
      <c r="J465" s="144">
        <v>0</v>
      </c>
      <c r="K465" s="144">
        <v>0</v>
      </c>
      <c r="L465" s="144">
        <v>0</v>
      </c>
      <c r="M465" s="144">
        <v>0</v>
      </c>
      <c r="N465" s="144">
        <v>0</v>
      </c>
      <c r="O465" s="144">
        <v>0</v>
      </c>
      <c r="P465" s="144">
        <v>4591.14272</v>
      </c>
      <c r="Q465" s="144">
        <v>0</v>
      </c>
      <c r="R465" s="145">
        <v>4591.14272</v>
      </c>
      <c r="S465" s="5"/>
      <c r="T465" s="5"/>
      <c r="U465" s="5"/>
      <c r="V465" s="5"/>
      <c r="W465" s="5"/>
      <c r="X465" s="5"/>
      <c r="Y465" s="5"/>
      <c r="Z465" s="5"/>
      <c r="AA465" s="5"/>
      <c r="AB465" s="5"/>
    </row>
    <row r="466" spans="1:28" ht="13.5">
      <c r="A466" s="146"/>
      <c r="B466" s="146"/>
      <c r="C466" s="146"/>
      <c r="D466" s="146"/>
      <c r="E466" s="147">
        <v>82</v>
      </c>
      <c r="F466" s="148">
        <v>0</v>
      </c>
      <c r="G466" s="149">
        <v>0</v>
      </c>
      <c r="H466" s="149">
        <v>0</v>
      </c>
      <c r="I466" s="149">
        <v>0</v>
      </c>
      <c r="J466" s="149">
        <v>0</v>
      </c>
      <c r="K466" s="149">
        <v>0</v>
      </c>
      <c r="L466" s="149">
        <v>0</v>
      </c>
      <c r="M466" s="149">
        <v>0</v>
      </c>
      <c r="N466" s="149">
        <v>0</v>
      </c>
      <c r="O466" s="149">
        <v>0</v>
      </c>
      <c r="P466" s="149">
        <v>3951.63992</v>
      </c>
      <c r="Q466" s="149">
        <v>0</v>
      </c>
      <c r="R466" s="150">
        <v>3951.63992</v>
      </c>
      <c r="S466" s="5"/>
      <c r="T466" s="5"/>
      <c r="U466" s="5"/>
      <c r="V466" s="5"/>
      <c r="W466" s="5"/>
      <c r="X466" s="5"/>
      <c r="Y466" s="5"/>
      <c r="Z466" s="5"/>
      <c r="AA466" s="5"/>
      <c r="AB466" s="5"/>
    </row>
    <row r="467" spans="1:28" ht="13.5">
      <c r="A467" s="146"/>
      <c r="B467" s="146"/>
      <c r="C467" s="142" t="s">
        <v>121</v>
      </c>
      <c r="D467" s="142" t="s">
        <v>122</v>
      </c>
      <c r="E467" s="142">
        <v>71</v>
      </c>
      <c r="F467" s="143">
        <v>0</v>
      </c>
      <c r="G467" s="144">
        <v>0</v>
      </c>
      <c r="H467" s="144">
        <v>0</v>
      </c>
      <c r="I467" s="144">
        <v>0</v>
      </c>
      <c r="J467" s="144">
        <v>0</v>
      </c>
      <c r="K467" s="144">
        <v>0</v>
      </c>
      <c r="L467" s="144">
        <v>0</v>
      </c>
      <c r="M467" s="144">
        <v>0</v>
      </c>
      <c r="N467" s="144">
        <v>0</v>
      </c>
      <c r="O467" s="144">
        <v>0</v>
      </c>
      <c r="P467" s="144">
        <v>2038.48675</v>
      </c>
      <c r="Q467" s="144">
        <v>0</v>
      </c>
      <c r="R467" s="145">
        <v>2038.48675</v>
      </c>
      <c r="S467" s="5"/>
      <c r="T467" s="5"/>
      <c r="U467" s="5"/>
      <c r="V467" s="5"/>
      <c r="W467" s="5"/>
      <c r="X467" s="5"/>
      <c r="Y467" s="5"/>
      <c r="Z467" s="5"/>
      <c r="AA467" s="5"/>
      <c r="AB467" s="5"/>
    </row>
    <row r="468" spans="1:28" ht="13.5">
      <c r="A468" s="146"/>
      <c r="B468" s="146"/>
      <c r="C468" s="146"/>
      <c r="D468" s="146"/>
      <c r="E468" s="147">
        <v>123</v>
      </c>
      <c r="F468" s="148">
        <v>0</v>
      </c>
      <c r="G468" s="149">
        <v>0</v>
      </c>
      <c r="H468" s="149">
        <v>0</v>
      </c>
      <c r="I468" s="149">
        <v>0</v>
      </c>
      <c r="J468" s="149">
        <v>0</v>
      </c>
      <c r="K468" s="149">
        <v>0</v>
      </c>
      <c r="L468" s="149">
        <v>0</v>
      </c>
      <c r="M468" s="149">
        <v>0</v>
      </c>
      <c r="N468" s="149">
        <v>0</v>
      </c>
      <c r="O468" s="149">
        <v>0</v>
      </c>
      <c r="P468" s="149">
        <v>2056.54015</v>
      </c>
      <c r="Q468" s="149">
        <v>0</v>
      </c>
      <c r="R468" s="150">
        <v>2056.54015</v>
      </c>
      <c r="S468" s="5"/>
      <c r="T468" s="5"/>
      <c r="U468" s="5"/>
      <c r="V468" s="5"/>
      <c r="W468" s="5"/>
      <c r="X468" s="5"/>
      <c r="Y468" s="5"/>
      <c r="Z468" s="5"/>
      <c r="AA468" s="5"/>
      <c r="AB468" s="5"/>
    </row>
    <row r="469" spans="1:28" ht="13.5">
      <c r="A469" s="146"/>
      <c r="B469" s="142" t="s">
        <v>10</v>
      </c>
      <c r="C469" s="142" t="s">
        <v>10</v>
      </c>
      <c r="D469" s="142" t="s">
        <v>10</v>
      </c>
      <c r="E469" s="142">
        <v>176</v>
      </c>
      <c r="F469" s="143">
        <v>0</v>
      </c>
      <c r="G469" s="144">
        <v>0</v>
      </c>
      <c r="H469" s="144">
        <v>0</v>
      </c>
      <c r="I469" s="144">
        <v>0</v>
      </c>
      <c r="J469" s="144">
        <v>0</v>
      </c>
      <c r="K469" s="144">
        <v>0</v>
      </c>
      <c r="L469" s="144">
        <v>0</v>
      </c>
      <c r="M469" s="144">
        <v>0</v>
      </c>
      <c r="N469" s="144">
        <v>0</v>
      </c>
      <c r="O469" s="144">
        <v>0</v>
      </c>
      <c r="P469" s="144">
        <v>2330.72164</v>
      </c>
      <c r="Q469" s="144">
        <v>0</v>
      </c>
      <c r="R469" s="145">
        <v>2330.72164</v>
      </c>
      <c r="S469" s="5"/>
      <c r="T469" s="5"/>
      <c r="U469" s="5"/>
      <c r="V469" s="5"/>
      <c r="W469" s="5"/>
      <c r="X469" s="5"/>
      <c r="Y469" s="5"/>
      <c r="Z469" s="5"/>
      <c r="AA469" s="5"/>
      <c r="AB469" s="5"/>
    </row>
    <row r="470" spans="1:28" ht="13.5">
      <c r="A470" s="146"/>
      <c r="B470" s="142" t="s">
        <v>123</v>
      </c>
      <c r="C470" s="142" t="s">
        <v>123</v>
      </c>
      <c r="D470" s="142" t="s">
        <v>123</v>
      </c>
      <c r="E470" s="142">
        <v>10</v>
      </c>
      <c r="F470" s="143">
        <v>0</v>
      </c>
      <c r="G470" s="144">
        <v>0</v>
      </c>
      <c r="H470" s="144">
        <v>0</v>
      </c>
      <c r="I470" s="144">
        <v>0</v>
      </c>
      <c r="J470" s="144">
        <v>0</v>
      </c>
      <c r="K470" s="144">
        <v>0</v>
      </c>
      <c r="L470" s="144">
        <v>0</v>
      </c>
      <c r="M470" s="144">
        <v>0</v>
      </c>
      <c r="N470" s="144">
        <v>0</v>
      </c>
      <c r="O470" s="144">
        <v>0</v>
      </c>
      <c r="P470" s="144">
        <v>6214.5814900000005</v>
      </c>
      <c r="Q470" s="144">
        <v>0</v>
      </c>
      <c r="R470" s="145">
        <v>6214.5814900000005</v>
      </c>
      <c r="S470" s="5"/>
      <c r="T470" s="5"/>
      <c r="U470" s="5"/>
      <c r="V470" s="5"/>
      <c r="W470" s="5"/>
      <c r="X470" s="5"/>
      <c r="Y470" s="5"/>
      <c r="Z470" s="5"/>
      <c r="AA470" s="5"/>
      <c r="AB470" s="5"/>
    </row>
    <row r="471" spans="1:28" ht="13.5">
      <c r="A471" s="146"/>
      <c r="B471" s="146"/>
      <c r="C471" s="146"/>
      <c r="D471" s="146"/>
      <c r="E471" s="147">
        <v>85</v>
      </c>
      <c r="F471" s="148">
        <v>0</v>
      </c>
      <c r="G471" s="149">
        <v>0</v>
      </c>
      <c r="H471" s="149">
        <v>0</v>
      </c>
      <c r="I471" s="149">
        <v>0</v>
      </c>
      <c r="J471" s="149">
        <v>0</v>
      </c>
      <c r="K471" s="149">
        <v>0</v>
      </c>
      <c r="L471" s="149">
        <v>0</v>
      </c>
      <c r="M471" s="149">
        <v>0</v>
      </c>
      <c r="N471" s="149">
        <v>0</v>
      </c>
      <c r="O471" s="149">
        <v>0</v>
      </c>
      <c r="P471" s="149">
        <v>4746.47167</v>
      </c>
      <c r="Q471" s="149">
        <v>0</v>
      </c>
      <c r="R471" s="150">
        <v>4746.47167</v>
      </c>
      <c r="S471" s="5"/>
      <c r="T471" s="5"/>
      <c r="U471" s="5"/>
      <c r="V471" s="5"/>
      <c r="W471" s="5"/>
      <c r="X471" s="5"/>
      <c r="Y471" s="5"/>
      <c r="Z471" s="5"/>
      <c r="AA471" s="5"/>
      <c r="AB471" s="5"/>
    </row>
    <row r="472" spans="1:28" ht="13.5">
      <c r="A472" s="146"/>
      <c r="B472" s="146"/>
      <c r="C472" s="146"/>
      <c r="D472" s="146"/>
      <c r="E472" s="147">
        <v>86</v>
      </c>
      <c r="F472" s="148">
        <v>0</v>
      </c>
      <c r="G472" s="149">
        <v>0</v>
      </c>
      <c r="H472" s="149">
        <v>0</v>
      </c>
      <c r="I472" s="149">
        <v>0</v>
      </c>
      <c r="J472" s="149">
        <v>0</v>
      </c>
      <c r="K472" s="149">
        <v>0</v>
      </c>
      <c r="L472" s="149">
        <v>0</v>
      </c>
      <c r="M472" s="149">
        <v>0</v>
      </c>
      <c r="N472" s="149">
        <v>0</v>
      </c>
      <c r="O472" s="149">
        <v>0</v>
      </c>
      <c r="P472" s="149">
        <v>3771.56648</v>
      </c>
      <c r="Q472" s="149">
        <v>0</v>
      </c>
      <c r="R472" s="150">
        <v>3771.56648</v>
      </c>
      <c r="S472" s="5"/>
      <c r="T472" s="5"/>
      <c r="U472" s="5"/>
      <c r="V472" s="5"/>
      <c r="W472" s="5"/>
      <c r="X472" s="5"/>
      <c r="Y472" s="5"/>
      <c r="Z472" s="5"/>
      <c r="AA472" s="5"/>
      <c r="AB472" s="5"/>
    </row>
    <row r="473" spans="1:28" ht="13.5">
      <c r="A473" s="146"/>
      <c r="B473" s="146"/>
      <c r="C473" s="146"/>
      <c r="D473" s="146"/>
      <c r="E473" s="147">
        <v>193</v>
      </c>
      <c r="F473" s="148">
        <v>0</v>
      </c>
      <c r="G473" s="149">
        <v>0</v>
      </c>
      <c r="H473" s="149">
        <v>0</v>
      </c>
      <c r="I473" s="149">
        <v>0</v>
      </c>
      <c r="J473" s="149">
        <v>0</v>
      </c>
      <c r="K473" s="149">
        <v>0</v>
      </c>
      <c r="L473" s="149">
        <v>0</v>
      </c>
      <c r="M473" s="149">
        <v>0</v>
      </c>
      <c r="N473" s="149">
        <v>0</v>
      </c>
      <c r="O473" s="149">
        <v>0</v>
      </c>
      <c r="P473" s="149">
        <v>2496.70139</v>
      </c>
      <c r="Q473" s="149">
        <v>0</v>
      </c>
      <c r="R473" s="150">
        <v>2496.70139</v>
      </c>
      <c r="S473" s="5"/>
      <c r="T473" s="5"/>
      <c r="U473" s="5"/>
      <c r="V473" s="5"/>
      <c r="W473" s="5"/>
      <c r="X473" s="5"/>
      <c r="Y473" s="5"/>
      <c r="Z473" s="5"/>
      <c r="AA473" s="5"/>
      <c r="AB473" s="5"/>
    </row>
    <row r="474" spans="1:28" ht="13.5">
      <c r="A474" s="146"/>
      <c r="B474" s="146"/>
      <c r="C474" s="142" t="s">
        <v>124</v>
      </c>
      <c r="D474" s="142" t="s">
        <v>125</v>
      </c>
      <c r="E474" s="142">
        <v>25</v>
      </c>
      <c r="F474" s="143">
        <v>0</v>
      </c>
      <c r="G474" s="144">
        <v>0</v>
      </c>
      <c r="H474" s="144">
        <v>0</v>
      </c>
      <c r="I474" s="144">
        <v>0</v>
      </c>
      <c r="J474" s="144">
        <v>0</v>
      </c>
      <c r="K474" s="144">
        <v>0</v>
      </c>
      <c r="L474" s="144">
        <v>0</v>
      </c>
      <c r="M474" s="144">
        <v>0</v>
      </c>
      <c r="N474" s="144">
        <v>0</v>
      </c>
      <c r="O474" s="144">
        <v>0</v>
      </c>
      <c r="P474" s="144">
        <v>8507.0305</v>
      </c>
      <c r="Q474" s="144">
        <v>0</v>
      </c>
      <c r="R474" s="145">
        <v>8507.0305</v>
      </c>
      <c r="S474" s="5"/>
      <c r="T474" s="5"/>
      <c r="U474" s="5"/>
      <c r="V474" s="5"/>
      <c r="W474" s="5"/>
      <c r="X474" s="5"/>
      <c r="Y474" s="5"/>
      <c r="Z474" s="5"/>
      <c r="AA474" s="5"/>
      <c r="AB474" s="5"/>
    </row>
    <row r="475" spans="1:28" ht="13.5">
      <c r="A475" s="146"/>
      <c r="B475" s="146"/>
      <c r="C475" s="146"/>
      <c r="D475" s="146"/>
      <c r="E475" s="147">
        <v>124</v>
      </c>
      <c r="F475" s="148">
        <v>0</v>
      </c>
      <c r="G475" s="149">
        <v>0</v>
      </c>
      <c r="H475" s="149">
        <v>0</v>
      </c>
      <c r="I475" s="149">
        <v>0</v>
      </c>
      <c r="J475" s="149">
        <v>0</v>
      </c>
      <c r="K475" s="149">
        <v>0</v>
      </c>
      <c r="L475" s="149">
        <v>0</v>
      </c>
      <c r="M475" s="149">
        <v>0</v>
      </c>
      <c r="N475" s="149">
        <v>0</v>
      </c>
      <c r="O475" s="149">
        <v>0</v>
      </c>
      <c r="P475" s="149">
        <v>5.55804</v>
      </c>
      <c r="Q475" s="149">
        <v>0</v>
      </c>
      <c r="R475" s="150">
        <v>5.55804</v>
      </c>
      <c r="S475" s="5"/>
      <c r="T475" s="5"/>
      <c r="U475" s="5"/>
      <c r="V475" s="5"/>
      <c r="W475" s="5"/>
      <c r="X475" s="5"/>
      <c r="Y475" s="5"/>
      <c r="Z475" s="5"/>
      <c r="AA475" s="5"/>
      <c r="AB475" s="5"/>
    </row>
    <row r="476" spans="1:28" ht="13.5">
      <c r="A476" s="146"/>
      <c r="B476" s="142" t="s">
        <v>12</v>
      </c>
      <c r="C476" s="142" t="s">
        <v>126</v>
      </c>
      <c r="D476" s="142" t="s">
        <v>127</v>
      </c>
      <c r="E476" s="142">
        <v>11</v>
      </c>
      <c r="F476" s="143">
        <v>0</v>
      </c>
      <c r="G476" s="144">
        <v>0</v>
      </c>
      <c r="H476" s="144">
        <v>0</v>
      </c>
      <c r="I476" s="144">
        <v>0</v>
      </c>
      <c r="J476" s="144">
        <v>0</v>
      </c>
      <c r="K476" s="144">
        <v>0</v>
      </c>
      <c r="L476" s="144">
        <v>0</v>
      </c>
      <c r="M476" s="144">
        <v>0</v>
      </c>
      <c r="N476" s="144">
        <v>0</v>
      </c>
      <c r="O476" s="144">
        <v>0</v>
      </c>
      <c r="P476" s="144">
        <v>5562.3668099999995</v>
      </c>
      <c r="Q476" s="144">
        <v>0</v>
      </c>
      <c r="R476" s="145">
        <v>5562.3668099999995</v>
      </c>
      <c r="S476" s="5"/>
      <c r="T476" s="5"/>
      <c r="U476" s="5"/>
      <c r="V476" s="5"/>
      <c r="W476" s="5"/>
      <c r="X476" s="5"/>
      <c r="Y476" s="5"/>
      <c r="Z476" s="5"/>
      <c r="AA476" s="5"/>
      <c r="AB476" s="5"/>
    </row>
    <row r="477" spans="1:28" ht="13.5">
      <c r="A477" s="146"/>
      <c r="B477" s="146"/>
      <c r="C477" s="146"/>
      <c r="D477" s="146"/>
      <c r="E477" s="147">
        <v>89</v>
      </c>
      <c r="F477" s="148">
        <v>0</v>
      </c>
      <c r="G477" s="149">
        <v>0</v>
      </c>
      <c r="H477" s="149">
        <v>0</v>
      </c>
      <c r="I477" s="149">
        <v>0</v>
      </c>
      <c r="J477" s="149">
        <v>0</v>
      </c>
      <c r="K477" s="149">
        <v>0</v>
      </c>
      <c r="L477" s="149">
        <v>0</v>
      </c>
      <c r="M477" s="149">
        <v>0</v>
      </c>
      <c r="N477" s="149">
        <v>0</v>
      </c>
      <c r="O477" s="149">
        <v>0</v>
      </c>
      <c r="P477" s="149">
        <v>2738.83091</v>
      </c>
      <c r="Q477" s="149">
        <v>0</v>
      </c>
      <c r="R477" s="150">
        <v>2738.83091</v>
      </c>
      <c r="S477" s="5"/>
      <c r="T477" s="5"/>
      <c r="U477" s="5"/>
      <c r="V477" s="5"/>
      <c r="W477" s="5"/>
      <c r="X477" s="5"/>
      <c r="Y477" s="5"/>
      <c r="Z477" s="5"/>
      <c r="AA477" s="5"/>
      <c r="AB477" s="5"/>
    </row>
    <row r="478" spans="1:28" ht="13.5">
      <c r="A478" s="146"/>
      <c r="B478" s="146"/>
      <c r="C478" s="146"/>
      <c r="D478" s="146"/>
      <c r="E478" s="147">
        <v>90</v>
      </c>
      <c r="F478" s="148">
        <v>0</v>
      </c>
      <c r="G478" s="149">
        <v>0</v>
      </c>
      <c r="H478" s="149">
        <v>0</v>
      </c>
      <c r="I478" s="149">
        <v>0</v>
      </c>
      <c r="J478" s="149">
        <v>0</v>
      </c>
      <c r="K478" s="149">
        <v>0</v>
      </c>
      <c r="L478" s="149">
        <v>0</v>
      </c>
      <c r="M478" s="149">
        <v>0</v>
      </c>
      <c r="N478" s="149">
        <v>0</v>
      </c>
      <c r="O478" s="149">
        <v>0</v>
      </c>
      <c r="P478" s="149">
        <v>2291.08582</v>
      </c>
      <c r="Q478" s="149">
        <v>0</v>
      </c>
      <c r="R478" s="150">
        <v>2291.08582</v>
      </c>
      <c r="S478" s="5"/>
      <c r="T478" s="5"/>
      <c r="U478" s="5"/>
      <c r="V478" s="5"/>
      <c r="W478" s="5"/>
      <c r="X478" s="5"/>
      <c r="Y478" s="5"/>
      <c r="Z478" s="5"/>
      <c r="AA478" s="5"/>
      <c r="AB478" s="5"/>
    </row>
    <row r="479" spans="1:28" ht="13.5">
      <c r="A479" s="146"/>
      <c r="B479" s="146"/>
      <c r="C479" s="142" t="s">
        <v>12</v>
      </c>
      <c r="D479" s="142" t="s">
        <v>12</v>
      </c>
      <c r="E479" s="142">
        <v>12</v>
      </c>
      <c r="F479" s="143">
        <v>0</v>
      </c>
      <c r="G479" s="144">
        <v>0</v>
      </c>
      <c r="H479" s="144">
        <v>0</v>
      </c>
      <c r="I479" s="144">
        <v>0</v>
      </c>
      <c r="J479" s="144">
        <v>0</v>
      </c>
      <c r="K479" s="144">
        <v>0</v>
      </c>
      <c r="L479" s="144">
        <v>0</v>
      </c>
      <c r="M479" s="144">
        <v>0</v>
      </c>
      <c r="N479" s="144">
        <v>0</v>
      </c>
      <c r="O479" s="144">
        <v>0</v>
      </c>
      <c r="P479" s="144">
        <v>9849.106109999999</v>
      </c>
      <c r="Q479" s="144">
        <v>0</v>
      </c>
      <c r="R479" s="145">
        <v>9849.106109999999</v>
      </c>
      <c r="S479" s="5"/>
      <c r="T479" s="5"/>
      <c r="U479" s="5"/>
      <c r="V479" s="5"/>
      <c r="W479" s="5"/>
      <c r="X479" s="5"/>
      <c r="Y479" s="5"/>
      <c r="Z479" s="5"/>
      <c r="AA479" s="5"/>
      <c r="AB479" s="5"/>
    </row>
    <row r="480" spans="1:28" ht="13.5">
      <c r="A480" s="146"/>
      <c r="B480" s="146"/>
      <c r="C480" s="146"/>
      <c r="D480" s="146"/>
      <c r="E480" s="147">
        <v>87</v>
      </c>
      <c r="F480" s="148">
        <v>0</v>
      </c>
      <c r="G480" s="149">
        <v>0</v>
      </c>
      <c r="H480" s="149">
        <v>0</v>
      </c>
      <c r="I480" s="149">
        <v>0</v>
      </c>
      <c r="J480" s="149">
        <v>0</v>
      </c>
      <c r="K480" s="149">
        <v>0</v>
      </c>
      <c r="L480" s="149">
        <v>0</v>
      </c>
      <c r="M480" s="149">
        <v>0</v>
      </c>
      <c r="N480" s="149">
        <v>0</v>
      </c>
      <c r="O480" s="149">
        <v>0</v>
      </c>
      <c r="P480" s="149">
        <v>2823.6033700000003</v>
      </c>
      <c r="Q480" s="149">
        <v>0</v>
      </c>
      <c r="R480" s="150">
        <v>2823.6033700000003</v>
      </c>
      <c r="S480" s="5"/>
      <c r="T480" s="5"/>
      <c r="U480" s="5"/>
      <c r="V480" s="5"/>
      <c r="W480" s="5"/>
      <c r="X480" s="5"/>
      <c r="Y480" s="5"/>
      <c r="Z480" s="5"/>
      <c r="AA480" s="5"/>
      <c r="AB480" s="5"/>
    </row>
    <row r="481" spans="1:28" ht="13.5">
      <c r="A481" s="146"/>
      <c r="B481" s="146"/>
      <c r="C481" s="146"/>
      <c r="D481" s="146"/>
      <c r="E481" s="147">
        <v>104</v>
      </c>
      <c r="F481" s="148">
        <v>0</v>
      </c>
      <c r="G481" s="149">
        <v>0</v>
      </c>
      <c r="H481" s="149">
        <v>0</v>
      </c>
      <c r="I481" s="149">
        <v>0</v>
      </c>
      <c r="J481" s="149">
        <v>0</v>
      </c>
      <c r="K481" s="149">
        <v>0</v>
      </c>
      <c r="L481" s="149">
        <v>0</v>
      </c>
      <c r="M481" s="149">
        <v>0</v>
      </c>
      <c r="N481" s="149">
        <v>0</v>
      </c>
      <c r="O481" s="149">
        <v>0</v>
      </c>
      <c r="P481" s="149">
        <v>1755.86807</v>
      </c>
      <c r="Q481" s="149">
        <v>0</v>
      </c>
      <c r="R481" s="150">
        <v>1755.86807</v>
      </c>
      <c r="S481" s="5"/>
      <c r="T481" s="5"/>
      <c r="U481" s="5"/>
      <c r="V481" s="5"/>
      <c r="W481" s="5"/>
      <c r="X481" s="5"/>
      <c r="Y481" s="5"/>
      <c r="Z481" s="5"/>
      <c r="AA481" s="5"/>
      <c r="AB481" s="5"/>
    </row>
    <row r="482" spans="1:28" ht="13.5">
      <c r="A482" s="146"/>
      <c r="B482" s="146"/>
      <c r="C482" s="142" t="s">
        <v>129</v>
      </c>
      <c r="D482" s="142" t="s">
        <v>129</v>
      </c>
      <c r="E482" s="142">
        <v>38</v>
      </c>
      <c r="F482" s="143">
        <v>0</v>
      </c>
      <c r="G482" s="144">
        <v>0</v>
      </c>
      <c r="H482" s="144">
        <v>0</v>
      </c>
      <c r="I482" s="144">
        <v>0</v>
      </c>
      <c r="J482" s="144">
        <v>0</v>
      </c>
      <c r="K482" s="144">
        <v>0</v>
      </c>
      <c r="L482" s="144">
        <v>0</v>
      </c>
      <c r="M482" s="144">
        <v>0</v>
      </c>
      <c r="N482" s="144">
        <v>0</v>
      </c>
      <c r="O482" s="144">
        <v>0</v>
      </c>
      <c r="P482" s="144">
        <v>3081.9240600000003</v>
      </c>
      <c r="Q482" s="144">
        <v>0</v>
      </c>
      <c r="R482" s="145">
        <v>3081.9240600000003</v>
      </c>
      <c r="S482" s="5"/>
      <c r="T482" s="5"/>
      <c r="U482" s="5"/>
      <c r="V482" s="5"/>
      <c r="W482" s="5"/>
      <c r="X482" s="5"/>
      <c r="Y482" s="5"/>
      <c r="Z482" s="5"/>
      <c r="AA482" s="5"/>
      <c r="AB482" s="5"/>
    </row>
    <row r="483" spans="1:28" ht="13.5">
      <c r="A483" s="146"/>
      <c r="B483" s="146"/>
      <c r="C483" s="146"/>
      <c r="D483" s="146"/>
      <c r="E483" s="147">
        <v>126</v>
      </c>
      <c r="F483" s="148">
        <v>0</v>
      </c>
      <c r="G483" s="149">
        <v>0</v>
      </c>
      <c r="H483" s="149">
        <v>0</v>
      </c>
      <c r="I483" s="149">
        <v>0</v>
      </c>
      <c r="J483" s="149">
        <v>0</v>
      </c>
      <c r="K483" s="149">
        <v>0</v>
      </c>
      <c r="L483" s="149">
        <v>0</v>
      </c>
      <c r="M483" s="149">
        <v>0</v>
      </c>
      <c r="N483" s="149">
        <v>0</v>
      </c>
      <c r="O483" s="149">
        <v>0</v>
      </c>
      <c r="P483" s="149">
        <v>1748.24078</v>
      </c>
      <c r="Q483" s="149">
        <v>0</v>
      </c>
      <c r="R483" s="150">
        <v>1748.24078</v>
      </c>
      <c r="S483" s="5"/>
      <c r="T483" s="5"/>
      <c r="U483" s="5"/>
      <c r="V483" s="5"/>
      <c r="W483" s="5"/>
      <c r="X483" s="5"/>
      <c r="Y483" s="5"/>
      <c r="Z483" s="5"/>
      <c r="AA483" s="5"/>
      <c r="AB483" s="5"/>
    </row>
    <row r="484" spans="1:28" ht="13.5">
      <c r="A484" s="146"/>
      <c r="B484" s="146"/>
      <c r="C484" s="142" t="s">
        <v>130</v>
      </c>
      <c r="D484" s="142" t="s">
        <v>130</v>
      </c>
      <c r="E484" s="142">
        <v>20</v>
      </c>
      <c r="F484" s="143">
        <v>0</v>
      </c>
      <c r="G484" s="144">
        <v>0</v>
      </c>
      <c r="H484" s="144">
        <v>0</v>
      </c>
      <c r="I484" s="144">
        <v>0</v>
      </c>
      <c r="J484" s="144">
        <v>0</v>
      </c>
      <c r="K484" s="144">
        <v>0</v>
      </c>
      <c r="L484" s="144">
        <v>0</v>
      </c>
      <c r="M484" s="144">
        <v>0</v>
      </c>
      <c r="N484" s="144">
        <v>0</v>
      </c>
      <c r="O484" s="144">
        <v>0</v>
      </c>
      <c r="P484" s="144">
        <v>4181.35185</v>
      </c>
      <c r="Q484" s="144">
        <v>0</v>
      </c>
      <c r="R484" s="145">
        <v>4181.35185</v>
      </c>
      <c r="S484" s="5"/>
      <c r="T484" s="5"/>
      <c r="U484" s="5"/>
      <c r="V484" s="5"/>
      <c r="W484" s="5"/>
      <c r="X484" s="5"/>
      <c r="Y484" s="5"/>
      <c r="Z484" s="5"/>
      <c r="AA484" s="5"/>
      <c r="AB484" s="5"/>
    </row>
    <row r="485" spans="1:28" ht="13.5">
      <c r="A485" s="146"/>
      <c r="B485" s="146"/>
      <c r="C485" s="146"/>
      <c r="D485" s="146"/>
      <c r="E485" s="147">
        <v>125</v>
      </c>
      <c r="F485" s="148">
        <v>0</v>
      </c>
      <c r="G485" s="149">
        <v>0</v>
      </c>
      <c r="H485" s="149">
        <v>0</v>
      </c>
      <c r="I485" s="149">
        <v>0</v>
      </c>
      <c r="J485" s="149">
        <v>0</v>
      </c>
      <c r="K485" s="149">
        <v>0</v>
      </c>
      <c r="L485" s="149">
        <v>0</v>
      </c>
      <c r="M485" s="149">
        <v>0</v>
      </c>
      <c r="N485" s="149">
        <v>0</v>
      </c>
      <c r="O485" s="149">
        <v>0</v>
      </c>
      <c r="P485" s="149">
        <v>2135.1560600000003</v>
      </c>
      <c r="Q485" s="149">
        <v>0</v>
      </c>
      <c r="R485" s="150">
        <v>2135.1560600000003</v>
      </c>
      <c r="S485" s="5"/>
      <c r="T485" s="5"/>
      <c r="U485" s="5"/>
      <c r="V485" s="5"/>
      <c r="W485" s="5"/>
      <c r="X485" s="5"/>
      <c r="Y485" s="5"/>
      <c r="Z485" s="5"/>
      <c r="AA485" s="5"/>
      <c r="AB485" s="5"/>
    </row>
    <row r="486" spans="1:28" ht="13.5">
      <c r="A486" s="146"/>
      <c r="B486" s="142" t="s">
        <v>131</v>
      </c>
      <c r="C486" s="142" t="s">
        <v>132</v>
      </c>
      <c r="D486" s="142" t="s">
        <v>132</v>
      </c>
      <c r="E486" s="142">
        <v>26</v>
      </c>
      <c r="F486" s="143">
        <v>0</v>
      </c>
      <c r="G486" s="144">
        <v>0</v>
      </c>
      <c r="H486" s="144">
        <v>0</v>
      </c>
      <c r="I486" s="144">
        <v>0</v>
      </c>
      <c r="J486" s="144">
        <v>0</v>
      </c>
      <c r="K486" s="144">
        <v>0</v>
      </c>
      <c r="L486" s="144">
        <v>0</v>
      </c>
      <c r="M486" s="144">
        <v>0</v>
      </c>
      <c r="N486" s="144">
        <v>0</v>
      </c>
      <c r="O486" s="144">
        <v>0</v>
      </c>
      <c r="P486" s="144">
        <v>3142.71303</v>
      </c>
      <c r="Q486" s="144">
        <v>0</v>
      </c>
      <c r="R486" s="145">
        <v>3142.71303</v>
      </c>
      <c r="S486" s="5"/>
      <c r="T486" s="5"/>
      <c r="U486" s="5"/>
      <c r="V486" s="5"/>
      <c r="W486" s="5"/>
      <c r="X486" s="5"/>
      <c r="Y486" s="5"/>
      <c r="Z486" s="5"/>
      <c r="AA486" s="5"/>
      <c r="AB486" s="5"/>
    </row>
    <row r="487" spans="1:28" ht="13.5">
      <c r="A487" s="146"/>
      <c r="B487" s="146"/>
      <c r="C487" s="146"/>
      <c r="D487" s="146"/>
      <c r="E487" s="147">
        <v>129</v>
      </c>
      <c r="F487" s="148">
        <v>0</v>
      </c>
      <c r="G487" s="149">
        <v>0</v>
      </c>
      <c r="H487" s="149">
        <v>0</v>
      </c>
      <c r="I487" s="149">
        <v>0</v>
      </c>
      <c r="J487" s="149">
        <v>0</v>
      </c>
      <c r="K487" s="149">
        <v>0</v>
      </c>
      <c r="L487" s="149">
        <v>0</v>
      </c>
      <c r="M487" s="149">
        <v>0</v>
      </c>
      <c r="N487" s="149">
        <v>0</v>
      </c>
      <c r="O487" s="149">
        <v>0</v>
      </c>
      <c r="P487" s="149">
        <v>3103.06923</v>
      </c>
      <c r="Q487" s="149">
        <v>0</v>
      </c>
      <c r="R487" s="150">
        <v>3103.06923</v>
      </c>
      <c r="S487" s="5"/>
      <c r="T487" s="5"/>
      <c r="U487" s="5"/>
      <c r="V487" s="5"/>
      <c r="W487" s="5"/>
      <c r="X487" s="5"/>
      <c r="Y487" s="5"/>
      <c r="Z487" s="5"/>
      <c r="AA487" s="5"/>
      <c r="AB487" s="5"/>
    </row>
    <row r="488" spans="1:28" ht="13.5">
      <c r="A488" s="146"/>
      <c r="B488" s="146"/>
      <c r="C488" s="146"/>
      <c r="D488" s="142" t="s">
        <v>133</v>
      </c>
      <c r="E488" s="142">
        <v>226</v>
      </c>
      <c r="F488" s="143">
        <v>0</v>
      </c>
      <c r="G488" s="144">
        <v>0</v>
      </c>
      <c r="H488" s="144">
        <v>0</v>
      </c>
      <c r="I488" s="144">
        <v>0</v>
      </c>
      <c r="J488" s="144">
        <v>0</v>
      </c>
      <c r="K488" s="144">
        <v>0</v>
      </c>
      <c r="L488" s="144">
        <v>0</v>
      </c>
      <c r="M488" s="144">
        <v>0</v>
      </c>
      <c r="N488" s="144">
        <v>0</v>
      </c>
      <c r="O488" s="144">
        <v>0</v>
      </c>
      <c r="P488" s="144">
        <v>2426.44458</v>
      </c>
      <c r="Q488" s="144">
        <v>0</v>
      </c>
      <c r="R488" s="145">
        <v>2426.44458</v>
      </c>
      <c r="S488" s="5"/>
      <c r="T488" s="5"/>
      <c r="U488" s="5"/>
      <c r="V488" s="5"/>
      <c r="W488" s="5"/>
      <c r="X488" s="5"/>
      <c r="Y488" s="5"/>
      <c r="Z488" s="5"/>
      <c r="AA488" s="5"/>
      <c r="AB488" s="5"/>
    </row>
    <row r="489" spans="1:28" ht="13.5">
      <c r="A489" s="146"/>
      <c r="B489" s="146"/>
      <c r="C489" s="142" t="s">
        <v>134</v>
      </c>
      <c r="D489" s="142" t="s">
        <v>134</v>
      </c>
      <c r="E489" s="142">
        <v>13</v>
      </c>
      <c r="F489" s="143">
        <v>0</v>
      </c>
      <c r="G489" s="144">
        <v>0</v>
      </c>
      <c r="H489" s="144">
        <v>0</v>
      </c>
      <c r="I489" s="144">
        <v>0</v>
      </c>
      <c r="J489" s="144">
        <v>0</v>
      </c>
      <c r="K489" s="144">
        <v>0</v>
      </c>
      <c r="L489" s="144">
        <v>0</v>
      </c>
      <c r="M489" s="144">
        <v>0</v>
      </c>
      <c r="N489" s="144">
        <v>0</v>
      </c>
      <c r="O489" s="144">
        <v>0</v>
      </c>
      <c r="P489" s="144">
        <v>5800.47488</v>
      </c>
      <c r="Q489" s="144">
        <v>0</v>
      </c>
      <c r="R489" s="145">
        <v>5800.47488</v>
      </c>
      <c r="S489" s="5"/>
      <c r="T489" s="5"/>
      <c r="U489" s="5"/>
      <c r="V489" s="5"/>
      <c r="W489" s="5"/>
      <c r="X489" s="5"/>
      <c r="Y489" s="5"/>
      <c r="Z489" s="5"/>
      <c r="AA489" s="5"/>
      <c r="AB489" s="5"/>
    </row>
    <row r="490" spans="1:28" ht="13.5">
      <c r="A490" s="146"/>
      <c r="B490" s="146"/>
      <c r="C490" s="146"/>
      <c r="D490" s="146"/>
      <c r="E490" s="147">
        <v>34</v>
      </c>
      <c r="F490" s="148">
        <v>0</v>
      </c>
      <c r="G490" s="149">
        <v>0</v>
      </c>
      <c r="H490" s="149">
        <v>0</v>
      </c>
      <c r="I490" s="149">
        <v>0</v>
      </c>
      <c r="J490" s="149">
        <v>0</v>
      </c>
      <c r="K490" s="149">
        <v>0</v>
      </c>
      <c r="L490" s="149">
        <v>0</v>
      </c>
      <c r="M490" s="149">
        <v>0</v>
      </c>
      <c r="N490" s="149">
        <v>0</v>
      </c>
      <c r="O490" s="149">
        <v>0</v>
      </c>
      <c r="P490" s="149">
        <v>5379.37817</v>
      </c>
      <c r="Q490" s="149">
        <v>0</v>
      </c>
      <c r="R490" s="150">
        <v>5379.37817</v>
      </c>
      <c r="S490" s="5"/>
      <c r="T490" s="5"/>
      <c r="U490" s="5"/>
      <c r="V490" s="5"/>
      <c r="W490" s="5"/>
      <c r="X490" s="5"/>
      <c r="Y490" s="5"/>
      <c r="Z490" s="5"/>
      <c r="AA490" s="5"/>
      <c r="AB490" s="5"/>
    </row>
    <row r="491" spans="1:28" ht="13.5">
      <c r="A491" s="146"/>
      <c r="B491" s="146"/>
      <c r="C491" s="146"/>
      <c r="D491" s="146"/>
      <c r="E491" s="147">
        <v>83</v>
      </c>
      <c r="F491" s="148">
        <v>0</v>
      </c>
      <c r="G491" s="149">
        <v>0</v>
      </c>
      <c r="H491" s="149">
        <v>0</v>
      </c>
      <c r="I491" s="149">
        <v>0</v>
      </c>
      <c r="J491" s="149">
        <v>0</v>
      </c>
      <c r="K491" s="149">
        <v>0</v>
      </c>
      <c r="L491" s="149">
        <v>0</v>
      </c>
      <c r="M491" s="149">
        <v>0</v>
      </c>
      <c r="N491" s="149">
        <v>0</v>
      </c>
      <c r="O491" s="149">
        <v>0</v>
      </c>
      <c r="P491" s="149">
        <v>2578.78112</v>
      </c>
      <c r="Q491" s="149">
        <v>0</v>
      </c>
      <c r="R491" s="150">
        <v>2578.78112</v>
      </c>
      <c r="S491" s="5"/>
      <c r="T491" s="5"/>
      <c r="U491" s="5"/>
      <c r="V491" s="5"/>
      <c r="W491" s="5"/>
      <c r="X491" s="5"/>
      <c r="Y491" s="5"/>
      <c r="Z491" s="5"/>
      <c r="AA491" s="5"/>
      <c r="AB491" s="5"/>
    </row>
    <row r="492" spans="1:28" ht="13.5">
      <c r="A492" s="146"/>
      <c r="B492" s="146"/>
      <c r="C492" s="146"/>
      <c r="D492" s="146"/>
      <c r="E492" s="147">
        <v>84</v>
      </c>
      <c r="F492" s="148">
        <v>0</v>
      </c>
      <c r="G492" s="149">
        <v>0</v>
      </c>
      <c r="H492" s="149">
        <v>0</v>
      </c>
      <c r="I492" s="149">
        <v>0</v>
      </c>
      <c r="J492" s="149">
        <v>0</v>
      </c>
      <c r="K492" s="149">
        <v>0</v>
      </c>
      <c r="L492" s="149">
        <v>0</v>
      </c>
      <c r="M492" s="149">
        <v>0</v>
      </c>
      <c r="N492" s="149">
        <v>0</v>
      </c>
      <c r="O492" s="149">
        <v>0</v>
      </c>
      <c r="P492" s="149">
        <v>6139.64859</v>
      </c>
      <c r="Q492" s="149">
        <v>0</v>
      </c>
      <c r="R492" s="150">
        <v>6139.64859</v>
      </c>
      <c r="S492" s="5"/>
      <c r="T492" s="5"/>
      <c r="U492" s="5"/>
      <c r="V492" s="5"/>
      <c r="W492" s="5"/>
      <c r="X492" s="5"/>
      <c r="Y492" s="5"/>
      <c r="Z492" s="5"/>
      <c r="AA492" s="5"/>
      <c r="AB492" s="5"/>
    </row>
    <row r="493" spans="1:28" ht="13.5">
      <c r="A493" s="146"/>
      <c r="B493" s="146"/>
      <c r="C493" s="146"/>
      <c r="D493" s="146"/>
      <c r="E493" s="147">
        <v>228</v>
      </c>
      <c r="F493" s="148">
        <v>0</v>
      </c>
      <c r="G493" s="149">
        <v>0</v>
      </c>
      <c r="H493" s="149">
        <v>0</v>
      </c>
      <c r="I493" s="149">
        <v>0</v>
      </c>
      <c r="J493" s="149">
        <v>0</v>
      </c>
      <c r="K493" s="149">
        <v>0</v>
      </c>
      <c r="L493" s="149">
        <v>0</v>
      </c>
      <c r="M493" s="149">
        <v>0</v>
      </c>
      <c r="N493" s="149">
        <v>0</v>
      </c>
      <c r="O493" s="149">
        <v>0</v>
      </c>
      <c r="P493" s="149">
        <v>907.16333</v>
      </c>
      <c r="Q493" s="149">
        <v>0</v>
      </c>
      <c r="R493" s="150">
        <v>907.16333</v>
      </c>
      <c r="S493" s="5"/>
      <c r="T493" s="5"/>
      <c r="U493" s="5"/>
      <c r="V493" s="5"/>
      <c r="W493" s="5"/>
      <c r="X493" s="5"/>
      <c r="Y493" s="5"/>
      <c r="Z493" s="5"/>
      <c r="AA493" s="5"/>
      <c r="AB493" s="5"/>
    </row>
    <row r="494" spans="1:28" ht="13.5">
      <c r="A494" s="146"/>
      <c r="B494" s="146"/>
      <c r="C494" s="142" t="s">
        <v>262</v>
      </c>
      <c r="D494" s="142" t="s">
        <v>262</v>
      </c>
      <c r="E494" s="142">
        <v>130</v>
      </c>
      <c r="F494" s="143">
        <v>0</v>
      </c>
      <c r="G494" s="144">
        <v>0</v>
      </c>
      <c r="H494" s="144">
        <v>0</v>
      </c>
      <c r="I494" s="144">
        <v>0</v>
      </c>
      <c r="J494" s="144">
        <v>0</v>
      </c>
      <c r="K494" s="144">
        <v>0</v>
      </c>
      <c r="L494" s="144">
        <v>0</v>
      </c>
      <c r="M494" s="144">
        <v>0</v>
      </c>
      <c r="N494" s="144">
        <v>0</v>
      </c>
      <c r="O494" s="144">
        <v>0</v>
      </c>
      <c r="P494" s="144">
        <v>2882.72477</v>
      </c>
      <c r="Q494" s="144">
        <v>0</v>
      </c>
      <c r="R494" s="145">
        <v>2882.72477</v>
      </c>
      <c r="S494" s="5"/>
      <c r="T494" s="5"/>
      <c r="U494" s="5"/>
      <c r="V494" s="5"/>
      <c r="W494" s="5"/>
      <c r="X494" s="5"/>
      <c r="Y494" s="5"/>
      <c r="Z494" s="5"/>
      <c r="AA494" s="5"/>
      <c r="AB494" s="5"/>
    </row>
    <row r="495" spans="1:28" ht="13.5">
      <c r="A495" s="146"/>
      <c r="B495" s="146"/>
      <c r="C495" s="142" t="s">
        <v>136</v>
      </c>
      <c r="D495" s="142" t="s">
        <v>136</v>
      </c>
      <c r="E495" s="142">
        <v>14</v>
      </c>
      <c r="F495" s="143">
        <v>0</v>
      </c>
      <c r="G495" s="144">
        <v>0</v>
      </c>
      <c r="H495" s="144">
        <v>0</v>
      </c>
      <c r="I495" s="144">
        <v>0</v>
      </c>
      <c r="J495" s="144">
        <v>0</v>
      </c>
      <c r="K495" s="144">
        <v>0</v>
      </c>
      <c r="L495" s="144">
        <v>0</v>
      </c>
      <c r="M495" s="144">
        <v>0</v>
      </c>
      <c r="N495" s="144">
        <v>0</v>
      </c>
      <c r="O495" s="144">
        <v>0</v>
      </c>
      <c r="P495" s="144">
        <v>2598.48616</v>
      </c>
      <c r="Q495" s="144">
        <v>0</v>
      </c>
      <c r="R495" s="145">
        <v>2598.48616</v>
      </c>
      <c r="S495" s="5"/>
      <c r="T495" s="5"/>
      <c r="U495" s="5"/>
      <c r="V495" s="5"/>
      <c r="W495" s="5"/>
      <c r="X495" s="5"/>
      <c r="Y495" s="5"/>
      <c r="Z495" s="5"/>
      <c r="AA495" s="5"/>
      <c r="AB495" s="5"/>
    </row>
    <row r="496" spans="1:28" ht="13.5">
      <c r="A496" s="146"/>
      <c r="B496" s="146"/>
      <c r="C496" s="146"/>
      <c r="D496" s="146"/>
      <c r="E496" s="147">
        <v>128</v>
      </c>
      <c r="F496" s="148">
        <v>0</v>
      </c>
      <c r="G496" s="149">
        <v>0</v>
      </c>
      <c r="H496" s="149">
        <v>0</v>
      </c>
      <c r="I496" s="149">
        <v>0</v>
      </c>
      <c r="J496" s="149">
        <v>0</v>
      </c>
      <c r="K496" s="149">
        <v>0</v>
      </c>
      <c r="L496" s="149">
        <v>0</v>
      </c>
      <c r="M496" s="149">
        <v>0</v>
      </c>
      <c r="N496" s="149">
        <v>0</v>
      </c>
      <c r="O496" s="149">
        <v>0</v>
      </c>
      <c r="P496" s="149">
        <v>2087.60713</v>
      </c>
      <c r="Q496" s="149">
        <v>0</v>
      </c>
      <c r="R496" s="150">
        <v>2087.60713</v>
      </c>
      <c r="S496" s="5"/>
      <c r="T496" s="5"/>
      <c r="U496" s="5"/>
      <c r="V496" s="5"/>
      <c r="W496" s="5"/>
      <c r="X496" s="5"/>
      <c r="Y496" s="5"/>
      <c r="Z496" s="5"/>
      <c r="AA496" s="5"/>
      <c r="AB496" s="5"/>
    </row>
    <row r="497" spans="1:28" ht="13.5">
      <c r="A497" s="146"/>
      <c r="B497" s="142" t="s">
        <v>14</v>
      </c>
      <c r="C497" s="142" t="s">
        <v>137</v>
      </c>
      <c r="D497" s="142" t="s">
        <v>137</v>
      </c>
      <c r="E497" s="142">
        <v>43</v>
      </c>
      <c r="F497" s="143">
        <v>0</v>
      </c>
      <c r="G497" s="144">
        <v>0</v>
      </c>
      <c r="H497" s="144">
        <v>0</v>
      </c>
      <c r="I497" s="144">
        <v>0</v>
      </c>
      <c r="J497" s="144">
        <v>0</v>
      </c>
      <c r="K497" s="144">
        <v>0</v>
      </c>
      <c r="L497" s="144">
        <v>0</v>
      </c>
      <c r="M497" s="144">
        <v>0</v>
      </c>
      <c r="N497" s="144">
        <v>0</v>
      </c>
      <c r="O497" s="144">
        <v>0</v>
      </c>
      <c r="P497" s="144">
        <v>2760.6382200000003</v>
      </c>
      <c r="Q497" s="144">
        <v>0</v>
      </c>
      <c r="R497" s="145">
        <v>2760.6382200000003</v>
      </c>
      <c r="S497" s="5"/>
      <c r="T497" s="5"/>
      <c r="U497" s="5"/>
      <c r="V497" s="5"/>
      <c r="W497" s="5"/>
      <c r="X497" s="5"/>
      <c r="Y497" s="5"/>
      <c r="Z497" s="5"/>
      <c r="AA497" s="5"/>
      <c r="AB497" s="5"/>
    </row>
    <row r="498" spans="1:28" ht="13.5">
      <c r="A498" s="146"/>
      <c r="B498" s="146"/>
      <c r="C498" s="142" t="s">
        <v>139</v>
      </c>
      <c r="D498" s="142" t="s">
        <v>139</v>
      </c>
      <c r="E498" s="142">
        <v>39</v>
      </c>
      <c r="F498" s="143">
        <v>0</v>
      </c>
      <c r="G498" s="144">
        <v>0</v>
      </c>
      <c r="H498" s="144">
        <v>0</v>
      </c>
      <c r="I498" s="144">
        <v>0</v>
      </c>
      <c r="J498" s="144">
        <v>0</v>
      </c>
      <c r="K498" s="144">
        <v>0</v>
      </c>
      <c r="L498" s="144">
        <v>0</v>
      </c>
      <c r="M498" s="144">
        <v>0</v>
      </c>
      <c r="N498" s="144">
        <v>0</v>
      </c>
      <c r="O498" s="144">
        <v>0</v>
      </c>
      <c r="P498" s="144">
        <v>5140.361559999999</v>
      </c>
      <c r="Q498" s="144">
        <v>0</v>
      </c>
      <c r="R498" s="145">
        <v>5140.361559999999</v>
      </c>
      <c r="S498" s="5"/>
      <c r="T498" s="5"/>
      <c r="U498" s="5"/>
      <c r="V498" s="5"/>
      <c r="W498" s="5"/>
      <c r="X498" s="5"/>
      <c r="Y498" s="5"/>
      <c r="Z498" s="5"/>
      <c r="AA498" s="5"/>
      <c r="AB498" s="5"/>
    </row>
    <row r="499" spans="1:28" ht="13.5">
      <c r="A499" s="146"/>
      <c r="B499" s="146"/>
      <c r="C499" s="146"/>
      <c r="D499" s="146"/>
      <c r="E499" s="147">
        <v>133</v>
      </c>
      <c r="F499" s="148">
        <v>0</v>
      </c>
      <c r="G499" s="149">
        <v>0</v>
      </c>
      <c r="H499" s="149">
        <v>0</v>
      </c>
      <c r="I499" s="149">
        <v>0</v>
      </c>
      <c r="J499" s="149">
        <v>0</v>
      </c>
      <c r="K499" s="149">
        <v>0</v>
      </c>
      <c r="L499" s="149">
        <v>0</v>
      </c>
      <c r="M499" s="149">
        <v>0</v>
      </c>
      <c r="N499" s="149">
        <v>0</v>
      </c>
      <c r="O499" s="149">
        <v>0</v>
      </c>
      <c r="P499" s="149">
        <v>4511.2109199999995</v>
      </c>
      <c r="Q499" s="149">
        <v>0</v>
      </c>
      <c r="R499" s="150">
        <v>4511.2109199999995</v>
      </c>
      <c r="S499" s="5"/>
      <c r="T499" s="5"/>
      <c r="U499" s="5"/>
      <c r="V499" s="5"/>
      <c r="W499" s="5"/>
      <c r="X499" s="5"/>
      <c r="Y499" s="5"/>
      <c r="Z499" s="5"/>
      <c r="AA499" s="5"/>
      <c r="AB499" s="5"/>
    </row>
    <row r="500" spans="1:28" ht="13.5">
      <c r="A500" s="146"/>
      <c r="B500" s="146"/>
      <c r="C500" s="142" t="s">
        <v>268</v>
      </c>
      <c r="D500" s="142" t="s">
        <v>269</v>
      </c>
      <c r="E500" s="142">
        <v>72</v>
      </c>
      <c r="F500" s="143">
        <v>0</v>
      </c>
      <c r="G500" s="144">
        <v>0</v>
      </c>
      <c r="H500" s="144">
        <v>0</v>
      </c>
      <c r="I500" s="144">
        <v>0</v>
      </c>
      <c r="J500" s="144">
        <v>0</v>
      </c>
      <c r="K500" s="144">
        <v>0</v>
      </c>
      <c r="L500" s="144">
        <v>0</v>
      </c>
      <c r="M500" s="144">
        <v>0</v>
      </c>
      <c r="N500" s="144">
        <v>0</v>
      </c>
      <c r="O500" s="144">
        <v>0</v>
      </c>
      <c r="P500" s="144">
        <v>1440.98207</v>
      </c>
      <c r="Q500" s="144">
        <v>0</v>
      </c>
      <c r="R500" s="145">
        <v>1440.98207</v>
      </c>
      <c r="S500" s="5"/>
      <c r="T500" s="5"/>
      <c r="U500" s="5"/>
      <c r="V500" s="5"/>
      <c r="W500" s="5"/>
      <c r="X500" s="5"/>
      <c r="Y500" s="5"/>
      <c r="Z500" s="5"/>
      <c r="AA500" s="5"/>
      <c r="AB500" s="5"/>
    </row>
    <row r="501" spans="1:28" ht="13.5">
      <c r="A501" s="146"/>
      <c r="B501" s="146"/>
      <c r="C501" s="146"/>
      <c r="D501" s="146"/>
      <c r="E501" s="147">
        <v>132</v>
      </c>
      <c r="F501" s="148">
        <v>0</v>
      </c>
      <c r="G501" s="149">
        <v>0</v>
      </c>
      <c r="H501" s="149">
        <v>0</v>
      </c>
      <c r="I501" s="149">
        <v>0</v>
      </c>
      <c r="J501" s="149">
        <v>0</v>
      </c>
      <c r="K501" s="149">
        <v>0</v>
      </c>
      <c r="L501" s="149">
        <v>0</v>
      </c>
      <c r="M501" s="149">
        <v>0</v>
      </c>
      <c r="N501" s="149">
        <v>0</v>
      </c>
      <c r="O501" s="149">
        <v>0</v>
      </c>
      <c r="P501" s="149">
        <v>1376.59728</v>
      </c>
      <c r="Q501" s="149">
        <v>0</v>
      </c>
      <c r="R501" s="150">
        <v>1376.59728</v>
      </c>
      <c r="S501" s="5"/>
      <c r="T501" s="5"/>
      <c r="U501" s="5"/>
      <c r="V501" s="5"/>
      <c r="W501" s="5"/>
      <c r="X501" s="5"/>
      <c r="Y501" s="5"/>
      <c r="Z501" s="5"/>
      <c r="AA501" s="5"/>
      <c r="AB501" s="5"/>
    </row>
    <row r="502" spans="1:28" ht="13.5">
      <c r="A502" s="146"/>
      <c r="B502" s="146"/>
      <c r="C502" s="142" t="s">
        <v>140</v>
      </c>
      <c r="D502" s="142" t="s">
        <v>141</v>
      </c>
      <c r="E502" s="142">
        <v>35</v>
      </c>
      <c r="F502" s="143">
        <v>0</v>
      </c>
      <c r="G502" s="144">
        <v>0</v>
      </c>
      <c r="H502" s="144">
        <v>0</v>
      </c>
      <c r="I502" s="144">
        <v>0</v>
      </c>
      <c r="J502" s="144">
        <v>0</v>
      </c>
      <c r="K502" s="144">
        <v>0</v>
      </c>
      <c r="L502" s="144">
        <v>0</v>
      </c>
      <c r="M502" s="144">
        <v>0</v>
      </c>
      <c r="N502" s="144">
        <v>0</v>
      </c>
      <c r="O502" s="144">
        <v>0</v>
      </c>
      <c r="P502" s="144">
        <v>4882.50021</v>
      </c>
      <c r="Q502" s="144">
        <v>0</v>
      </c>
      <c r="R502" s="145">
        <v>4882.50021</v>
      </c>
      <c r="S502" s="5"/>
      <c r="T502" s="5"/>
      <c r="U502" s="5"/>
      <c r="V502" s="5"/>
      <c r="W502" s="5"/>
      <c r="X502" s="5"/>
      <c r="Y502" s="5"/>
      <c r="Z502" s="5"/>
      <c r="AA502" s="5"/>
      <c r="AB502" s="5"/>
    </row>
    <row r="503" spans="1:28" ht="13.5">
      <c r="A503" s="146"/>
      <c r="B503" s="146"/>
      <c r="C503" s="146"/>
      <c r="D503" s="146"/>
      <c r="E503" s="147">
        <v>93</v>
      </c>
      <c r="F503" s="148">
        <v>0</v>
      </c>
      <c r="G503" s="149">
        <v>0</v>
      </c>
      <c r="H503" s="149">
        <v>0</v>
      </c>
      <c r="I503" s="149">
        <v>0</v>
      </c>
      <c r="J503" s="149">
        <v>0</v>
      </c>
      <c r="K503" s="149">
        <v>0</v>
      </c>
      <c r="L503" s="149">
        <v>0</v>
      </c>
      <c r="M503" s="149">
        <v>0</v>
      </c>
      <c r="N503" s="149">
        <v>0</v>
      </c>
      <c r="O503" s="149">
        <v>0</v>
      </c>
      <c r="P503" s="149">
        <v>4673.3288600000005</v>
      </c>
      <c r="Q503" s="149">
        <v>0</v>
      </c>
      <c r="R503" s="150">
        <v>4673.3288600000005</v>
      </c>
      <c r="S503" s="5"/>
      <c r="T503" s="5"/>
      <c r="U503" s="5"/>
      <c r="V503" s="5"/>
      <c r="W503" s="5"/>
      <c r="X503" s="5"/>
      <c r="Y503" s="5"/>
      <c r="Z503" s="5"/>
      <c r="AA503" s="5"/>
      <c r="AB503" s="5"/>
    </row>
    <row r="504" spans="1:28" ht="13.5">
      <c r="A504" s="146"/>
      <c r="B504" s="146"/>
      <c r="C504" s="146"/>
      <c r="D504" s="142" t="s">
        <v>140</v>
      </c>
      <c r="E504" s="142">
        <v>15</v>
      </c>
      <c r="F504" s="143">
        <v>0</v>
      </c>
      <c r="G504" s="144">
        <v>0</v>
      </c>
      <c r="H504" s="144">
        <v>0</v>
      </c>
      <c r="I504" s="144">
        <v>0</v>
      </c>
      <c r="J504" s="144">
        <v>0</v>
      </c>
      <c r="K504" s="144">
        <v>0</v>
      </c>
      <c r="L504" s="144">
        <v>0</v>
      </c>
      <c r="M504" s="144">
        <v>0</v>
      </c>
      <c r="N504" s="144">
        <v>0</v>
      </c>
      <c r="O504" s="144">
        <v>0</v>
      </c>
      <c r="P504" s="144">
        <v>10885.56144</v>
      </c>
      <c r="Q504" s="144">
        <v>0</v>
      </c>
      <c r="R504" s="145">
        <v>10885.56144</v>
      </c>
      <c r="S504" s="5"/>
      <c r="T504" s="5"/>
      <c r="U504" s="5"/>
      <c r="V504" s="5"/>
      <c r="W504" s="5"/>
      <c r="X504" s="5"/>
      <c r="Y504" s="5"/>
      <c r="Z504" s="5"/>
      <c r="AA504" s="5"/>
      <c r="AB504" s="5"/>
    </row>
    <row r="505" spans="1:28" ht="13.5">
      <c r="A505" s="146"/>
      <c r="B505" s="146"/>
      <c r="C505" s="146"/>
      <c r="D505" s="146"/>
      <c r="E505" s="147">
        <v>91</v>
      </c>
      <c r="F505" s="148">
        <v>0</v>
      </c>
      <c r="G505" s="149">
        <v>0</v>
      </c>
      <c r="H505" s="149">
        <v>0</v>
      </c>
      <c r="I505" s="149">
        <v>0</v>
      </c>
      <c r="J505" s="149">
        <v>0</v>
      </c>
      <c r="K505" s="149">
        <v>0</v>
      </c>
      <c r="L505" s="149">
        <v>0</v>
      </c>
      <c r="M505" s="149">
        <v>0</v>
      </c>
      <c r="N505" s="149">
        <v>0</v>
      </c>
      <c r="O505" s="149">
        <v>0</v>
      </c>
      <c r="P505" s="149">
        <v>18725.24957</v>
      </c>
      <c r="Q505" s="149">
        <v>0</v>
      </c>
      <c r="R505" s="150">
        <v>18725.24957</v>
      </c>
      <c r="S505" s="5"/>
      <c r="T505" s="5"/>
      <c r="U505" s="5"/>
      <c r="V505" s="5"/>
      <c r="W505" s="5"/>
      <c r="X505" s="5"/>
      <c r="Y505" s="5"/>
      <c r="Z505" s="5"/>
      <c r="AA505" s="5"/>
      <c r="AB505" s="5"/>
    </row>
    <row r="506" spans="1:28" ht="13.5">
      <c r="A506" s="146"/>
      <c r="B506" s="146"/>
      <c r="C506" s="146"/>
      <c r="D506" s="142" t="s">
        <v>295</v>
      </c>
      <c r="E506" s="142">
        <v>111</v>
      </c>
      <c r="F506" s="143">
        <v>0</v>
      </c>
      <c r="G506" s="144">
        <v>0</v>
      </c>
      <c r="H506" s="144">
        <v>0</v>
      </c>
      <c r="I506" s="144">
        <v>0</v>
      </c>
      <c r="J506" s="144">
        <v>0</v>
      </c>
      <c r="K506" s="144">
        <v>0</v>
      </c>
      <c r="L506" s="144">
        <v>0</v>
      </c>
      <c r="M506" s="144">
        <v>0</v>
      </c>
      <c r="N506" s="144">
        <v>0</v>
      </c>
      <c r="O506" s="144">
        <v>0</v>
      </c>
      <c r="P506" s="144">
        <v>3132.9125299999996</v>
      </c>
      <c r="Q506" s="144">
        <v>0</v>
      </c>
      <c r="R506" s="145">
        <v>3132.9125299999996</v>
      </c>
      <c r="S506" s="5"/>
      <c r="T506" s="5"/>
      <c r="U506" s="5"/>
      <c r="V506" s="5"/>
      <c r="W506" s="5"/>
      <c r="X506" s="5"/>
      <c r="Y506" s="5"/>
      <c r="Z506" s="5"/>
      <c r="AA506" s="5"/>
      <c r="AB506" s="5"/>
    </row>
    <row r="507" spans="1:28" ht="13.5">
      <c r="A507" s="146"/>
      <c r="B507" s="146"/>
      <c r="C507" s="142" t="s">
        <v>142</v>
      </c>
      <c r="D507" s="142" t="s">
        <v>142</v>
      </c>
      <c r="E507" s="142">
        <v>131</v>
      </c>
      <c r="F507" s="143">
        <v>0</v>
      </c>
      <c r="G507" s="144">
        <v>0</v>
      </c>
      <c r="H507" s="144">
        <v>0</v>
      </c>
      <c r="I507" s="144">
        <v>0</v>
      </c>
      <c r="J507" s="144">
        <v>0</v>
      </c>
      <c r="K507" s="144">
        <v>0</v>
      </c>
      <c r="L507" s="144">
        <v>0</v>
      </c>
      <c r="M507" s="144">
        <v>0</v>
      </c>
      <c r="N507" s="144">
        <v>0</v>
      </c>
      <c r="O507" s="144">
        <v>0</v>
      </c>
      <c r="P507" s="144">
        <v>6125.762019999999</v>
      </c>
      <c r="Q507" s="144">
        <v>0</v>
      </c>
      <c r="R507" s="145">
        <v>6125.762019999999</v>
      </c>
      <c r="S507" s="5"/>
      <c r="T507" s="5"/>
      <c r="U507" s="5"/>
      <c r="V507" s="5"/>
      <c r="W507" s="5"/>
      <c r="X507" s="5"/>
      <c r="Y507" s="5"/>
      <c r="Z507" s="5"/>
      <c r="AA507" s="5"/>
      <c r="AB507" s="5"/>
    </row>
    <row r="508" spans="1:28" ht="13.5">
      <c r="A508" s="146"/>
      <c r="B508" s="146"/>
      <c r="C508" s="142" t="s">
        <v>143</v>
      </c>
      <c r="D508" s="142" t="s">
        <v>143</v>
      </c>
      <c r="E508" s="142">
        <v>134</v>
      </c>
      <c r="F508" s="143">
        <v>0</v>
      </c>
      <c r="G508" s="144">
        <v>0</v>
      </c>
      <c r="H508" s="144">
        <v>0</v>
      </c>
      <c r="I508" s="144">
        <v>0</v>
      </c>
      <c r="J508" s="144">
        <v>0</v>
      </c>
      <c r="K508" s="144">
        <v>0</v>
      </c>
      <c r="L508" s="144">
        <v>0</v>
      </c>
      <c r="M508" s="144">
        <v>0</v>
      </c>
      <c r="N508" s="144">
        <v>0</v>
      </c>
      <c r="O508" s="144">
        <v>0</v>
      </c>
      <c r="P508" s="144">
        <v>2972.65309</v>
      </c>
      <c r="Q508" s="144">
        <v>0</v>
      </c>
      <c r="R508" s="145">
        <v>2972.65309</v>
      </c>
      <c r="S508" s="5"/>
      <c r="T508" s="5"/>
      <c r="U508" s="5"/>
      <c r="V508" s="5"/>
      <c r="W508" s="5"/>
      <c r="X508" s="5"/>
      <c r="Y508" s="5"/>
      <c r="Z508" s="5"/>
      <c r="AA508" s="5"/>
      <c r="AB508" s="5"/>
    </row>
    <row r="509" spans="1:28" ht="13.5">
      <c r="A509" s="146"/>
      <c r="B509" s="142" t="s">
        <v>15</v>
      </c>
      <c r="C509" s="142" t="s">
        <v>144</v>
      </c>
      <c r="D509" s="142" t="s">
        <v>144</v>
      </c>
      <c r="E509" s="142">
        <v>30</v>
      </c>
      <c r="F509" s="143">
        <v>0</v>
      </c>
      <c r="G509" s="144">
        <v>0</v>
      </c>
      <c r="H509" s="144">
        <v>0</v>
      </c>
      <c r="I509" s="144">
        <v>0</v>
      </c>
      <c r="J509" s="144">
        <v>0</v>
      </c>
      <c r="K509" s="144">
        <v>0</v>
      </c>
      <c r="L509" s="144">
        <v>0</v>
      </c>
      <c r="M509" s="144">
        <v>0</v>
      </c>
      <c r="N509" s="144">
        <v>0</v>
      </c>
      <c r="O509" s="144">
        <v>0</v>
      </c>
      <c r="P509" s="144">
        <v>3429.5179500000004</v>
      </c>
      <c r="Q509" s="144">
        <v>0</v>
      </c>
      <c r="R509" s="145">
        <v>3429.5179500000004</v>
      </c>
      <c r="S509" s="5"/>
      <c r="T509" s="5"/>
      <c r="U509" s="5"/>
      <c r="V509" s="5"/>
      <c r="W509" s="5"/>
      <c r="X509" s="5"/>
      <c r="Y509" s="5"/>
      <c r="Z509" s="5"/>
      <c r="AA509" s="5"/>
      <c r="AB509" s="5"/>
    </row>
    <row r="510" spans="1:28" ht="13.5">
      <c r="A510" s="146"/>
      <c r="B510" s="146"/>
      <c r="C510" s="146"/>
      <c r="D510" s="146"/>
      <c r="E510" s="147">
        <v>94</v>
      </c>
      <c r="F510" s="148">
        <v>0</v>
      </c>
      <c r="G510" s="149">
        <v>0</v>
      </c>
      <c r="H510" s="149">
        <v>0</v>
      </c>
      <c r="I510" s="149">
        <v>0</v>
      </c>
      <c r="J510" s="149">
        <v>0</v>
      </c>
      <c r="K510" s="149">
        <v>0</v>
      </c>
      <c r="L510" s="149">
        <v>0</v>
      </c>
      <c r="M510" s="149">
        <v>0</v>
      </c>
      <c r="N510" s="149">
        <v>0</v>
      </c>
      <c r="O510" s="149">
        <v>0</v>
      </c>
      <c r="P510" s="149">
        <v>9425.613640000001</v>
      </c>
      <c r="Q510" s="149">
        <v>0</v>
      </c>
      <c r="R510" s="150">
        <v>9425.613640000001</v>
      </c>
      <c r="S510" s="5"/>
      <c r="T510" s="5"/>
      <c r="U510" s="5"/>
      <c r="V510" s="5"/>
      <c r="W510" s="5"/>
      <c r="X510" s="5"/>
      <c r="Y510" s="5"/>
      <c r="Z510" s="5"/>
      <c r="AA510" s="5"/>
      <c r="AB510" s="5"/>
    </row>
    <row r="511" spans="1:28" ht="13.5">
      <c r="A511" s="146"/>
      <c r="B511" s="146"/>
      <c r="C511" s="146"/>
      <c r="D511" s="146"/>
      <c r="E511" s="147">
        <v>118</v>
      </c>
      <c r="F511" s="148">
        <v>0</v>
      </c>
      <c r="G511" s="149">
        <v>0</v>
      </c>
      <c r="H511" s="149">
        <v>0</v>
      </c>
      <c r="I511" s="149">
        <v>0</v>
      </c>
      <c r="J511" s="149">
        <v>0</v>
      </c>
      <c r="K511" s="149">
        <v>0</v>
      </c>
      <c r="L511" s="149">
        <v>0</v>
      </c>
      <c r="M511" s="149">
        <v>0</v>
      </c>
      <c r="N511" s="149">
        <v>0</v>
      </c>
      <c r="O511" s="149">
        <v>0</v>
      </c>
      <c r="P511" s="149">
        <v>3124.46519</v>
      </c>
      <c r="Q511" s="149">
        <v>0</v>
      </c>
      <c r="R511" s="150">
        <v>3124.46519</v>
      </c>
      <c r="S511" s="5"/>
      <c r="T511" s="5"/>
      <c r="U511" s="5"/>
      <c r="V511" s="5"/>
      <c r="W511" s="5"/>
      <c r="X511" s="5"/>
      <c r="Y511" s="5"/>
      <c r="Z511" s="5"/>
      <c r="AA511" s="5"/>
      <c r="AB511" s="5"/>
    </row>
    <row r="512" spans="1:28" ht="13.5">
      <c r="A512" s="146"/>
      <c r="B512" s="146"/>
      <c r="C512" s="146"/>
      <c r="D512" s="146"/>
      <c r="E512" s="147">
        <v>214</v>
      </c>
      <c r="F512" s="148">
        <v>0</v>
      </c>
      <c r="G512" s="149">
        <v>0</v>
      </c>
      <c r="H512" s="149">
        <v>0</v>
      </c>
      <c r="I512" s="149">
        <v>0</v>
      </c>
      <c r="J512" s="149">
        <v>0</v>
      </c>
      <c r="K512" s="149">
        <v>0</v>
      </c>
      <c r="L512" s="149">
        <v>0</v>
      </c>
      <c r="M512" s="149">
        <v>0</v>
      </c>
      <c r="N512" s="149">
        <v>0</v>
      </c>
      <c r="O512" s="149">
        <v>0</v>
      </c>
      <c r="P512" s="149">
        <v>3109.01843</v>
      </c>
      <c r="Q512" s="149">
        <v>0</v>
      </c>
      <c r="R512" s="150">
        <v>3109.01843</v>
      </c>
      <c r="S512" s="5"/>
      <c r="T512" s="5"/>
      <c r="U512" s="5"/>
      <c r="V512" s="5"/>
      <c r="W512" s="5"/>
      <c r="X512" s="5"/>
      <c r="Y512" s="5"/>
      <c r="Z512" s="5"/>
      <c r="AA512" s="5"/>
      <c r="AB512" s="5"/>
    </row>
    <row r="513" spans="1:28" ht="13.5">
      <c r="A513" s="146"/>
      <c r="B513" s="146"/>
      <c r="C513" s="146"/>
      <c r="D513" s="146"/>
      <c r="E513" s="147">
        <v>230</v>
      </c>
      <c r="F513" s="148">
        <v>0</v>
      </c>
      <c r="G513" s="149">
        <v>0</v>
      </c>
      <c r="H513" s="149">
        <v>0</v>
      </c>
      <c r="I513" s="149">
        <v>0</v>
      </c>
      <c r="J513" s="149">
        <v>0</v>
      </c>
      <c r="K513" s="149">
        <v>0</v>
      </c>
      <c r="L513" s="149">
        <v>0</v>
      </c>
      <c r="M513" s="149">
        <v>0</v>
      </c>
      <c r="N513" s="149">
        <v>0</v>
      </c>
      <c r="O513" s="149">
        <v>0</v>
      </c>
      <c r="P513" s="149">
        <v>19889.995199999998</v>
      </c>
      <c r="Q513" s="149">
        <v>0</v>
      </c>
      <c r="R513" s="150">
        <v>19889.995199999998</v>
      </c>
      <c r="S513" s="5"/>
      <c r="T513" s="5"/>
      <c r="U513" s="5"/>
      <c r="V513" s="5"/>
      <c r="W513" s="5"/>
      <c r="X513" s="5"/>
      <c r="Y513" s="5"/>
      <c r="Z513" s="5"/>
      <c r="AA513" s="5"/>
      <c r="AB513" s="5"/>
    </row>
    <row r="514" spans="1:28" ht="13.5">
      <c r="A514" s="146"/>
      <c r="B514" s="146"/>
      <c r="C514" s="146"/>
      <c r="D514" s="146"/>
      <c r="E514" s="147">
        <v>241</v>
      </c>
      <c r="F514" s="148">
        <v>0</v>
      </c>
      <c r="G514" s="149">
        <v>0</v>
      </c>
      <c r="H514" s="149">
        <v>0</v>
      </c>
      <c r="I514" s="149">
        <v>0</v>
      </c>
      <c r="J514" s="149">
        <v>0</v>
      </c>
      <c r="K514" s="149">
        <v>0</v>
      </c>
      <c r="L514" s="149">
        <v>0</v>
      </c>
      <c r="M514" s="149">
        <v>0</v>
      </c>
      <c r="N514" s="149">
        <v>0</v>
      </c>
      <c r="O514" s="149">
        <v>0</v>
      </c>
      <c r="P514" s="149">
        <v>626.22204</v>
      </c>
      <c r="Q514" s="149">
        <v>0</v>
      </c>
      <c r="R514" s="150">
        <v>626.22204</v>
      </c>
      <c r="S514" s="5"/>
      <c r="T514" s="5"/>
      <c r="U514" s="5"/>
      <c r="V514" s="5"/>
      <c r="W514" s="5"/>
      <c r="X514" s="5"/>
      <c r="Y514" s="5"/>
      <c r="Z514" s="5"/>
      <c r="AA514" s="5"/>
      <c r="AB514" s="5"/>
    </row>
    <row r="515" spans="1:28" ht="13.5">
      <c r="A515" s="146"/>
      <c r="B515" s="146"/>
      <c r="C515" s="142" t="s">
        <v>15</v>
      </c>
      <c r="D515" s="142" t="s">
        <v>15</v>
      </c>
      <c r="E515" s="142">
        <v>135</v>
      </c>
      <c r="F515" s="143">
        <v>0</v>
      </c>
      <c r="G515" s="144">
        <v>0</v>
      </c>
      <c r="H515" s="144">
        <v>0</v>
      </c>
      <c r="I515" s="144">
        <v>0</v>
      </c>
      <c r="J515" s="144">
        <v>0</v>
      </c>
      <c r="K515" s="144">
        <v>0</v>
      </c>
      <c r="L515" s="144">
        <v>0</v>
      </c>
      <c r="M515" s="144">
        <v>0</v>
      </c>
      <c r="N515" s="144">
        <v>0</v>
      </c>
      <c r="O515" s="144">
        <v>0</v>
      </c>
      <c r="P515" s="144">
        <v>5399.138730000001</v>
      </c>
      <c r="Q515" s="144">
        <v>0</v>
      </c>
      <c r="R515" s="145">
        <v>5399.138730000001</v>
      </c>
      <c r="S515" s="5"/>
      <c r="T515" s="5"/>
      <c r="U515" s="5"/>
      <c r="V515" s="5"/>
      <c r="W515" s="5"/>
      <c r="X515" s="5"/>
      <c r="Y515" s="5"/>
      <c r="Z515" s="5"/>
      <c r="AA515" s="5"/>
      <c r="AB515" s="5"/>
    </row>
    <row r="516" spans="1:28" ht="13.5">
      <c r="A516" s="146"/>
      <c r="B516" s="146"/>
      <c r="C516" s="146"/>
      <c r="D516" s="142" t="s">
        <v>296</v>
      </c>
      <c r="E516" s="142">
        <v>68</v>
      </c>
      <c r="F516" s="143">
        <v>0</v>
      </c>
      <c r="G516" s="144">
        <v>0</v>
      </c>
      <c r="H516" s="144">
        <v>0</v>
      </c>
      <c r="I516" s="144">
        <v>0</v>
      </c>
      <c r="J516" s="144">
        <v>0</v>
      </c>
      <c r="K516" s="144">
        <v>0</v>
      </c>
      <c r="L516" s="144">
        <v>0</v>
      </c>
      <c r="M516" s="144">
        <v>0</v>
      </c>
      <c r="N516" s="144">
        <v>0</v>
      </c>
      <c r="O516" s="144">
        <v>0</v>
      </c>
      <c r="P516" s="144">
        <v>2352.67729</v>
      </c>
      <c r="Q516" s="144">
        <v>0</v>
      </c>
      <c r="R516" s="145">
        <v>2352.67729</v>
      </c>
      <c r="S516" s="5"/>
      <c r="T516" s="5"/>
      <c r="U516" s="5"/>
      <c r="V516" s="5"/>
      <c r="W516" s="5"/>
      <c r="X516" s="5"/>
      <c r="Y516" s="5"/>
      <c r="Z516" s="5"/>
      <c r="AA516" s="5"/>
      <c r="AB516" s="5"/>
    </row>
    <row r="517" spans="1:28" ht="13.5">
      <c r="A517" s="146"/>
      <c r="B517" s="146"/>
      <c r="C517" s="142" t="s">
        <v>146</v>
      </c>
      <c r="D517" s="142" t="s">
        <v>147</v>
      </c>
      <c r="E517" s="142">
        <v>136</v>
      </c>
      <c r="F517" s="143">
        <v>0</v>
      </c>
      <c r="G517" s="144">
        <v>0</v>
      </c>
      <c r="H517" s="144">
        <v>0</v>
      </c>
      <c r="I517" s="144">
        <v>0</v>
      </c>
      <c r="J517" s="144">
        <v>0</v>
      </c>
      <c r="K517" s="144">
        <v>0</v>
      </c>
      <c r="L517" s="144">
        <v>0</v>
      </c>
      <c r="M517" s="144">
        <v>0</v>
      </c>
      <c r="N517" s="144">
        <v>0</v>
      </c>
      <c r="O517" s="144">
        <v>0</v>
      </c>
      <c r="P517" s="144">
        <v>3870.5183500000003</v>
      </c>
      <c r="Q517" s="144">
        <v>0</v>
      </c>
      <c r="R517" s="145">
        <v>3870.5183500000003</v>
      </c>
      <c r="S517" s="5"/>
      <c r="T517" s="5"/>
      <c r="U517" s="5"/>
      <c r="V517" s="5"/>
      <c r="W517" s="5"/>
      <c r="X517" s="5"/>
      <c r="Y517" s="5"/>
      <c r="Z517" s="5"/>
      <c r="AA517" s="5"/>
      <c r="AB517" s="5"/>
    </row>
    <row r="518" spans="1:28" ht="13.5">
      <c r="A518" s="146"/>
      <c r="B518" s="142" t="s">
        <v>16</v>
      </c>
      <c r="C518" s="142" t="s">
        <v>148</v>
      </c>
      <c r="D518" s="142" t="s">
        <v>148</v>
      </c>
      <c r="E518" s="142">
        <v>146</v>
      </c>
      <c r="F518" s="143">
        <v>0</v>
      </c>
      <c r="G518" s="144">
        <v>0</v>
      </c>
      <c r="H518" s="144">
        <v>0</v>
      </c>
      <c r="I518" s="144">
        <v>0</v>
      </c>
      <c r="J518" s="144">
        <v>0</v>
      </c>
      <c r="K518" s="144">
        <v>0</v>
      </c>
      <c r="L518" s="144">
        <v>0</v>
      </c>
      <c r="M518" s="144">
        <v>0</v>
      </c>
      <c r="N518" s="144">
        <v>0</v>
      </c>
      <c r="O518" s="144">
        <v>0</v>
      </c>
      <c r="P518" s="144">
        <v>3034.20272</v>
      </c>
      <c r="Q518" s="144">
        <v>0</v>
      </c>
      <c r="R518" s="145">
        <v>3034.20272</v>
      </c>
      <c r="S518" s="5"/>
      <c r="T518" s="5"/>
      <c r="U518" s="5"/>
      <c r="V518" s="5"/>
      <c r="W518" s="5"/>
      <c r="X518" s="5"/>
      <c r="Y518" s="5"/>
      <c r="Z518" s="5"/>
      <c r="AA518" s="5"/>
      <c r="AB518" s="5"/>
    </row>
    <row r="519" spans="1:28" ht="13.5">
      <c r="A519" s="146"/>
      <c r="B519" s="146"/>
      <c r="C519" s="146"/>
      <c r="D519" s="146"/>
      <c r="E519" s="147">
        <v>186</v>
      </c>
      <c r="F519" s="148">
        <v>0</v>
      </c>
      <c r="G519" s="149">
        <v>0</v>
      </c>
      <c r="H519" s="149">
        <v>0</v>
      </c>
      <c r="I519" s="149">
        <v>0</v>
      </c>
      <c r="J519" s="149">
        <v>0</v>
      </c>
      <c r="K519" s="149">
        <v>0</v>
      </c>
      <c r="L519" s="149">
        <v>0</v>
      </c>
      <c r="M519" s="149">
        <v>0</v>
      </c>
      <c r="N519" s="149">
        <v>0</v>
      </c>
      <c r="O519" s="149">
        <v>0</v>
      </c>
      <c r="P519" s="149">
        <v>3864.5673500000003</v>
      </c>
      <c r="Q519" s="149">
        <v>0</v>
      </c>
      <c r="R519" s="150">
        <v>3864.5673500000003</v>
      </c>
      <c r="S519" s="5"/>
      <c r="T519" s="5"/>
      <c r="U519" s="5"/>
      <c r="V519" s="5"/>
      <c r="W519" s="5"/>
      <c r="X519" s="5"/>
      <c r="Y519" s="5"/>
      <c r="Z519" s="5"/>
      <c r="AA519" s="5"/>
      <c r="AB519" s="5"/>
    </row>
    <row r="520" spans="1:28" ht="13.5">
      <c r="A520" s="146"/>
      <c r="B520" s="146"/>
      <c r="C520" s="142" t="s">
        <v>149</v>
      </c>
      <c r="D520" s="142" t="s">
        <v>275</v>
      </c>
      <c r="E520" s="142">
        <v>64</v>
      </c>
      <c r="F520" s="143">
        <v>0</v>
      </c>
      <c r="G520" s="144">
        <v>0</v>
      </c>
      <c r="H520" s="144">
        <v>0</v>
      </c>
      <c r="I520" s="144">
        <v>0</v>
      </c>
      <c r="J520" s="144">
        <v>0</v>
      </c>
      <c r="K520" s="144">
        <v>0</v>
      </c>
      <c r="L520" s="144">
        <v>0</v>
      </c>
      <c r="M520" s="144">
        <v>0</v>
      </c>
      <c r="N520" s="144">
        <v>0</v>
      </c>
      <c r="O520" s="144">
        <v>0</v>
      </c>
      <c r="P520" s="144">
        <v>2538.20244</v>
      </c>
      <c r="Q520" s="144">
        <v>0</v>
      </c>
      <c r="R520" s="145">
        <v>2538.20244</v>
      </c>
      <c r="S520" s="5"/>
      <c r="T520" s="5"/>
      <c r="U520" s="5"/>
      <c r="V520" s="5"/>
      <c r="W520" s="5"/>
      <c r="X520" s="5"/>
      <c r="Y520" s="5"/>
      <c r="Z520" s="5"/>
      <c r="AA520" s="5"/>
      <c r="AB520" s="5"/>
    </row>
    <row r="521" spans="1:28" ht="13.5">
      <c r="A521" s="146"/>
      <c r="B521" s="146"/>
      <c r="C521" s="146"/>
      <c r="D521" s="142" t="s">
        <v>150</v>
      </c>
      <c r="E521" s="142">
        <v>148</v>
      </c>
      <c r="F521" s="143">
        <v>0</v>
      </c>
      <c r="G521" s="144">
        <v>0</v>
      </c>
      <c r="H521" s="144">
        <v>0</v>
      </c>
      <c r="I521" s="144">
        <v>0</v>
      </c>
      <c r="J521" s="144">
        <v>0</v>
      </c>
      <c r="K521" s="144">
        <v>0</v>
      </c>
      <c r="L521" s="144">
        <v>0</v>
      </c>
      <c r="M521" s="144">
        <v>0</v>
      </c>
      <c r="N521" s="144">
        <v>0</v>
      </c>
      <c r="O521" s="144">
        <v>0</v>
      </c>
      <c r="P521" s="144">
        <v>3542.97335</v>
      </c>
      <c r="Q521" s="144">
        <v>0</v>
      </c>
      <c r="R521" s="145">
        <v>3542.97335</v>
      </c>
      <c r="S521" s="5"/>
      <c r="T521" s="5"/>
      <c r="U521" s="5"/>
      <c r="V521" s="5"/>
      <c r="W521" s="5"/>
      <c r="X521" s="5"/>
      <c r="Y521" s="5"/>
      <c r="Z521" s="5"/>
      <c r="AA521" s="5"/>
      <c r="AB521" s="5"/>
    </row>
    <row r="522" spans="1:28" ht="13.5">
      <c r="A522" s="146"/>
      <c r="B522" s="146"/>
      <c r="C522" s="142" t="s">
        <v>151</v>
      </c>
      <c r="D522" s="142" t="s">
        <v>151</v>
      </c>
      <c r="E522" s="142">
        <v>44</v>
      </c>
      <c r="F522" s="143">
        <v>0</v>
      </c>
      <c r="G522" s="144">
        <v>0</v>
      </c>
      <c r="H522" s="144">
        <v>0</v>
      </c>
      <c r="I522" s="144">
        <v>0</v>
      </c>
      <c r="J522" s="144">
        <v>0</v>
      </c>
      <c r="K522" s="144">
        <v>0</v>
      </c>
      <c r="L522" s="144">
        <v>0</v>
      </c>
      <c r="M522" s="144">
        <v>0</v>
      </c>
      <c r="N522" s="144">
        <v>0</v>
      </c>
      <c r="O522" s="144">
        <v>0</v>
      </c>
      <c r="P522" s="144">
        <v>4151.76767</v>
      </c>
      <c r="Q522" s="144">
        <v>0</v>
      </c>
      <c r="R522" s="145">
        <v>4151.76767</v>
      </c>
      <c r="S522" s="5"/>
      <c r="T522" s="5"/>
      <c r="U522" s="5"/>
      <c r="V522" s="5"/>
      <c r="W522" s="5"/>
      <c r="X522" s="5"/>
      <c r="Y522" s="5"/>
      <c r="Z522" s="5"/>
      <c r="AA522" s="5"/>
      <c r="AB522" s="5"/>
    </row>
    <row r="523" spans="1:28" ht="13.5">
      <c r="A523" s="146"/>
      <c r="B523" s="146"/>
      <c r="C523" s="146"/>
      <c r="D523" s="146"/>
      <c r="E523" s="147">
        <v>147</v>
      </c>
      <c r="F523" s="148">
        <v>0</v>
      </c>
      <c r="G523" s="149">
        <v>0</v>
      </c>
      <c r="H523" s="149">
        <v>0</v>
      </c>
      <c r="I523" s="149">
        <v>0</v>
      </c>
      <c r="J523" s="149">
        <v>0</v>
      </c>
      <c r="K523" s="149">
        <v>0</v>
      </c>
      <c r="L523" s="149">
        <v>0</v>
      </c>
      <c r="M523" s="149">
        <v>0</v>
      </c>
      <c r="N523" s="149">
        <v>0</v>
      </c>
      <c r="O523" s="149">
        <v>0</v>
      </c>
      <c r="P523" s="149">
        <v>4139.07153</v>
      </c>
      <c r="Q523" s="149">
        <v>0</v>
      </c>
      <c r="R523" s="150">
        <v>4139.07153</v>
      </c>
      <c r="S523" s="5"/>
      <c r="T523" s="5"/>
      <c r="U523" s="5"/>
      <c r="V523" s="5"/>
      <c r="W523" s="5"/>
      <c r="X523" s="5"/>
      <c r="Y523" s="5"/>
      <c r="Z523" s="5"/>
      <c r="AA523" s="5"/>
      <c r="AB523" s="5"/>
    </row>
    <row r="524" spans="1:28" ht="13.5">
      <c r="A524" s="146"/>
      <c r="B524" s="146"/>
      <c r="C524" s="142" t="s">
        <v>152</v>
      </c>
      <c r="D524" s="142" t="s">
        <v>153</v>
      </c>
      <c r="E524" s="142">
        <v>41</v>
      </c>
      <c r="F524" s="143">
        <v>0</v>
      </c>
      <c r="G524" s="144">
        <v>0</v>
      </c>
      <c r="H524" s="144">
        <v>0</v>
      </c>
      <c r="I524" s="144">
        <v>0</v>
      </c>
      <c r="J524" s="144">
        <v>0</v>
      </c>
      <c r="K524" s="144">
        <v>0</v>
      </c>
      <c r="L524" s="144">
        <v>0</v>
      </c>
      <c r="M524" s="144">
        <v>0</v>
      </c>
      <c r="N524" s="144">
        <v>0</v>
      </c>
      <c r="O524" s="144">
        <v>0</v>
      </c>
      <c r="P524" s="144">
        <v>4924.44395</v>
      </c>
      <c r="Q524" s="144">
        <v>0</v>
      </c>
      <c r="R524" s="145">
        <v>4924.44395</v>
      </c>
      <c r="S524" s="5"/>
      <c r="T524" s="5"/>
      <c r="U524" s="5"/>
      <c r="V524" s="5"/>
      <c r="W524" s="5"/>
      <c r="X524" s="5"/>
      <c r="Y524" s="5"/>
      <c r="Z524" s="5"/>
      <c r="AA524" s="5"/>
      <c r="AB524" s="5"/>
    </row>
    <row r="525" spans="1:28" ht="13.5">
      <c r="A525" s="146"/>
      <c r="B525" s="146"/>
      <c r="C525" s="146"/>
      <c r="D525" s="146"/>
      <c r="E525" s="147">
        <v>145</v>
      </c>
      <c r="F525" s="148">
        <v>0</v>
      </c>
      <c r="G525" s="149">
        <v>0</v>
      </c>
      <c r="H525" s="149">
        <v>0</v>
      </c>
      <c r="I525" s="149">
        <v>0</v>
      </c>
      <c r="J525" s="149">
        <v>0</v>
      </c>
      <c r="K525" s="149">
        <v>0</v>
      </c>
      <c r="L525" s="149">
        <v>0</v>
      </c>
      <c r="M525" s="149">
        <v>0</v>
      </c>
      <c r="N525" s="149">
        <v>0</v>
      </c>
      <c r="O525" s="149">
        <v>0</v>
      </c>
      <c r="P525" s="149">
        <v>4753.98991</v>
      </c>
      <c r="Q525" s="149">
        <v>0</v>
      </c>
      <c r="R525" s="150">
        <v>4753.98991</v>
      </c>
      <c r="S525" s="5"/>
      <c r="T525" s="5"/>
      <c r="U525" s="5"/>
      <c r="V525" s="5"/>
      <c r="W525" s="5"/>
      <c r="X525" s="5"/>
      <c r="Y525" s="5"/>
      <c r="Z525" s="5"/>
      <c r="AA525" s="5"/>
      <c r="AB525" s="5"/>
    </row>
    <row r="526" spans="1:28" ht="13.5">
      <c r="A526" s="146"/>
      <c r="B526" s="146"/>
      <c r="C526" s="142" t="s">
        <v>16</v>
      </c>
      <c r="D526" s="142" t="s">
        <v>154</v>
      </c>
      <c r="E526" s="142">
        <v>48</v>
      </c>
      <c r="F526" s="143">
        <v>0</v>
      </c>
      <c r="G526" s="144">
        <v>0</v>
      </c>
      <c r="H526" s="144">
        <v>0</v>
      </c>
      <c r="I526" s="144">
        <v>0</v>
      </c>
      <c r="J526" s="144">
        <v>0</v>
      </c>
      <c r="K526" s="144">
        <v>0</v>
      </c>
      <c r="L526" s="144">
        <v>0</v>
      </c>
      <c r="M526" s="144">
        <v>0</v>
      </c>
      <c r="N526" s="144">
        <v>0</v>
      </c>
      <c r="O526" s="144">
        <v>0</v>
      </c>
      <c r="P526" s="144">
        <v>6938.5144900000005</v>
      </c>
      <c r="Q526" s="144">
        <v>0</v>
      </c>
      <c r="R526" s="145">
        <v>6938.5144900000005</v>
      </c>
      <c r="S526" s="5"/>
      <c r="T526" s="5"/>
      <c r="U526" s="5"/>
      <c r="V526" s="5"/>
      <c r="W526" s="5"/>
      <c r="X526" s="5"/>
      <c r="Y526" s="5"/>
      <c r="Z526" s="5"/>
      <c r="AA526" s="5"/>
      <c r="AB526" s="5"/>
    </row>
    <row r="527" spans="1:28" ht="13.5">
      <c r="A527" s="146"/>
      <c r="B527" s="146"/>
      <c r="C527" s="146"/>
      <c r="D527" s="146"/>
      <c r="E527" s="147">
        <v>59</v>
      </c>
      <c r="F527" s="148">
        <v>0</v>
      </c>
      <c r="G527" s="149">
        <v>0</v>
      </c>
      <c r="H527" s="149">
        <v>0</v>
      </c>
      <c r="I527" s="149">
        <v>0</v>
      </c>
      <c r="J527" s="149">
        <v>0</v>
      </c>
      <c r="K527" s="149">
        <v>0</v>
      </c>
      <c r="L527" s="149">
        <v>0</v>
      </c>
      <c r="M527" s="149">
        <v>0</v>
      </c>
      <c r="N527" s="149">
        <v>0</v>
      </c>
      <c r="O527" s="149">
        <v>0</v>
      </c>
      <c r="P527" s="149">
        <v>1848.46632</v>
      </c>
      <c r="Q527" s="149">
        <v>0</v>
      </c>
      <c r="R527" s="150">
        <v>1848.46632</v>
      </c>
      <c r="S527" s="5"/>
      <c r="T527" s="5"/>
      <c r="U527" s="5"/>
      <c r="V527" s="5"/>
      <c r="W527" s="5"/>
      <c r="X527" s="5"/>
      <c r="Y527" s="5"/>
      <c r="Z527" s="5"/>
      <c r="AA527" s="5"/>
      <c r="AB527" s="5"/>
    </row>
    <row r="528" spans="1:28" ht="13.5">
      <c r="A528" s="146"/>
      <c r="B528" s="146"/>
      <c r="C528" s="146"/>
      <c r="D528" s="146"/>
      <c r="E528" s="147">
        <v>137</v>
      </c>
      <c r="F528" s="148">
        <v>0</v>
      </c>
      <c r="G528" s="149">
        <v>0</v>
      </c>
      <c r="H528" s="149">
        <v>0</v>
      </c>
      <c r="I528" s="149">
        <v>0</v>
      </c>
      <c r="J528" s="149">
        <v>0</v>
      </c>
      <c r="K528" s="149">
        <v>0</v>
      </c>
      <c r="L528" s="149">
        <v>0</v>
      </c>
      <c r="M528" s="149">
        <v>0</v>
      </c>
      <c r="N528" s="149">
        <v>0</v>
      </c>
      <c r="O528" s="149">
        <v>0</v>
      </c>
      <c r="P528" s="149">
        <v>1571.1610600000001</v>
      </c>
      <c r="Q528" s="149">
        <v>0</v>
      </c>
      <c r="R528" s="150">
        <v>1571.1610600000001</v>
      </c>
      <c r="S528" s="5"/>
      <c r="T528" s="5"/>
      <c r="U528" s="5"/>
      <c r="V528" s="5"/>
      <c r="W528" s="5"/>
      <c r="X528" s="5"/>
      <c r="Y528" s="5"/>
      <c r="Z528" s="5"/>
      <c r="AA528" s="5"/>
      <c r="AB528" s="5"/>
    </row>
    <row r="529" spans="1:28" ht="13.5">
      <c r="A529" s="146"/>
      <c r="B529" s="146"/>
      <c r="C529" s="146"/>
      <c r="D529" s="146"/>
      <c r="E529" s="147">
        <v>138</v>
      </c>
      <c r="F529" s="148">
        <v>0</v>
      </c>
      <c r="G529" s="149">
        <v>0</v>
      </c>
      <c r="H529" s="149">
        <v>0</v>
      </c>
      <c r="I529" s="149">
        <v>0</v>
      </c>
      <c r="J529" s="149">
        <v>0</v>
      </c>
      <c r="K529" s="149">
        <v>0</v>
      </c>
      <c r="L529" s="149">
        <v>0</v>
      </c>
      <c r="M529" s="149">
        <v>0</v>
      </c>
      <c r="N529" s="149">
        <v>0</v>
      </c>
      <c r="O529" s="149">
        <v>0</v>
      </c>
      <c r="P529" s="149">
        <v>3998.7657799999997</v>
      </c>
      <c r="Q529" s="149">
        <v>0</v>
      </c>
      <c r="R529" s="150">
        <v>3998.7657799999997</v>
      </c>
      <c r="S529" s="5"/>
      <c r="T529" s="5"/>
      <c r="U529" s="5"/>
      <c r="V529" s="5"/>
      <c r="W529" s="5"/>
      <c r="X529" s="5"/>
      <c r="Y529" s="5"/>
      <c r="Z529" s="5"/>
      <c r="AA529" s="5"/>
      <c r="AB529" s="5"/>
    </row>
    <row r="530" spans="1:28" ht="13.5">
      <c r="A530" s="146"/>
      <c r="B530" s="146"/>
      <c r="C530" s="146"/>
      <c r="D530" s="146"/>
      <c r="E530" s="147">
        <v>232</v>
      </c>
      <c r="F530" s="148">
        <v>0</v>
      </c>
      <c r="G530" s="149">
        <v>0</v>
      </c>
      <c r="H530" s="149">
        <v>0</v>
      </c>
      <c r="I530" s="149">
        <v>0</v>
      </c>
      <c r="J530" s="149">
        <v>0</v>
      </c>
      <c r="K530" s="149">
        <v>0</v>
      </c>
      <c r="L530" s="149">
        <v>0</v>
      </c>
      <c r="M530" s="149">
        <v>0</v>
      </c>
      <c r="N530" s="149">
        <v>0</v>
      </c>
      <c r="O530" s="149">
        <v>0</v>
      </c>
      <c r="P530" s="149">
        <v>25.49289</v>
      </c>
      <c r="Q530" s="149">
        <v>0</v>
      </c>
      <c r="R530" s="150">
        <v>25.49289</v>
      </c>
      <c r="S530" s="5"/>
      <c r="T530" s="5"/>
      <c r="U530" s="5"/>
      <c r="V530" s="5"/>
      <c r="W530" s="5"/>
      <c r="X530" s="5"/>
      <c r="Y530" s="5"/>
      <c r="Z530" s="5"/>
      <c r="AA530" s="5"/>
      <c r="AB530" s="5"/>
    </row>
    <row r="531" spans="1:28" ht="13.5">
      <c r="A531" s="146"/>
      <c r="B531" s="146"/>
      <c r="C531" s="146"/>
      <c r="D531" s="146"/>
      <c r="E531" s="147">
        <v>234</v>
      </c>
      <c r="F531" s="148">
        <v>0</v>
      </c>
      <c r="G531" s="149">
        <v>0</v>
      </c>
      <c r="H531" s="149">
        <v>0</v>
      </c>
      <c r="I531" s="149">
        <v>0</v>
      </c>
      <c r="J531" s="149">
        <v>0</v>
      </c>
      <c r="K531" s="149">
        <v>0</v>
      </c>
      <c r="L531" s="149">
        <v>0</v>
      </c>
      <c r="M531" s="149">
        <v>0</v>
      </c>
      <c r="N531" s="149">
        <v>0</v>
      </c>
      <c r="O531" s="149">
        <v>0</v>
      </c>
      <c r="P531" s="149">
        <v>634.59934</v>
      </c>
      <c r="Q531" s="149">
        <v>0</v>
      </c>
      <c r="R531" s="150">
        <v>634.59934</v>
      </c>
      <c r="S531" s="5"/>
      <c r="T531" s="5"/>
      <c r="U531" s="5"/>
      <c r="V531" s="5"/>
      <c r="W531" s="5"/>
      <c r="X531" s="5"/>
      <c r="Y531" s="5"/>
      <c r="Z531" s="5"/>
      <c r="AA531" s="5"/>
      <c r="AB531" s="5"/>
    </row>
    <row r="532" spans="1:28" ht="13.5">
      <c r="A532" s="146"/>
      <c r="B532" s="146"/>
      <c r="C532" s="146"/>
      <c r="D532" s="142" t="s">
        <v>155</v>
      </c>
      <c r="E532" s="142">
        <v>66</v>
      </c>
      <c r="F532" s="143">
        <v>0</v>
      </c>
      <c r="G532" s="144">
        <v>0</v>
      </c>
      <c r="H532" s="144">
        <v>0</v>
      </c>
      <c r="I532" s="144">
        <v>0</v>
      </c>
      <c r="J532" s="144">
        <v>0</v>
      </c>
      <c r="K532" s="144">
        <v>0</v>
      </c>
      <c r="L532" s="144">
        <v>0</v>
      </c>
      <c r="M532" s="144">
        <v>0</v>
      </c>
      <c r="N532" s="144">
        <v>0</v>
      </c>
      <c r="O532" s="144">
        <v>0</v>
      </c>
      <c r="P532" s="144">
        <v>1881.9476200000001</v>
      </c>
      <c r="Q532" s="144">
        <v>0</v>
      </c>
      <c r="R532" s="145">
        <v>1881.9476200000001</v>
      </c>
      <c r="S532" s="5"/>
      <c r="T532" s="5"/>
      <c r="U532" s="5"/>
      <c r="V532" s="5"/>
      <c r="W532" s="5"/>
      <c r="X532" s="5"/>
      <c r="Y532" s="5"/>
      <c r="Z532" s="5"/>
      <c r="AA532" s="5"/>
      <c r="AB532" s="5"/>
    </row>
    <row r="533" spans="1:18" ht="13.5">
      <c r="A533" s="146"/>
      <c r="B533" s="146"/>
      <c r="C533" s="146"/>
      <c r="D533" s="142" t="s">
        <v>156</v>
      </c>
      <c r="E533" s="142">
        <v>70</v>
      </c>
      <c r="F533" s="143">
        <v>0</v>
      </c>
      <c r="G533" s="144">
        <v>0</v>
      </c>
      <c r="H533" s="144">
        <v>0</v>
      </c>
      <c r="I533" s="144">
        <v>0</v>
      </c>
      <c r="J533" s="144">
        <v>0</v>
      </c>
      <c r="K533" s="144">
        <v>0</v>
      </c>
      <c r="L533" s="144">
        <v>0</v>
      </c>
      <c r="M533" s="144">
        <v>0</v>
      </c>
      <c r="N533" s="144">
        <v>0</v>
      </c>
      <c r="O533" s="144">
        <v>0</v>
      </c>
      <c r="P533" s="144">
        <v>2856.5776299999998</v>
      </c>
      <c r="Q533" s="144">
        <v>0</v>
      </c>
      <c r="R533" s="145">
        <v>2856.5776299999998</v>
      </c>
    </row>
    <row r="534" spans="1:18" ht="13.5">
      <c r="A534" s="146"/>
      <c r="B534" s="146"/>
      <c r="C534" s="146"/>
      <c r="D534" s="146"/>
      <c r="E534" s="147">
        <v>140</v>
      </c>
      <c r="F534" s="148">
        <v>0</v>
      </c>
      <c r="G534" s="149">
        <v>0</v>
      </c>
      <c r="H534" s="149">
        <v>0</v>
      </c>
      <c r="I534" s="149">
        <v>0</v>
      </c>
      <c r="J534" s="149">
        <v>0</v>
      </c>
      <c r="K534" s="149">
        <v>0</v>
      </c>
      <c r="L534" s="149">
        <v>0</v>
      </c>
      <c r="M534" s="149">
        <v>0</v>
      </c>
      <c r="N534" s="149">
        <v>0</v>
      </c>
      <c r="O534" s="149">
        <v>0</v>
      </c>
      <c r="P534" s="149">
        <v>2224.58491</v>
      </c>
      <c r="Q534" s="149">
        <v>0</v>
      </c>
      <c r="R534" s="150">
        <v>2224.58491</v>
      </c>
    </row>
    <row r="535" spans="1:18" ht="13.5">
      <c r="A535" s="146"/>
      <c r="B535" s="146"/>
      <c r="C535" s="146"/>
      <c r="D535" s="142" t="s">
        <v>160</v>
      </c>
      <c r="E535" s="142">
        <v>62</v>
      </c>
      <c r="F535" s="143">
        <v>0</v>
      </c>
      <c r="G535" s="144">
        <v>0</v>
      </c>
      <c r="H535" s="144">
        <v>0</v>
      </c>
      <c r="I535" s="144">
        <v>0</v>
      </c>
      <c r="J535" s="144">
        <v>0</v>
      </c>
      <c r="K535" s="144">
        <v>0</v>
      </c>
      <c r="L535" s="144">
        <v>0</v>
      </c>
      <c r="M535" s="144">
        <v>0</v>
      </c>
      <c r="N535" s="144">
        <v>0</v>
      </c>
      <c r="O535" s="144">
        <v>0</v>
      </c>
      <c r="P535" s="144">
        <v>1862.33094</v>
      </c>
      <c r="Q535" s="144">
        <v>0</v>
      </c>
      <c r="R535" s="145">
        <v>1862.33094</v>
      </c>
    </row>
    <row r="536" spans="1:18" ht="13.5">
      <c r="A536" s="146"/>
      <c r="B536" s="146"/>
      <c r="C536" s="146"/>
      <c r="D536" s="146"/>
      <c r="E536" s="147">
        <v>174</v>
      </c>
      <c r="F536" s="148">
        <v>0</v>
      </c>
      <c r="G536" s="149">
        <v>0</v>
      </c>
      <c r="H536" s="149">
        <v>0</v>
      </c>
      <c r="I536" s="149">
        <v>0</v>
      </c>
      <c r="J536" s="149">
        <v>0</v>
      </c>
      <c r="K536" s="149">
        <v>0</v>
      </c>
      <c r="L536" s="149">
        <v>0</v>
      </c>
      <c r="M536" s="149">
        <v>0</v>
      </c>
      <c r="N536" s="149">
        <v>0</v>
      </c>
      <c r="O536" s="149">
        <v>0</v>
      </c>
      <c r="P536" s="149">
        <v>4664.32959</v>
      </c>
      <c r="Q536" s="149">
        <v>0</v>
      </c>
      <c r="R536" s="150">
        <v>4664.32959</v>
      </c>
    </row>
    <row r="537" spans="1:18" ht="13.5">
      <c r="A537" s="146"/>
      <c r="B537" s="146"/>
      <c r="C537" s="146"/>
      <c r="D537" s="142" t="s">
        <v>161</v>
      </c>
      <c r="E537" s="142">
        <v>169</v>
      </c>
      <c r="F537" s="143">
        <v>0</v>
      </c>
      <c r="G537" s="144">
        <v>0</v>
      </c>
      <c r="H537" s="144">
        <v>0</v>
      </c>
      <c r="I537" s="144">
        <v>0</v>
      </c>
      <c r="J537" s="144">
        <v>0</v>
      </c>
      <c r="K537" s="144">
        <v>0</v>
      </c>
      <c r="L537" s="144">
        <v>0</v>
      </c>
      <c r="M537" s="144">
        <v>0</v>
      </c>
      <c r="N537" s="144">
        <v>0</v>
      </c>
      <c r="O537" s="144">
        <v>0</v>
      </c>
      <c r="P537" s="144">
        <v>1626.4858100000001</v>
      </c>
      <c r="Q537" s="144">
        <v>0</v>
      </c>
      <c r="R537" s="145">
        <v>1626.4858100000001</v>
      </c>
    </row>
    <row r="538" spans="1:18" ht="13.5">
      <c r="A538" s="146"/>
      <c r="B538" s="146"/>
      <c r="C538" s="146"/>
      <c r="D538" s="146"/>
      <c r="E538" s="147">
        <v>190</v>
      </c>
      <c r="F538" s="148">
        <v>0</v>
      </c>
      <c r="G538" s="149">
        <v>0</v>
      </c>
      <c r="H538" s="149">
        <v>0</v>
      </c>
      <c r="I538" s="149">
        <v>0</v>
      </c>
      <c r="J538" s="149">
        <v>0</v>
      </c>
      <c r="K538" s="149">
        <v>0</v>
      </c>
      <c r="L538" s="149">
        <v>0</v>
      </c>
      <c r="M538" s="149">
        <v>0</v>
      </c>
      <c r="N538" s="149">
        <v>0</v>
      </c>
      <c r="O538" s="149">
        <v>0</v>
      </c>
      <c r="P538" s="149">
        <v>1801.2592</v>
      </c>
      <c r="Q538" s="149">
        <v>0</v>
      </c>
      <c r="R538" s="150">
        <v>1801.2592</v>
      </c>
    </row>
    <row r="539" spans="1:18" ht="13.5">
      <c r="A539" s="146"/>
      <c r="B539" s="146"/>
      <c r="C539" s="146"/>
      <c r="D539" s="142" t="s">
        <v>162</v>
      </c>
      <c r="E539" s="142">
        <v>139</v>
      </c>
      <c r="F539" s="143">
        <v>0</v>
      </c>
      <c r="G539" s="144">
        <v>0</v>
      </c>
      <c r="H539" s="144">
        <v>0</v>
      </c>
      <c r="I539" s="144">
        <v>0</v>
      </c>
      <c r="J539" s="144">
        <v>0</v>
      </c>
      <c r="K539" s="144">
        <v>0</v>
      </c>
      <c r="L539" s="144">
        <v>0</v>
      </c>
      <c r="M539" s="144">
        <v>0</v>
      </c>
      <c r="N539" s="144">
        <v>0</v>
      </c>
      <c r="O539" s="144">
        <v>0</v>
      </c>
      <c r="P539" s="144">
        <v>3758.6630099999998</v>
      </c>
      <c r="Q539" s="144">
        <v>0</v>
      </c>
      <c r="R539" s="145">
        <v>3758.6630099999998</v>
      </c>
    </row>
    <row r="540" spans="1:18" ht="13.5">
      <c r="A540" s="146"/>
      <c r="B540" s="146"/>
      <c r="C540" s="146"/>
      <c r="D540" s="142" t="s">
        <v>164</v>
      </c>
      <c r="E540" s="142">
        <v>204</v>
      </c>
      <c r="F540" s="143">
        <v>0</v>
      </c>
      <c r="G540" s="144">
        <v>0</v>
      </c>
      <c r="H540" s="144">
        <v>0</v>
      </c>
      <c r="I540" s="144">
        <v>0</v>
      </c>
      <c r="J540" s="144">
        <v>0</v>
      </c>
      <c r="K540" s="144">
        <v>0</v>
      </c>
      <c r="L540" s="144">
        <v>0</v>
      </c>
      <c r="M540" s="144">
        <v>0</v>
      </c>
      <c r="N540" s="144">
        <v>0</v>
      </c>
      <c r="O540" s="144">
        <v>0</v>
      </c>
      <c r="P540" s="144">
        <v>3300.18507</v>
      </c>
      <c r="Q540" s="144">
        <v>0</v>
      </c>
      <c r="R540" s="145">
        <v>3300.18507</v>
      </c>
    </row>
    <row r="541" spans="1:18" ht="13.5">
      <c r="A541" s="146"/>
      <c r="B541" s="146"/>
      <c r="C541" s="146"/>
      <c r="D541" s="142" t="s">
        <v>166</v>
      </c>
      <c r="E541" s="142">
        <v>180</v>
      </c>
      <c r="F541" s="143">
        <v>0</v>
      </c>
      <c r="G541" s="144">
        <v>0</v>
      </c>
      <c r="H541" s="144">
        <v>0</v>
      </c>
      <c r="I541" s="144">
        <v>0</v>
      </c>
      <c r="J541" s="144">
        <v>0</v>
      </c>
      <c r="K541" s="144">
        <v>0</v>
      </c>
      <c r="L541" s="144">
        <v>0</v>
      </c>
      <c r="M541" s="144">
        <v>0</v>
      </c>
      <c r="N541" s="144">
        <v>0</v>
      </c>
      <c r="O541" s="144">
        <v>0</v>
      </c>
      <c r="P541" s="144">
        <v>5116.534519999999</v>
      </c>
      <c r="Q541" s="144">
        <v>0</v>
      </c>
      <c r="R541" s="145">
        <v>5116.534519999999</v>
      </c>
    </row>
    <row r="542" spans="1:18" ht="13.5">
      <c r="A542" s="146"/>
      <c r="B542" s="146"/>
      <c r="C542" s="146"/>
      <c r="D542" s="142" t="s">
        <v>167</v>
      </c>
      <c r="E542" s="142">
        <v>47</v>
      </c>
      <c r="F542" s="143">
        <v>0</v>
      </c>
      <c r="G542" s="144">
        <v>0</v>
      </c>
      <c r="H542" s="144">
        <v>0</v>
      </c>
      <c r="I542" s="144">
        <v>0</v>
      </c>
      <c r="J542" s="144">
        <v>0</v>
      </c>
      <c r="K542" s="144">
        <v>0</v>
      </c>
      <c r="L542" s="144">
        <v>0</v>
      </c>
      <c r="M542" s="144">
        <v>0</v>
      </c>
      <c r="N542" s="144">
        <v>0</v>
      </c>
      <c r="O542" s="144">
        <v>0</v>
      </c>
      <c r="P542" s="144">
        <v>5530.10134</v>
      </c>
      <c r="Q542" s="144">
        <v>0</v>
      </c>
      <c r="R542" s="145">
        <v>5530.10134</v>
      </c>
    </row>
    <row r="543" spans="1:18" ht="13.5">
      <c r="A543" s="146"/>
      <c r="B543" s="146"/>
      <c r="C543" s="146"/>
      <c r="D543" s="146"/>
      <c r="E543" s="147">
        <v>60</v>
      </c>
      <c r="F543" s="148">
        <v>0</v>
      </c>
      <c r="G543" s="149">
        <v>0</v>
      </c>
      <c r="H543" s="149">
        <v>0</v>
      </c>
      <c r="I543" s="149">
        <v>0</v>
      </c>
      <c r="J543" s="149">
        <v>0</v>
      </c>
      <c r="K543" s="149">
        <v>0</v>
      </c>
      <c r="L543" s="149">
        <v>0</v>
      </c>
      <c r="M543" s="149">
        <v>0</v>
      </c>
      <c r="N543" s="149">
        <v>0</v>
      </c>
      <c r="O543" s="149">
        <v>0</v>
      </c>
      <c r="P543" s="149">
        <v>2744.6882400000004</v>
      </c>
      <c r="Q543" s="149">
        <v>0</v>
      </c>
      <c r="R543" s="150">
        <v>2744.6882400000004</v>
      </c>
    </row>
    <row r="544" spans="1:18" ht="13.5">
      <c r="A544" s="146"/>
      <c r="B544" s="146"/>
      <c r="C544" s="146"/>
      <c r="D544" s="146"/>
      <c r="E544" s="147">
        <v>61</v>
      </c>
      <c r="F544" s="148">
        <v>0</v>
      </c>
      <c r="G544" s="149">
        <v>0</v>
      </c>
      <c r="H544" s="149">
        <v>0</v>
      </c>
      <c r="I544" s="149">
        <v>0</v>
      </c>
      <c r="J544" s="149">
        <v>0</v>
      </c>
      <c r="K544" s="149">
        <v>0</v>
      </c>
      <c r="L544" s="149">
        <v>0</v>
      </c>
      <c r="M544" s="149">
        <v>0</v>
      </c>
      <c r="N544" s="149">
        <v>0</v>
      </c>
      <c r="O544" s="149">
        <v>0</v>
      </c>
      <c r="P544" s="149">
        <v>1723.33968</v>
      </c>
      <c r="Q544" s="149">
        <v>0</v>
      </c>
      <c r="R544" s="150">
        <v>1723.33968</v>
      </c>
    </row>
    <row r="545" spans="1:18" ht="13.5">
      <c r="A545" s="146"/>
      <c r="B545" s="146"/>
      <c r="C545" s="146"/>
      <c r="D545" s="146"/>
      <c r="E545" s="147">
        <v>143</v>
      </c>
      <c r="F545" s="148">
        <v>0</v>
      </c>
      <c r="G545" s="149">
        <v>0</v>
      </c>
      <c r="H545" s="149">
        <v>0</v>
      </c>
      <c r="I545" s="149">
        <v>0</v>
      </c>
      <c r="J545" s="149">
        <v>0</v>
      </c>
      <c r="K545" s="149">
        <v>0</v>
      </c>
      <c r="L545" s="149">
        <v>0</v>
      </c>
      <c r="M545" s="149">
        <v>0</v>
      </c>
      <c r="N545" s="149">
        <v>0</v>
      </c>
      <c r="O545" s="149">
        <v>0</v>
      </c>
      <c r="P545" s="149">
        <v>7301.91893</v>
      </c>
      <c r="Q545" s="149">
        <v>0</v>
      </c>
      <c r="R545" s="150">
        <v>7301.91893</v>
      </c>
    </row>
    <row r="546" spans="1:18" ht="13.5">
      <c r="A546" s="146"/>
      <c r="B546" s="146"/>
      <c r="C546" s="146"/>
      <c r="D546" s="142" t="s">
        <v>168</v>
      </c>
      <c r="E546" s="142">
        <v>51</v>
      </c>
      <c r="F546" s="143">
        <v>0</v>
      </c>
      <c r="G546" s="144">
        <v>0</v>
      </c>
      <c r="H546" s="144">
        <v>0</v>
      </c>
      <c r="I546" s="144">
        <v>0</v>
      </c>
      <c r="J546" s="144">
        <v>0</v>
      </c>
      <c r="K546" s="144">
        <v>0</v>
      </c>
      <c r="L546" s="144">
        <v>0</v>
      </c>
      <c r="M546" s="144">
        <v>0</v>
      </c>
      <c r="N546" s="144">
        <v>0</v>
      </c>
      <c r="O546" s="144">
        <v>0</v>
      </c>
      <c r="P546" s="144">
        <v>4775.59938</v>
      </c>
      <c r="Q546" s="144">
        <v>0</v>
      </c>
      <c r="R546" s="145">
        <v>4775.59938</v>
      </c>
    </row>
    <row r="547" spans="1:18" ht="13.5">
      <c r="A547" s="146"/>
      <c r="B547" s="146"/>
      <c r="C547" s="146"/>
      <c r="D547" s="146"/>
      <c r="E547" s="147">
        <v>141</v>
      </c>
      <c r="F547" s="148">
        <v>0</v>
      </c>
      <c r="G547" s="149">
        <v>0</v>
      </c>
      <c r="H547" s="149">
        <v>0</v>
      </c>
      <c r="I547" s="149">
        <v>0</v>
      </c>
      <c r="J547" s="149">
        <v>0</v>
      </c>
      <c r="K547" s="149">
        <v>0</v>
      </c>
      <c r="L547" s="149">
        <v>0</v>
      </c>
      <c r="M547" s="149">
        <v>0</v>
      </c>
      <c r="N547" s="149">
        <v>0</v>
      </c>
      <c r="O547" s="149">
        <v>0</v>
      </c>
      <c r="P547" s="149">
        <v>2725.42141</v>
      </c>
      <c r="Q547" s="149">
        <v>0</v>
      </c>
      <c r="R547" s="150">
        <v>2725.42141</v>
      </c>
    </row>
    <row r="548" spans="1:18" ht="13.5">
      <c r="A548" s="146"/>
      <c r="B548" s="146"/>
      <c r="C548" s="146"/>
      <c r="D548" s="146"/>
      <c r="E548" s="147">
        <v>229</v>
      </c>
      <c r="F548" s="148">
        <v>0</v>
      </c>
      <c r="G548" s="149">
        <v>0</v>
      </c>
      <c r="H548" s="149">
        <v>0</v>
      </c>
      <c r="I548" s="149">
        <v>0</v>
      </c>
      <c r="J548" s="149">
        <v>0</v>
      </c>
      <c r="K548" s="149">
        <v>0</v>
      </c>
      <c r="L548" s="149">
        <v>0</v>
      </c>
      <c r="M548" s="149">
        <v>0</v>
      </c>
      <c r="N548" s="149">
        <v>0</v>
      </c>
      <c r="O548" s="149">
        <v>0</v>
      </c>
      <c r="P548" s="149">
        <v>1991.12</v>
      </c>
      <c r="Q548" s="149">
        <v>0</v>
      </c>
      <c r="R548" s="150">
        <v>1991.12</v>
      </c>
    </row>
    <row r="549" spans="1:18" ht="13.5">
      <c r="A549" s="146"/>
      <c r="B549" s="146"/>
      <c r="C549" s="146"/>
      <c r="D549" s="146"/>
      <c r="E549" s="147">
        <v>238</v>
      </c>
      <c r="F549" s="148">
        <v>0</v>
      </c>
      <c r="G549" s="149">
        <v>0</v>
      </c>
      <c r="H549" s="149">
        <v>0</v>
      </c>
      <c r="I549" s="149">
        <v>0</v>
      </c>
      <c r="J549" s="149">
        <v>0</v>
      </c>
      <c r="K549" s="149">
        <v>0</v>
      </c>
      <c r="L549" s="149">
        <v>0</v>
      </c>
      <c r="M549" s="149">
        <v>0</v>
      </c>
      <c r="N549" s="149">
        <v>0</v>
      </c>
      <c r="O549" s="149">
        <v>0</v>
      </c>
      <c r="P549" s="149">
        <v>503.63444</v>
      </c>
      <c r="Q549" s="149">
        <v>0</v>
      </c>
      <c r="R549" s="150">
        <v>503.63444</v>
      </c>
    </row>
    <row r="550" spans="1:18" ht="13.5">
      <c r="A550" s="146"/>
      <c r="B550" s="146"/>
      <c r="C550" s="146"/>
      <c r="D550" s="142" t="s">
        <v>169</v>
      </c>
      <c r="E550" s="142">
        <v>54</v>
      </c>
      <c r="F550" s="143">
        <v>0</v>
      </c>
      <c r="G550" s="144">
        <v>0</v>
      </c>
      <c r="H550" s="144">
        <v>0</v>
      </c>
      <c r="I550" s="144">
        <v>0</v>
      </c>
      <c r="J550" s="144">
        <v>0</v>
      </c>
      <c r="K550" s="144">
        <v>0</v>
      </c>
      <c r="L550" s="144">
        <v>0</v>
      </c>
      <c r="M550" s="144">
        <v>0</v>
      </c>
      <c r="N550" s="144">
        <v>0</v>
      </c>
      <c r="O550" s="144">
        <v>0</v>
      </c>
      <c r="P550" s="144">
        <v>5893.34979</v>
      </c>
      <c r="Q550" s="144">
        <v>0</v>
      </c>
      <c r="R550" s="145">
        <v>5893.34979</v>
      </c>
    </row>
    <row r="551" spans="1:18" ht="13.5">
      <c r="A551" s="146"/>
      <c r="B551" s="146"/>
      <c r="C551" s="146"/>
      <c r="D551" s="142" t="s">
        <v>170</v>
      </c>
      <c r="E551" s="142">
        <v>225</v>
      </c>
      <c r="F551" s="143">
        <v>0</v>
      </c>
      <c r="G551" s="144">
        <v>0</v>
      </c>
      <c r="H551" s="144">
        <v>0</v>
      </c>
      <c r="I551" s="144">
        <v>0</v>
      </c>
      <c r="J551" s="144">
        <v>0</v>
      </c>
      <c r="K551" s="144">
        <v>0</v>
      </c>
      <c r="L551" s="144">
        <v>0</v>
      </c>
      <c r="M551" s="144">
        <v>0</v>
      </c>
      <c r="N551" s="144">
        <v>0</v>
      </c>
      <c r="O551" s="144">
        <v>0</v>
      </c>
      <c r="P551" s="144">
        <v>3085.53392</v>
      </c>
      <c r="Q551" s="144">
        <v>0</v>
      </c>
      <c r="R551" s="145">
        <v>3085.53392</v>
      </c>
    </row>
    <row r="552" spans="1:18" ht="13.5">
      <c r="A552" s="146"/>
      <c r="B552" s="146"/>
      <c r="C552" s="146"/>
      <c r="D552" s="146"/>
      <c r="E552" s="147">
        <v>236</v>
      </c>
      <c r="F552" s="148">
        <v>0</v>
      </c>
      <c r="G552" s="149">
        <v>0</v>
      </c>
      <c r="H552" s="149">
        <v>0</v>
      </c>
      <c r="I552" s="149">
        <v>0</v>
      </c>
      <c r="J552" s="149">
        <v>0</v>
      </c>
      <c r="K552" s="149">
        <v>0</v>
      </c>
      <c r="L552" s="149">
        <v>0</v>
      </c>
      <c r="M552" s="149">
        <v>0</v>
      </c>
      <c r="N552" s="149">
        <v>0</v>
      </c>
      <c r="O552" s="149">
        <v>0</v>
      </c>
      <c r="P552" s="149">
        <v>2469.4093199999998</v>
      </c>
      <c r="Q552" s="149">
        <v>0</v>
      </c>
      <c r="R552" s="150">
        <v>2469.4093199999998</v>
      </c>
    </row>
    <row r="553" spans="1:18" ht="13.5">
      <c r="A553" s="146"/>
      <c r="B553" s="146"/>
      <c r="C553" s="146"/>
      <c r="D553" s="142" t="s">
        <v>171</v>
      </c>
      <c r="E553" s="142">
        <v>242</v>
      </c>
      <c r="F553" s="143">
        <v>0</v>
      </c>
      <c r="G553" s="144">
        <v>0</v>
      </c>
      <c r="H553" s="144">
        <v>0</v>
      </c>
      <c r="I553" s="144">
        <v>0</v>
      </c>
      <c r="J553" s="144">
        <v>0</v>
      </c>
      <c r="K553" s="144">
        <v>0</v>
      </c>
      <c r="L553" s="144">
        <v>0</v>
      </c>
      <c r="M553" s="144">
        <v>0</v>
      </c>
      <c r="N553" s="144">
        <v>0</v>
      </c>
      <c r="O553" s="144">
        <v>0</v>
      </c>
      <c r="P553" s="144">
        <v>448.15652</v>
      </c>
      <c r="Q553" s="144">
        <v>0</v>
      </c>
      <c r="R553" s="145">
        <v>448.15652</v>
      </c>
    </row>
    <row r="554" spans="1:18" ht="13.5">
      <c r="A554" s="146"/>
      <c r="B554" s="146"/>
      <c r="C554" s="146"/>
      <c r="D554" s="142" t="s">
        <v>172</v>
      </c>
      <c r="E554" s="142">
        <v>1</v>
      </c>
      <c r="F554" s="143">
        <v>0</v>
      </c>
      <c r="G554" s="144">
        <v>0</v>
      </c>
      <c r="H554" s="144">
        <v>0</v>
      </c>
      <c r="I554" s="144">
        <v>0</v>
      </c>
      <c r="J554" s="144">
        <v>0</v>
      </c>
      <c r="K554" s="144">
        <v>0</v>
      </c>
      <c r="L554" s="144">
        <v>0</v>
      </c>
      <c r="M554" s="144">
        <v>0</v>
      </c>
      <c r="N554" s="144">
        <v>0</v>
      </c>
      <c r="O554" s="144">
        <v>0</v>
      </c>
      <c r="P554" s="144">
        <v>179720.69494999998</v>
      </c>
      <c r="Q554" s="144">
        <v>119.06585000000001</v>
      </c>
      <c r="R554" s="145">
        <v>179839.76080000002</v>
      </c>
    </row>
    <row r="555" spans="1:18" ht="13.5">
      <c r="A555" s="146"/>
      <c r="B555" s="146"/>
      <c r="C555" s="146"/>
      <c r="D555" s="146"/>
      <c r="E555" s="147">
        <v>114</v>
      </c>
      <c r="F555" s="148">
        <v>0</v>
      </c>
      <c r="G555" s="149">
        <v>0</v>
      </c>
      <c r="H555" s="149">
        <v>0</v>
      </c>
      <c r="I555" s="149">
        <v>0</v>
      </c>
      <c r="J555" s="149">
        <v>0</v>
      </c>
      <c r="K555" s="149">
        <v>0</v>
      </c>
      <c r="L555" s="149">
        <v>478822.53053</v>
      </c>
      <c r="M555" s="149">
        <v>0</v>
      </c>
      <c r="N555" s="149">
        <v>478822.53053</v>
      </c>
      <c r="O555" s="149">
        <v>478822.53053</v>
      </c>
      <c r="P555" s="149">
        <v>0</v>
      </c>
      <c r="Q555" s="149">
        <v>0</v>
      </c>
      <c r="R555" s="150">
        <v>0</v>
      </c>
    </row>
    <row r="556" spans="1:18" ht="13.5">
      <c r="A556" s="146"/>
      <c r="B556" s="146"/>
      <c r="C556" s="146"/>
      <c r="D556" s="142" t="s">
        <v>173</v>
      </c>
      <c r="E556" s="142">
        <v>57</v>
      </c>
      <c r="F556" s="143">
        <v>0</v>
      </c>
      <c r="G556" s="144">
        <v>0</v>
      </c>
      <c r="H556" s="144">
        <v>0</v>
      </c>
      <c r="I556" s="144">
        <v>0</v>
      </c>
      <c r="J556" s="144">
        <v>0</v>
      </c>
      <c r="K556" s="144">
        <v>0</v>
      </c>
      <c r="L556" s="144">
        <v>0</v>
      </c>
      <c r="M556" s="144">
        <v>0</v>
      </c>
      <c r="N556" s="144">
        <v>0</v>
      </c>
      <c r="O556" s="144">
        <v>0</v>
      </c>
      <c r="P556" s="144">
        <v>23992.54935</v>
      </c>
      <c r="Q556" s="144">
        <v>0</v>
      </c>
      <c r="R556" s="145">
        <v>23992.54935</v>
      </c>
    </row>
    <row r="557" spans="1:18" ht="13.5">
      <c r="A557" s="146"/>
      <c r="B557" s="146"/>
      <c r="C557" s="146"/>
      <c r="D557" s="146"/>
      <c r="E557" s="147">
        <v>142</v>
      </c>
      <c r="F557" s="148">
        <v>0</v>
      </c>
      <c r="G557" s="149">
        <v>0</v>
      </c>
      <c r="H557" s="149">
        <v>0</v>
      </c>
      <c r="I557" s="149">
        <v>0</v>
      </c>
      <c r="J557" s="149">
        <v>0</v>
      </c>
      <c r="K557" s="149">
        <v>0</v>
      </c>
      <c r="L557" s="149">
        <v>0</v>
      </c>
      <c r="M557" s="149">
        <v>0</v>
      </c>
      <c r="N557" s="149">
        <v>0</v>
      </c>
      <c r="O557" s="149">
        <v>0</v>
      </c>
      <c r="P557" s="149">
        <v>3072.1481400000002</v>
      </c>
      <c r="Q557" s="149">
        <v>0</v>
      </c>
      <c r="R557" s="150">
        <v>3072.1481400000002</v>
      </c>
    </row>
    <row r="558" spans="1:18" ht="13.5">
      <c r="A558" s="146"/>
      <c r="B558" s="146"/>
      <c r="C558" s="146"/>
      <c r="D558" s="142" t="s">
        <v>174</v>
      </c>
      <c r="E558" s="142">
        <v>42</v>
      </c>
      <c r="F558" s="143">
        <v>0</v>
      </c>
      <c r="G558" s="144">
        <v>0</v>
      </c>
      <c r="H558" s="144">
        <v>0</v>
      </c>
      <c r="I558" s="144">
        <v>0</v>
      </c>
      <c r="J558" s="144">
        <v>0</v>
      </c>
      <c r="K558" s="144">
        <v>0</v>
      </c>
      <c r="L558" s="144">
        <v>0</v>
      </c>
      <c r="M558" s="144">
        <v>0</v>
      </c>
      <c r="N558" s="144">
        <v>0</v>
      </c>
      <c r="O558" s="144">
        <v>0</v>
      </c>
      <c r="P558" s="144">
        <v>4545.308849999999</v>
      </c>
      <c r="Q558" s="144">
        <v>0</v>
      </c>
      <c r="R558" s="145">
        <v>4545.308849999999</v>
      </c>
    </row>
    <row r="559" spans="1:18" ht="13.5">
      <c r="A559" s="146"/>
      <c r="B559" s="146"/>
      <c r="C559" s="146"/>
      <c r="D559" s="146"/>
      <c r="E559" s="147">
        <v>144</v>
      </c>
      <c r="F559" s="148">
        <v>0</v>
      </c>
      <c r="G559" s="149">
        <v>0</v>
      </c>
      <c r="H559" s="149">
        <v>0</v>
      </c>
      <c r="I559" s="149">
        <v>0</v>
      </c>
      <c r="J559" s="149">
        <v>0</v>
      </c>
      <c r="K559" s="149">
        <v>0</v>
      </c>
      <c r="L559" s="149">
        <v>0</v>
      </c>
      <c r="M559" s="149">
        <v>0</v>
      </c>
      <c r="N559" s="149">
        <v>0</v>
      </c>
      <c r="O559" s="149">
        <v>0</v>
      </c>
      <c r="P559" s="149">
        <v>1861.33448</v>
      </c>
      <c r="Q559" s="149">
        <v>0</v>
      </c>
      <c r="R559" s="150">
        <v>1861.33448</v>
      </c>
    </row>
    <row r="560" spans="1:18" ht="13.5">
      <c r="A560" s="146"/>
      <c r="B560" s="146"/>
      <c r="C560" s="146"/>
      <c r="D560" s="142" t="s">
        <v>175</v>
      </c>
      <c r="E560" s="142">
        <v>233</v>
      </c>
      <c r="F560" s="143">
        <v>0</v>
      </c>
      <c r="G560" s="144">
        <v>0</v>
      </c>
      <c r="H560" s="144">
        <v>0</v>
      </c>
      <c r="I560" s="144">
        <v>0</v>
      </c>
      <c r="J560" s="144">
        <v>0</v>
      </c>
      <c r="K560" s="144">
        <v>0</v>
      </c>
      <c r="L560" s="144">
        <v>0</v>
      </c>
      <c r="M560" s="144">
        <v>0</v>
      </c>
      <c r="N560" s="144">
        <v>0</v>
      </c>
      <c r="O560" s="144">
        <v>0</v>
      </c>
      <c r="P560" s="144">
        <v>2324.1925499999998</v>
      </c>
      <c r="Q560" s="144">
        <v>0</v>
      </c>
      <c r="R560" s="145">
        <v>2324.1925499999998</v>
      </c>
    </row>
    <row r="561" spans="1:18" ht="13.5">
      <c r="A561" s="146"/>
      <c r="B561" s="146"/>
      <c r="C561" s="146"/>
      <c r="D561" s="142" t="s">
        <v>176</v>
      </c>
      <c r="E561" s="142">
        <v>173</v>
      </c>
      <c r="F561" s="143">
        <v>0</v>
      </c>
      <c r="G561" s="144">
        <v>0</v>
      </c>
      <c r="H561" s="144">
        <v>0</v>
      </c>
      <c r="I561" s="144">
        <v>0</v>
      </c>
      <c r="J561" s="144">
        <v>0</v>
      </c>
      <c r="K561" s="144">
        <v>0</v>
      </c>
      <c r="L561" s="144">
        <v>0</v>
      </c>
      <c r="M561" s="144">
        <v>0</v>
      </c>
      <c r="N561" s="144">
        <v>0</v>
      </c>
      <c r="O561" s="144">
        <v>0</v>
      </c>
      <c r="P561" s="144">
        <v>4585.47676</v>
      </c>
      <c r="Q561" s="144">
        <v>0</v>
      </c>
      <c r="R561" s="145">
        <v>4585.47676</v>
      </c>
    </row>
    <row r="562" spans="1:18" ht="13.5">
      <c r="A562" s="146"/>
      <c r="B562" s="142" t="s">
        <v>17</v>
      </c>
      <c r="C562" s="142" t="s">
        <v>180</v>
      </c>
      <c r="D562" s="142" t="s">
        <v>181</v>
      </c>
      <c r="E562" s="142">
        <v>22</v>
      </c>
      <c r="F562" s="143">
        <v>0</v>
      </c>
      <c r="G562" s="144">
        <v>0</v>
      </c>
      <c r="H562" s="144">
        <v>0</v>
      </c>
      <c r="I562" s="144">
        <v>0</v>
      </c>
      <c r="J562" s="144">
        <v>0</v>
      </c>
      <c r="K562" s="144">
        <v>0</v>
      </c>
      <c r="L562" s="144">
        <v>0</v>
      </c>
      <c r="M562" s="144">
        <v>0</v>
      </c>
      <c r="N562" s="144">
        <v>0</v>
      </c>
      <c r="O562" s="144">
        <v>0</v>
      </c>
      <c r="P562" s="144">
        <v>5164.7573600000005</v>
      </c>
      <c r="Q562" s="144">
        <v>0</v>
      </c>
      <c r="R562" s="145">
        <v>5164.7573600000005</v>
      </c>
    </row>
    <row r="563" spans="1:18" ht="13.5">
      <c r="A563" s="146"/>
      <c r="B563" s="146"/>
      <c r="C563" s="146"/>
      <c r="D563" s="146"/>
      <c r="E563" s="147">
        <v>151</v>
      </c>
      <c r="F563" s="148">
        <v>0</v>
      </c>
      <c r="G563" s="149">
        <v>0</v>
      </c>
      <c r="H563" s="149">
        <v>0</v>
      </c>
      <c r="I563" s="149">
        <v>0</v>
      </c>
      <c r="J563" s="149">
        <v>0</v>
      </c>
      <c r="K563" s="149">
        <v>0</v>
      </c>
      <c r="L563" s="149">
        <v>0</v>
      </c>
      <c r="M563" s="149">
        <v>0</v>
      </c>
      <c r="N563" s="149">
        <v>0</v>
      </c>
      <c r="O563" s="149">
        <v>0</v>
      </c>
      <c r="P563" s="149">
        <v>5188.80162</v>
      </c>
      <c r="Q563" s="149">
        <v>0</v>
      </c>
      <c r="R563" s="150">
        <v>5188.80162</v>
      </c>
    </row>
    <row r="564" spans="1:18" ht="13.5">
      <c r="A564" s="146"/>
      <c r="B564" s="146"/>
      <c r="C564" s="146"/>
      <c r="D564" s="146"/>
      <c r="E564" s="147">
        <v>240</v>
      </c>
      <c r="F564" s="148">
        <v>0</v>
      </c>
      <c r="G564" s="149">
        <v>0</v>
      </c>
      <c r="H564" s="149">
        <v>0</v>
      </c>
      <c r="I564" s="149">
        <v>0</v>
      </c>
      <c r="J564" s="149">
        <v>0</v>
      </c>
      <c r="K564" s="149">
        <v>0</v>
      </c>
      <c r="L564" s="149">
        <v>0</v>
      </c>
      <c r="M564" s="149">
        <v>0</v>
      </c>
      <c r="N564" s="149">
        <v>0</v>
      </c>
      <c r="O564" s="149">
        <v>0</v>
      </c>
      <c r="P564" s="149">
        <v>1578.2597700000001</v>
      </c>
      <c r="Q564" s="149">
        <v>0</v>
      </c>
      <c r="R564" s="150">
        <v>1578.2597700000001</v>
      </c>
    </row>
    <row r="565" spans="1:18" ht="13.5">
      <c r="A565" s="146"/>
      <c r="B565" s="146"/>
      <c r="C565" s="142" t="s">
        <v>182</v>
      </c>
      <c r="D565" s="142" t="s">
        <v>183</v>
      </c>
      <c r="E565" s="142">
        <v>21</v>
      </c>
      <c r="F565" s="143">
        <v>0</v>
      </c>
      <c r="G565" s="144">
        <v>0</v>
      </c>
      <c r="H565" s="144">
        <v>0</v>
      </c>
      <c r="I565" s="144">
        <v>0</v>
      </c>
      <c r="J565" s="144">
        <v>0</v>
      </c>
      <c r="K565" s="144">
        <v>0</v>
      </c>
      <c r="L565" s="144">
        <v>0</v>
      </c>
      <c r="M565" s="144">
        <v>0</v>
      </c>
      <c r="N565" s="144">
        <v>0</v>
      </c>
      <c r="O565" s="144">
        <v>0</v>
      </c>
      <c r="P565" s="144">
        <v>538.3701</v>
      </c>
      <c r="Q565" s="144">
        <v>0</v>
      </c>
      <c r="R565" s="145">
        <v>538.3701</v>
      </c>
    </row>
    <row r="566" spans="1:18" ht="13.5">
      <c r="A566" s="146"/>
      <c r="B566" s="146"/>
      <c r="C566" s="146"/>
      <c r="D566" s="146"/>
      <c r="E566" s="147">
        <v>149</v>
      </c>
      <c r="F566" s="148">
        <v>0</v>
      </c>
      <c r="G566" s="149">
        <v>0</v>
      </c>
      <c r="H566" s="149">
        <v>0</v>
      </c>
      <c r="I566" s="149">
        <v>0</v>
      </c>
      <c r="J566" s="149">
        <v>0</v>
      </c>
      <c r="K566" s="149">
        <v>0</v>
      </c>
      <c r="L566" s="149">
        <v>0</v>
      </c>
      <c r="M566" s="149">
        <v>0</v>
      </c>
      <c r="N566" s="149">
        <v>0</v>
      </c>
      <c r="O566" s="149">
        <v>0</v>
      </c>
      <c r="P566" s="149">
        <v>6816.5242</v>
      </c>
      <c r="Q566" s="149">
        <v>0</v>
      </c>
      <c r="R566" s="150">
        <v>6816.5242</v>
      </c>
    </row>
    <row r="567" spans="1:18" ht="13.5">
      <c r="A567" s="146"/>
      <c r="B567" s="146"/>
      <c r="C567" s="146"/>
      <c r="D567" s="146"/>
      <c r="E567" s="147">
        <v>244</v>
      </c>
      <c r="F567" s="148">
        <v>0</v>
      </c>
      <c r="G567" s="149">
        <v>0</v>
      </c>
      <c r="H567" s="149">
        <v>0</v>
      </c>
      <c r="I567" s="149">
        <v>0</v>
      </c>
      <c r="J567" s="149">
        <v>0</v>
      </c>
      <c r="K567" s="149">
        <v>0</v>
      </c>
      <c r="L567" s="149">
        <v>0</v>
      </c>
      <c r="M567" s="149">
        <v>0</v>
      </c>
      <c r="N567" s="149">
        <v>0</v>
      </c>
      <c r="O567" s="149">
        <v>0</v>
      </c>
      <c r="P567" s="149">
        <v>364.82043</v>
      </c>
      <c r="Q567" s="149">
        <v>0</v>
      </c>
      <c r="R567" s="150">
        <v>364.82043</v>
      </c>
    </row>
    <row r="568" spans="1:18" ht="13.5">
      <c r="A568" s="146"/>
      <c r="B568" s="146"/>
      <c r="C568" s="146"/>
      <c r="D568" s="142" t="s">
        <v>237</v>
      </c>
      <c r="E568" s="142">
        <v>65</v>
      </c>
      <c r="F568" s="143">
        <v>0</v>
      </c>
      <c r="G568" s="144">
        <v>0</v>
      </c>
      <c r="H568" s="144">
        <v>0</v>
      </c>
      <c r="I568" s="144">
        <v>0</v>
      </c>
      <c r="J568" s="144">
        <v>0</v>
      </c>
      <c r="K568" s="144">
        <v>0</v>
      </c>
      <c r="L568" s="144">
        <v>0</v>
      </c>
      <c r="M568" s="144">
        <v>0</v>
      </c>
      <c r="N568" s="144">
        <v>0</v>
      </c>
      <c r="O568" s="144">
        <v>0</v>
      </c>
      <c r="P568" s="144">
        <v>15850.943060000001</v>
      </c>
      <c r="Q568" s="144">
        <v>0</v>
      </c>
      <c r="R568" s="145">
        <v>15850.943060000001</v>
      </c>
    </row>
    <row r="569" spans="1:18" ht="13.5">
      <c r="A569" s="146"/>
      <c r="B569" s="146"/>
      <c r="C569" s="146"/>
      <c r="D569" s="146"/>
      <c r="E569" s="147">
        <v>115</v>
      </c>
      <c r="F569" s="148">
        <v>0</v>
      </c>
      <c r="G569" s="149">
        <v>0</v>
      </c>
      <c r="H569" s="149">
        <v>0</v>
      </c>
      <c r="I569" s="149">
        <v>0</v>
      </c>
      <c r="J569" s="149">
        <v>0</v>
      </c>
      <c r="K569" s="149">
        <v>0</v>
      </c>
      <c r="L569" s="149">
        <v>0</v>
      </c>
      <c r="M569" s="149">
        <v>0</v>
      </c>
      <c r="N569" s="149">
        <v>0</v>
      </c>
      <c r="O569" s="149">
        <v>0</v>
      </c>
      <c r="P569" s="149">
        <v>1842.4552800000001</v>
      </c>
      <c r="Q569" s="149">
        <v>0</v>
      </c>
      <c r="R569" s="150">
        <v>1842.4552800000001</v>
      </c>
    </row>
    <row r="570" spans="1:18" ht="13.5">
      <c r="A570" s="146"/>
      <c r="B570" s="142" t="s">
        <v>18</v>
      </c>
      <c r="C570" s="142" t="s">
        <v>184</v>
      </c>
      <c r="D570" s="142" t="s">
        <v>184</v>
      </c>
      <c r="E570" s="142">
        <v>40</v>
      </c>
      <c r="F570" s="143">
        <v>0</v>
      </c>
      <c r="G570" s="144">
        <v>0</v>
      </c>
      <c r="H570" s="144">
        <v>0</v>
      </c>
      <c r="I570" s="144">
        <v>0</v>
      </c>
      <c r="J570" s="144">
        <v>0</v>
      </c>
      <c r="K570" s="144">
        <v>0</v>
      </c>
      <c r="L570" s="144">
        <v>0</v>
      </c>
      <c r="M570" s="144">
        <v>0</v>
      </c>
      <c r="N570" s="144">
        <v>0</v>
      </c>
      <c r="O570" s="144">
        <v>0</v>
      </c>
      <c r="P570" s="144">
        <v>3442.1356600000004</v>
      </c>
      <c r="Q570" s="144">
        <v>0</v>
      </c>
      <c r="R570" s="145">
        <v>3442.1356600000004</v>
      </c>
    </row>
    <row r="571" spans="1:18" ht="13.5">
      <c r="A571" s="146"/>
      <c r="B571" s="146"/>
      <c r="C571" s="146"/>
      <c r="D571" s="146"/>
      <c r="E571" s="147">
        <v>152</v>
      </c>
      <c r="F571" s="148">
        <v>0</v>
      </c>
      <c r="G571" s="149">
        <v>0</v>
      </c>
      <c r="H571" s="149">
        <v>0</v>
      </c>
      <c r="I571" s="149">
        <v>0</v>
      </c>
      <c r="J571" s="149">
        <v>0</v>
      </c>
      <c r="K571" s="149">
        <v>0</v>
      </c>
      <c r="L571" s="149">
        <v>0</v>
      </c>
      <c r="M571" s="149">
        <v>0</v>
      </c>
      <c r="N571" s="149">
        <v>0</v>
      </c>
      <c r="O571" s="149">
        <v>0</v>
      </c>
      <c r="P571" s="149">
        <v>3349.93352</v>
      </c>
      <c r="Q571" s="149">
        <v>0</v>
      </c>
      <c r="R571" s="150">
        <v>3349.93352</v>
      </c>
    </row>
    <row r="572" spans="1:18" ht="13.5">
      <c r="A572" s="146"/>
      <c r="B572" s="146"/>
      <c r="C572" s="146"/>
      <c r="D572" s="146"/>
      <c r="E572" s="147">
        <v>196</v>
      </c>
      <c r="F572" s="148">
        <v>0</v>
      </c>
      <c r="G572" s="149">
        <v>0</v>
      </c>
      <c r="H572" s="149">
        <v>0</v>
      </c>
      <c r="I572" s="149">
        <v>0</v>
      </c>
      <c r="J572" s="149">
        <v>0</v>
      </c>
      <c r="K572" s="149">
        <v>0</v>
      </c>
      <c r="L572" s="149">
        <v>0</v>
      </c>
      <c r="M572" s="149">
        <v>0</v>
      </c>
      <c r="N572" s="149">
        <v>0</v>
      </c>
      <c r="O572" s="149">
        <v>0</v>
      </c>
      <c r="P572" s="149">
        <v>3431.7655499999996</v>
      </c>
      <c r="Q572" s="149">
        <v>0</v>
      </c>
      <c r="R572" s="150">
        <v>3431.7655499999996</v>
      </c>
    </row>
    <row r="573" spans="1:18" ht="13.5">
      <c r="A573" s="146"/>
      <c r="B573" s="142" t="s">
        <v>19</v>
      </c>
      <c r="C573" s="142" t="s">
        <v>185</v>
      </c>
      <c r="D573" s="142" t="s">
        <v>185</v>
      </c>
      <c r="E573" s="142">
        <v>49</v>
      </c>
      <c r="F573" s="143">
        <v>0</v>
      </c>
      <c r="G573" s="144">
        <v>0</v>
      </c>
      <c r="H573" s="144">
        <v>0</v>
      </c>
      <c r="I573" s="144">
        <v>0</v>
      </c>
      <c r="J573" s="144">
        <v>0</v>
      </c>
      <c r="K573" s="144">
        <v>0</v>
      </c>
      <c r="L573" s="144">
        <v>0</v>
      </c>
      <c r="M573" s="144">
        <v>0</v>
      </c>
      <c r="N573" s="144">
        <v>0</v>
      </c>
      <c r="O573" s="144">
        <v>0</v>
      </c>
      <c r="P573" s="144">
        <v>2844.1117400000003</v>
      </c>
      <c r="Q573" s="144">
        <v>0</v>
      </c>
      <c r="R573" s="145">
        <v>2844.1117400000003</v>
      </c>
    </row>
    <row r="574" spans="1:18" ht="13.5">
      <c r="A574" s="146"/>
      <c r="B574" s="146"/>
      <c r="C574" s="142" t="s">
        <v>186</v>
      </c>
      <c r="D574" s="142" t="s">
        <v>19</v>
      </c>
      <c r="E574" s="142">
        <v>188</v>
      </c>
      <c r="F574" s="143">
        <v>0</v>
      </c>
      <c r="G574" s="144">
        <v>0</v>
      </c>
      <c r="H574" s="144">
        <v>0</v>
      </c>
      <c r="I574" s="144">
        <v>0</v>
      </c>
      <c r="J574" s="144">
        <v>0</v>
      </c>
      <c r="K574" s="144">
        <v>0</v>
      </c>
      <c r="L574" s="144">
        <v>0</v>
      </c>
      <c r="M574" s="144">
        <v>0</v>
      </c>
      <c r="N574" s="144">
        <v>0</v>
      </c>
      <c r="O574" s="144">
        <v>0</v>
      </c>
      <c r="P574" s="144">
        <v>3488.62709</v>
      </c>
      <c r="Q574" s="144">
        <v>0</v>
      </c>
      <c r="R574" s="145">
        <v>3488.62709</v>
      </c>
    </row>
    <row r="575" spans="1:18" ht="13.5">
      <c r="A575" s="146"/>
      <c r="B575" s="142" t="s">
        <v>20</v>
      </c>
      <c r="C575" s="142" t="s">
        <v>20</v>
      </c>
      <c r="D575" s="142" t="s">
        <v>283</v>
      </c>
      <c r="E575" s="142">
        <v>50</v>
      </c>
      <c r="F575" s="143">
        <v>0</v>
      </c>
      <c r="G575" s="144">
        <v>0</v>
      </c>
      <c r="H575" s="144">
        <v>0</v>
      </c>
      <c r="I575" s="144">
        <v>0</v>
      </c>
      <c r="J575" s="144">
        <v>0</v>
      </c>
      <c r="K575" s="144">
        <v>0</v>
      </c>
      <c r="L575" s="144">
        <v>0</v>
      </c>
      <c r="M575" s="144">
        <v>0</v>
      </c>
      <c r="N575" s="144">
        <v>0</v>
      </c>
      <c r="O575" s="144">
        <v>0</v>
      </c>
      <c r="P575" s="144">
        <v>3796.86129</v>
      </c>
      <c r="Q575" s="144">
        <v>0</v>
      </c>
      <c r="R575" s="145">
        <v>3796.86129</v>
      </c>
    </row>
    <row r="576" spans="1:18" ht="13.5">
      <c r="A576" s="146"/>
      <c r="B576" s="146"/>
      <c r="C576" s="146"/>
      <c r="D576" s="146"/>
      <c r="E576" s="147">
        <v>153</v>
      </c>
      <c r="F576" s="148">
        <v>0</v>
      </c>
      <c r="G576" s="149">
        <v>0</v>
      </c>
      <c r="H576" s="149">
        <v>0</v>
      </c>
      <c r="I576" s="149">
        <v>0</v>
      </c>
      <c r="J576" s="149">
        <v>0</v>
      </c>
      <c r="K576" s="149">
        <v>0</v>
      </c>
      <c r="L576" s="149">
        <v>0</v>
      </c>
      <c r="M576" s="149">
        <v>0</v>
      </c>
      <c r="N576" s="149">
        <v>0</v>
      </c>
      <c r="O576" s="149">
        <v>0</v>
      </c>
      <c r="P576" s="149">
        <v>3458.14284</v>
      </c>
      <c r="Q576" s="149">
        <v>0</v>
      </c>
      <c r="R576" s="150">
        <v>3458.14284</v>
      </c>
    </row>
    <row r="577" spans="1:18" ht="13.5">
      <c r="A577" s="146"/>
      <c r="B577" s="142" t="s">
        <v>21</v>
      </c>
      <c r="C577" s="142" t="s">
        <v>188</v>
      </c>
      <c r="D577" s="142" t="s">
        <v>189</v>
      </c>
      <c r="E577" s="142">
        <v>113</v>
      </c>
      <c r="F577" s="143">
        <v>0</v>
      </c>
      <c r="G577" s="144">
        <v>0</v>
      </c>
      <c r="H577" s="144">
        <v>0</v>
      </c>
      <c r="I577" s="144">
        <v>0</v>
      </c>
      <c r="J577" s="144">
        <v>0</v>
      </c>
      <c r="K577" s="144">
        <v>0</v>
      </c>
      <c r="L577" s="144">
        <v>0</v>
      </c>
      <c r="M577" s="144">
        <v>0</v>
      </c>
      <c r="N577" s="144">
        <v>0</v>
      </c>
      <c r="O577" s="144">
        <v>0</v>
      </c>
      <c r="P577" s="144">
        <v>3906.78058</v>
      </c>
      <c r="Q577" s="144">
        <v>0</v>
      </c>
      <c r="R577" s="145">
        <v>3906.78058</v>
      </c>
    </row>
    <row r="578" spans="1:18" ht="13.5">
      <c r="A578" s="146"/>
      <c r="B578" s="146"/>
      <c r="C578" s="146"/>
      <c r="D578" s="146"/>
      <c r="E578" s="147">
        <v>155</v>
      </c>
      <c r="F578" s="148">
        <v>0</v>
      </c>
      <c r="G578" s="149">
        <v>0</v>
      </c>
      <c r="H578" s="149">
        <v>0</v>
      </c>
      <c r="I578" s="149">
        <v>0</v>
      </c>
      <c r="J578" s="149">
        <v>0</v>
      </c>
      <c r="K578" s="149">
        <v>0</v>
      </c>
      <c r="L578" s="149">
        <v>0</v>
      </c>
      <c r="M578" s="149">
        <v>0</v>
      </c>
      <c r="N578" s="149">
        <v>0</v>
      </c>
      <c r="O578" s="149">
        <v>0</v>
      </c>
      <c r="P578" s="149">
        <v>3026.3075299999996</v>
      </c>
      <c r="Q578" s="149">
        <v>0</v>
      </c>
      <c r="R578" s="150">
        <v>3026.3075299999996</v>
      </c>
    </row>
    <row r="579" spans="1:18" ht="13.5">
      <c r="A579" s="146"/>
      <c r="B579" s="146"/>
      <c r="C579" s="142" t="s">
        <v>190</v>
      </c>
      <c r="D579" s="142" t="s">
        <v>190</v>
      </c>
      <c r="E579" s="142">
        <v>17</v>
      </c>
      <c r="F579" s="143">
        <v>0</v>
      </c>
      <c r="G579" s="144">
        <v>0</v>
      </c>
      <c r="H579" s="144">
        <v>0</v>
      </c>
      <c r="I579" s="144">
        <v>0</v>
      </c>
      <c r="J579" s="144">
        <v>0</v>
      </c>
      <c r="K579" s="144">
        <v>0</v>
      </c>
      <c r="L579" s="144">
        <v>0</v>
      </c>
      <c r="M579" s="144">
        <v>0</v>
      </c>
      <c r="N579" s="144">
        <v>0</v>
      </c>
      <c r="O579" s="144">
        <v>0</v>
      </c>
      <c r="P579" s="144">
        <v>3277.1522999999997</v>
      </c>
      <c r="Q579" s="144">
        <v>0</v>
      </c>
      <c r="R579" s="145">
        <v>3277.1522999999997</v>
      </c>
    </row>
    <row r="580" spans="1:18" ht="13.5">
      <c r="A580" s="146"/>
      <c r="B580" s="146"/>
      <c r="C580" s="146"/>
      <c r="D580" s="146"/>
      <c r="E580" s="147">
        <v>100</v>
      </c>
      <c r="F580" s="148">
        <v>0</v>
      </c>
      <c r="G580" s="149">
        <v>0</v>
      </c>
      <c r="H580" s="149">
        <v>0</v>
      </c>
      <c r="I580" s="149">
        <v>0</v>
      </c>
      <c r="J580" s="149">
        <v>0</v>
      </c>
      <c r="K580" s="149">
        <v>0</v>
      </c>
      <c r="L580" s="149">
        <v>0</v>
      </c>
      <c r="M580" s="149">
        <v>0</v>
      </c>
      <c r="N580" s="149">
        <v>0</v>
      </c>
      <c r="O580" s="149">
        <v>0</v>
      </c>
      <c r="P580" s="149">
        <v>4522.02445</v>
      </c>
      <c r="Q580" s="149">
        <v>0</v>
      </c>
      <c r="R580" s="150">
        <v>4522.02445</v>
      </c>
    </row>
    <row r="581" spans="1:18" ht="13.5">
      <c r="A581" s="146"/>
      <c r="B581" s="146"/>
      <c r="C581" s="142" t="s">
        <v>21</v>
      </c>
      <c r="D581" s="142" t="s">
        <v>191</v>
      </c>
      <c r="E581" s="142">
        <v>98</v>
      </c>
      <c r="F581" s="143">
        <v>0</v>
      </c>
      <c r="G581" s="144">
        <v>0</v>
      </c>
      <c r="H581" s="144">
        <v>0</v>
      </c>
      <c r="I581" s="144">
        <v>0</v>
      </c>
      <c r="J581" s="144">
        <v>0</v>
      </c>
      <c r="K581" s="144">
        <v>0</v>
      </c>
      <c r="L581" s="144">
        <v>0</v>
      </c>
      <c r="M581" s="144">
        <v>0</v>
      </c>
      <c r="N581" s="144">
        <v>0</v>
      </c>
      <c r="O581" s="144">
        <v>0</v>
      </c>
      <c r="P581" s="144">
        <v>9752.47776</v>
      </c>
      <c r="Q581" s="144">
        <v>0</v>
      </c>
      <c r="R581" s="145">
        <v>9752.47776</v>
      </c>
    </row>
    <row r="582" spans="1:18" ht="13.5">
      <c r="A582" s="146"/>
      <c r="B582" s="146"/>
      <c r="C582" s="146"/>
      <c r="D582" s="142" t="s">
        <v>226</v>
      </c>
      <c r="E582" s="142">
        <v>69</v>
      </c>
      <c r="F582" s="143">
        <v>0</v>
      </c>
      <c r="G582" s="144">
        <v>0</v>
      </c>
      <c r="H582" s="144">
        <v>0</v>
      </c>
      <c r="I582" s="144">
        <v>0</v>
      </c>
      <c r="J582" s="144">
        <v>0</v>
      </c>
      <c r="K582" s="144">
        <v>0</v>
      </c>
      <c r="L582" s="144">
        <v>0</v>
      </c>
      <c r="M582" s="144">
        <v>0</v>
      </c>
      <c r="N582" s="144">
        <v>0</v>
      </c>
      <c r="O582" s="144">
        <v>0</v>
      </c>
      <c r="P582" s="144">
        <v>9150.62258</v>
      </c>
      <c r="Q582" s="144">
        <v>0</v>
      </c>
      <c r="R582" s="145">
        <v>9150.62258</v>
      </c>
    </row>
    <row r="583" spans="1:18" ht="13.5">
      <c r="A583" s="146"/>
      <c r="B583" s="146"/>
      <c r="C583" s="146"/>
      <c r="D583" s="142" t="s">
        <v>21</v>
      </c>
      <c r="E583" s="142">
        <v>2</v>
      </c>
      <c r="F583" s="143">
        <v>0</v>
      </c>
      <c r="G583" s="144">
        <v>0</v>
      </c>
      <c r="H583" s="144">
        <v>0</v>
      </c>
      <c r="I583" s="144">
        <v>0</v>
      </c>
      <c r="J583" s="144">
        <v>0</v>
      </c>
      <c r="K583" s="144">
        <v>0</v>
      </c>
      <c r="L583" s="144">
        <v>0</v>
      </c>
      <c r="M583" s="144">
        <v>0</v>
      </c>
      <c r="N583" s="144">
        <v>0</v>
      </c>
      <c r="O583" s="144">
        <v>0</v>
      </c>
      <c r="P583" s="144">
        <v>14001.97876</v>
      </c>
      <c r="Q583" s="144">
        <v>0</v>
      </c>
      <c r="R583" s="145">
        <v>14001.97876</v>
      </c>
    </row>
    <row r="584" spans="1:18" ht="13.5">
      <c r="A584" s="146"/>
      <c r="B584" s="146"/>
      <c r="C584" s="146"/>
      <c r="D584" s="146"/>
      <c r="E584" s="147">
        <v>97</v>
      </c>
      <c r="F584" s="148">
        <v>0</v>
      </c>
      <c r="G584" s="149">
        <v>0</v>
      </c>
      <c r="H584" s="149">
        <v>0</v>
      </c>
      <c r="I584" s="149">
        <v>0</v>
      </c>
      <c r="J584" s="149">
        <v>0</v>
      </c>
      <c r="K584" s="149">
        <v>0</v>
      </c>
      <c r="L584" s="149">
        <v>0</v>
      </c>
      <c r="M584" s="149">
        <v>0</v>
      </c>
      <c r="N584" s="149">
        <v>0</v>
      </c>
      <c r="O584" s="149">
        <v>0</v>
      </c>
      <c r="P584" s="149">
        <v>3193.80609</v>
      </c>
      <c r="Q584" s="149">
        <v>0</v>
      </c>
      <c r="R584" s="150">
        <v>3193.80609</v>
      </c>
    </row>
    <row r="585" spans="1:18" ht="13.5">
      <c r="A585" s="146"/>
      <c r="B585" s="146"/>
      <c r="C585" s="146"/>
      <c r="D585" s="146"/>
      <c r="E585" s="147">
        <v>109</v>
      </c>
      <c r="F585" s="148">
        <v>0</v>
      </c>
      <c r="G585" s="149">
        <v>0</v>
      </c>
      <c r="H585" s="149">
        <v>0</v>
      </c>
      <c r="I585" s="149">
        <v>0</v>
      </c>
      <c r="J585" s="149">
        <v>0</v>
      </c>
      <c r="K585" s="149">
        <v>0</v>
      </c>
      <c r="L585" s="149">
        <v>0</v>
      </c>
      <c r="M585" s="149">
        <v>0</v>
      </c>
      <c r="N585" s="149">
        <v>0</v>
      </c>
      <c r="O585" s="149">
        <v>0</v>
      </c>
      <c r="P585" s="149">
        <v>6044.64099</v>
      </c>
      <c r="Q585" s="149">
        <v>0</v>
      </c>
      <c r="R585" s="150">
        <v>6044.64099</v>
      </c>
    </row>
    <row r="586" spans="1:18" ht="13.5">
      <c r="A586" s="146"/>
      <c r="B586" s="146"/>
      <c r="C586" s="146"/>
      <c r="D586" s="142" t="s">
        <v>192</v>
      </c>
      <c r="E586" s="142">
        <v>179</v>
      </c>
      <c r="F586" s="143">
        <v>0</v>
      </c>
      <c r="G586" s="144">
        <v>0</v>
      </c>
      <c r="H586" s="144">
        <v>0</v>
      </c>
      <c r="I586" s="144">
        <v>0</v>
      </c>
      <c r="J586" s="144">
        <v>0</v>
      </c>
      <c r="K586" s="144">
        <v>0</v>
      </c>
      <c r="L586" s="144">
        <v>0</v>
      </c>
      <c r="M586" s="144">
        <v>0</v>
      </c>
      <c r="N586" s="144">
        <v>0</v>
      </c>
      <c r="O586" s="144">
        <v>0</v>
      </c>
      <c r="P586" s="144">
        <v>5416.95179</v>
      </c>
      <c r="Q586" s="144">
        <v>0</v>
      </c>
      <c r="R586" s="145">
        <v>5416.95179</v>
      </c>
    </row>
    <row r="587" spans="1:18" ht="13.5">
      <c r="A587" s="146"/>
      <c r="B587" s="146"/>
      <c r="C587" s="142" t="s">
        <v>193</v>
      </c>
      <c r="D587" s="142" t="s">
        <v>193</v>
      </c>
      <c r="E587" s="142">
        <v>16</v>
      </c>
      <c r="F587" s="143">
        <v>0</v>
      </c>
      <c r="G587" s="144">
        <v>0</v>
      </c>
      <c r="H587" s="144">
        <v>0</v>
      </c>
      <c r="I587" s="144">
        <v>0</v>
      </c>
      <c r="J587" s="144">
        <v>0</v>
      </c>
      <c r="K587" s="144">
        <v>0</v>
      </c>
      <c r="L587" s="144">
        <v>0</v>
      </c>
      <c r="M587" s="144">
        <v>0</v>
      </c>
      <c r="N587" s="144">
        <v>0</v>
      </c>
      <c r="O587" s="144">
        <v>0</v>
      </c>
      <c r="P587" s="144">
        <v>10788.64847</v>
      </c>
      <c r="Q587" s="144">
        <v>0</v>
      </c>
      <c r="R587" s="145">
        <v>10788.64847</v>
      </c>
    </row>
    <row r="588" spans="1:18" ht="13.5">
      <c r="A588" s="146"/>
      <c r="B588" s="146"/>
      <c r="C588" s="146"/>
      <c r="D588" s="146"/>
      <c r="E588" s="147">
        <v>99</v>
      </c>
      <c r="F588" s="148">
        <v>0</v>
      </c>
      <c r="G588" s="149">
        <v>0</v>
      </c>
      <c r="H588" s="149">
        <v>0</v>
      </c>
      <c r="I588" s="149">
        <v>0</v>
      </c>
      <c r="J588" s="149">
        <v>0</v>
      </c>
      <c r="K588" s="149">
        <v>0</v>
      </c>
      <c r="L588" s="149">
        <v>0</v>
      </c>
      <c r="M588" s="149">
        <v>0</v>
      </c>
      <c r="N588" s="149">
        <v>0</v>
      </c>
      <c r="O588" s="149">
        <v>0</v>
      </c>
      <c r="P588" s="149">
        <v>10168.73207</v>
      </c>
      <c r="Q588" s="149">
        <v>0</v>
      </c>
      <c r="R588" s="150">
        <v>10168.73207</v>
      </c>
    </row>
    <row r="589" spans="1:18" ht="13.5">
      <c r="A589" s="146"/>
      <c r="B589" s="146"/>
      <c r="C589" s="146"/>
      <c r="D589" s="146"/>
      <c r="E589" s="147">
        <v>116</v>
      </c>
      <c r="F589" s="148">
        <v>0</v>
      </c>
      <c r="G589" s="149">
        <v>0</v>
      </c>
      <c r="H589" s="149">
        <v>0</v>
      </c>
      <c r="I589" s="149">
        <v>0</v>
      </c>
      <c r="J589" s="149">
        <v>0</v>
      </c>
      <c r="K589" s="149">
        <v>0</v>
      </c>
      <c r="L589" s="149">
        <v>0</v>
      </c>
      <c r="M589" s="149">
        <v>0</v>
      </c>
      <c r="N589" s="149">
        <v>0</v>
      </c>
      <c r="O589" s="149">
        <v>0</v>
      </c>
      <c r="P589" s="149">
        <v>2931.86221</v>
      </c>
      <c r="Q589" s="149">
        <v>0</v>
      </c>
      <c r="R589" s="150">
        <v>2931.86221</v>
      </c>
    </row>
    <row r="590" spans="1:18" ht="13.5">
      <c r="A590" s="146"/>
      <c r="B590" s="146"/>
      <c r="C590" s="142" t="s">
        <v>194</v>
      </c>
      <c r="D590" s="142" t="s">
        <v>228</v>
      </c>
      <c r="E590" s="142">
        <v>224</v>
      </c>
      <c r="F590" s="143">
        <v>0</v>
      </c>
      <c r="G590" s="144">
        <v>0</v>
      </c>
      <c r="H590" s="144">
        <v>0</v>
      </c>
      <c r="I590" s="144">
        <v>0</v>
      </c>
      <c r="J590" s="144">
        <v>0</v>
      </c>
      <c r="K590" s="144">
        <v>0</v>
      </c>
      <c r="L590" s="144">
        <v>0</v>
      </c>
      <c r="M590" s="144">
        <v>0</v>
      </c>
      <c r="N590" s="144">
        <v>0</v>
      </c>
      <c r="O590" s="144">
        <v>0</v>
      </c>
      <c r="P590" s="144">
        <v>2339.6593199999998</v>
      </c>
      <c r="Q590" s="144">
        <v>0</v>
      </c>
      <c r="R590" s="145">
        <v>2339.6593199999998</v>
      </c>
    </row>
    <row r="591" spans="1:18" ht="13.5">
      <c r="A591" s="146"/>
      <c r="B591" s="146"/>
      <c r="C591" s="146"/>
      <c r="D591" s="142" t="s">
        <v>195</v>
      </c>
      <c r="E591" s="142">
        <v>29</v>
      </c>
      <c r="F591" s="143">
        <v>0</v>
      </c>
      <c r="G591" s="144">
        <v>0</v>
      </c>
      <c r="H591" s="144">
        <v>0</v>
      </c>
      <c r="I591" s="144">
        <v>0</v>
      </c>
      <c r="J591" s="144">
        <v>0</v>
      </c>
      <c r="K591" s="144">
        <v>0</v>
      </c>
      <c r="L591" s="144">
        <v>0</v>
      </c>
      <c r="M591" s="144">
        <v>0</v>
      </c>
      <c r="N591" s="144">
        <v>0</v>
      </c>
      <c r="O591" s="144">
        <v>0</v>
      </c>
      <c r="P591" s="144">
        <v>3282.73091</v>
      </c>
      <c r="Q591" s="144">
        <v>0</v>
      </c>
      <c r="R591" s="145">
        <v>3282.73091</v>
      </c>
    </row>
    <row r="592" spans="1:18" ht="13.5">
      <c r="A592" s="146"/>
      <c r="B592" s="146"/>
      <c r="C592" s="146"/>
      <c r="D592" s="146"/>
      <c r="E592" s="147">
        <v>163</v>
      </c>
      <c r="F592" s="148">
        <v>0</v>
      </c>
      <c r="G592" s="149">
        <v>0</v>
      </c>
      <c r="H592" s="149">
        <v>0</v>
      </c>
      <c r="I592" s="149">
        <v>0</v>
      </c>
      <c r="J592" s="149">
        <v>0</v>
      </c>
      <c r="K592" s="149">
        <v>0</v>
      </c>
      <c r="L592" s="149">
        <v>0</v>
      </c>
      <c r="M592" s="149">
        <v>0</v>
      </c>
      <c r="N592" s="149">
        <v>0</v>
      </c>
      <c r="O592" s="149">
        <v>0</v>
      </c>
      <c r="P592" s="149">
        <v>4716.75809</v>
      </c>
      <c r="Q592" s="149">
        <v>0</v>
      </c>
      <c r="R592" s="150">
        <v>4716.75809</v>
      </c>
    </row>
    <row r="593" spans="1:18" ht="13.5">
      <c r="A593" s="146"/>
      <c r="B593" s="142" t="s">
        <v>22</v>
      </c>
      <c r="C593" s="142" t="s">
        <v>22</v>
      </c>
      <c r="D593" s="142" t="s">
        <v>22</v>
      </c>
      <c r="E593" s="142">
        <v>156</v>
      </c>
      <c r="F593" s="143">
        <v>0</v>
      </c>
      <c r="G593" s="144">
        <v>0</v>
      </c>
      <c r="H593" s="144">
        <v>0</v>
      </c>
      <c r="I593" s="144">
        <v>0</v>
      </c>
      <c r="J593" s="144">
        <v>0</v>
      </c>
      <c r="K593" s="144">
        <v>0</v>
      </c>
      <c r="L593" s="144">
        <v>0</v>
      </c>
      <c r="M593" s="144">
        <v>0</v>
      </c>
      <c r="N593" s="144">
        <v>0</v>
      </c>
      <c r="O593" s="144">
        <v>0</v>
      </c>
      <c r="P593" s="144">
        <v>2354.4925</v>
      </c>
      <c r="Q593" s="144">
        <v>0</v>
      </c>
      <c r="R593" s="145">
        <v>2354.4925</v>
      </c>
    </row>
    <row r="594" spans="1:18" ht="13.5">
      <c r="A594" s="146"/>
      <c r="B594" s="146"/>
      <c r="C594" s="142" t="s">
        <v>198</v>
      </c>
      <c r="D594" s="142" t="s">
        <v>199</v>
      </c>
      <c r="E594" s="142">
        <v>24</v>
      </c>
      <c r="F594" s="143">
        <v>0</v>
      </c>
      <c r="G594" s="144">
        <v>0</v>
      </c>
      <c r="H594" s="144">
        <v>0</v>
      </c>
      <c r="I594" s="144">
        <v>0</v>
      </c>
      <c r="J594" s="144">
        <v>0</v>
      </c>
      <c r="K594" s="144">
        <v>0</v>
      </c>
      <c r="L594" s="144">
        <v>0</v>
      </c>
      <c r="M594" s="144">
        <v>0</v>
      </c>
      <c r="N594" s="144">
        <v>0</v>
      </c>
      <c r="O594" s="144">
        <v>0</v>
      </c>
      <c r="P594" s="144">
        <v>3149.5786200000002</v>
      </c>
      <c r="Q594" s="144">
        <v>0</v>
      </c>
      <c r="R594" s="145">
        <v>3149.5786200000002</v>
      </c>
    </row>
    <row r="595" spans="1:18" ht="13.5">
      <c r="A595" s="146"/>
      <c r="B595" s="146"/>
      <c r="C595" s="146"/>
      <c r="D595" s="146"/>
      <c r="E595" s="147">
        <v>101</v>
      </c>
      <c r="F595" s="148">
        <v>0</v>
      </c>
      <c r="G595" s="149">
        <v>0</v>
      </c>
      <c r="H595" s="149">
        <v>0</v>
      </c>
      <c r="I595" s="149">
        <v>0</v>
      </c>
      <c r="J595" s="149">
        <v>0</v>
      </c>
      <c r="K595" s="149">
        <v>0</v>
      </c>
      <c r="L595" s="149">
        <v>0</v>
      </c>
      <c r="M595" s="149">
        <v>0</v>
      </c>
      <c r="N595" s="149">
        <v>0</v>
      </c>
      <c r="O595" s="149">
        <v>0</v>
      </c>
      <c r="P595" s="149">
        <v>3688.30838</v>
      </c>
      <c r="Q595" s="149">
        <v>0</v>
      </c>
      <c r="R595" s="150">
        <v>3688.30838</v>
      </c>
    </row>
    <row r="596" spans="1:18" ht="13.5">
      <c r="A596" s="146"/>
      <c r="B596" s="146"/>
      <c r="C596" s="146"/>
      <c r="D596" s="146"/>
      <c r="E596" s="147">
        <v>198</v>
      </c>
      <c r="F596" s="148">
        <v>0</v>
      </c>
      <c r="G596" s="149">
        <v>0</v>
      </c>
      <c r="H596" s="149">
        <v>0</v>
      </c>
      <c r="I596" s="149">
        <v>0</v>
      </c>
      <c r="J596" s="149">
        <v>0</v>
      </c>
      <c r="K596" s="149">
        <v>0</v>
      </c>
      <c r="L596" s="149">
        <v>0</v>
      </c>
      <c r="M596" s="149">
        <v>0</v>
      </c>
      <c r="N596" s="149">
        <v>0</v>
      </c>
      <c r="O596" s="149">
        <v>0</v>
      </c>
      <c r="P596" s="149">
        <v>319.84959000000003</v>
      </c>
      <c r="Q596" s="149">
        <v>0</v>
      </c>
      <c r="R596" s="150">
        <v>319.84959000000003</v>
      </c>
    </row>
    <row r="597" spans="1:18" ht="13.5">
      <c r="A597" s="146"/>
      <c r="B597" s="142" t="s">
        <v>200</v>
      </c>
      <c r="C597" s="142" t="s">
        <v>297</v>
      </c>
      <c r="D597" s="142" t="s">
        <v>298</v>
      </c>
      <c r="E597" s="142">
        <v>159</v>
      </c>
      <c r="F597" s="143">
        <v>0</v>
      </c>
      <c r="G597" s="144">
        <v>0</v>
      </c>
      <c r="H597" s="144">
        <v>0</v>
      </c>
      <c r="I597" s="144">
        <v>0</v>
      </c>
      <c r="J597" s="144">
        <v>0</v>
      </c>
      <c r="K597" s="144">
        <v>0</v>
      </c>
      <c r="L597" s="144">
        <v>0</v>
      </c>
      <c r="M597" s="144">
        <v>0</v>
      </c>
      <c r="N597" s="144">
        <v>0</v>
      </c>
      <c r="O597" s="144">
        <v>0</v>
      </c>
      <c r="P597" s="144">
        <v>3726.06871</v>
      </c>
      <c r="Q597" s="144">
        <v>0</v>
      </c>
      <c r="R597" s="145">
        <v>3726.06871</v>
      </c>
    </row>
    <row r="598" spans="1:18" ht="13.5">
      <c r="A598" s="146"/>
      <c r="B598" s="146"/>
      <c r="C598" s="142" t="s">
        <v>201</v>
      </c>
      <c r="D598" s="142" t="s">
        <v>201</v>
      </c>
      <c r="E598" s="142">
        <v>28</v>
      </c>
      <c r="F598" s="143">
        <v>0</v>
      </c>
      <c r="G598" s="144">
        <v>0</v>
      </c>
      <c r="H598" s="144">
        <v>0</v>
      </c>
      <c r="I598" s="144">
        <v>0</v>
      </c>
      <c r="J598" s="144">
        <v>0</v>
      </c>
      <c r="K598" s="144">
        <v>0</v>
      </c>
      <c r="L598" s="144">
        <v>0</v>
      </c>
      <c r="M598" s="144">
        <v>0</v>
      </c>
      <c r="N598" s="144">
        <v>0</v>
      </c>
      <c r="O598" s="144">
        <v>0</v>
      </c>
      <c r="P598" s="144">
        <v>3226.0312200000003</v>
      </c>
      <c r="Q598" s="144">
        <v>0</v>
      </c>
      <c r="R598" s="145">
        <v>3226.0312200000003</v>
      </c>
    </row>
    <row r="599" spans="1:18" ht="13.5">
      <c r="A599" s="146"/>
      <c r="B599" s="146"/>
      <c r="C599" s="146"/>
      <c r="D599" s="146"/>
      <c r="E599" s="147">
        <v>107</v>
      </c>
      <c r="F599" s="148">
        <v>0</v>
      </c>
      <c r="G599" s="149">
        <v>0</v>
      </c>
      <c r="H599" s="149">
        <v>0</v>
      </c>
      <c r="I599" s="149">
        <v>0</v>
      </c>
      <c r="J599" s="149">
        <v>0</v>
      </c>
      <c r="K599" s="149">
        <v>0</v>
      </c>
      <c r="L599" s="149">
        <v>0</v>
      </c>
      <c r="M599" s="149">
        <v>0</v>
      </c>
      <c r="N599" s="149">
        <v>0</v>
      </c>
      <c r="O599" s="149">
        <v>0</v>
      </c>
      <c r="P599" s="149">
        <v>1420.2024099999999</v>
      </c>
      <c r="Q599" s="149">
        <v>0</v>
      </c>
      <c r="R599" s="150">
        <v>1420.2024099999999</v>
      </c>
    </row>
    <row r="600" spans="1:18" ht="13.5">
      <c r="A600" s="146"/>
      <c r="B600" s="146"/>
      <c r="C600" s="146"/>
      <c r="D600" s="146"/>
      <c r="E600" s="147">
        <v>158</v>
      </c>
      <c r="F600" s="148">
        <v>0</v>
      </c>
      <c r="G600" s="149">
        <v>0</v>
      </c>
      <c r="H600" s="149">
        <v>0</v>
      </c>
      <c r="I600" s="149">
        <v>0</v>
      </c>
      <c r="J600" s="149">
        <v>0</v>
      </c>
      <c r="K600" s="149">
        <v>0</v>
      </c>
      <c r="L600" s="149">
        <v>0</v>
      </c>
      <c r="M600" s="149">
        <v>0</v>
      </c>
      <c r="N600" s="149">
        <v>0</v>
      </c>
      <c r="O600" s="149">
        <v>0</v>
      </c>
      <c r="P600" s="149">
        <v>2770.48263</v>
      </c>
      <c r="Q600" s="149">
        <v>0</v>
      </c>
      <c r="R600" s="150">
        <v>2770.48263</v>
      </c>
    </row>
    <row r="601" spans="1:18" ht="13.5">
      <c r="A601" s="146"/>
      <c r="B601" s="146"/>
      <c r="C601" s="142" t="s">
        <v>200</v>
      </c>
      <c r="D601" s="142" t="s">
        <v>204</v>
      </c>
      <c r="E601" s="142">
        <v>52</v>
      </c>
      <c r="F601" s="143">
        <v>0</v>
      </c>
      <c r="G601" s="144">
        <v>0</v>
      </c>
      <c r="H601" s="144">
        <v>0</v>
      </c>
      <c r="I601" s="144">
        <v>0</v>
      </c>
      <c r="J601" s="144">
        <v>0</v>
      </c>
      <c r="K601" s="144">
        <v>0</v>
      </c>
      <c r="L601" s="144">
        <v>0</v>
      </c>
      <c r="M601" s="144">
        <v>0</v>
      </c>
      <c r="N601" s="144">
        <v>0</v>
      </c>
      <c r="O601" s="144">
        <v>0</v>
      </c>
      <c r="P601" s="144">
        <v>10650.83689</v>
      </c>
      <c r="Q601" s="144">
        <v>0</v>
      </c>
      <c r="R601" s="145">
        <v>10650.83689</v>
      </c>
    </row>
    <row r="602" spans="1:18" ht="13.5">
      <c r="A602" s="146"/>
      <c r="B602" s="146"/>
      <c r="C602" s="146"/>
      <c r="D602" s="146"/>
      <c r="E602" s="147">
        <v>157</v>
      </c>
      <c r="F602" s="148">
        <v>0</v>
      </c>
      <c r="G602" s="149">
        <v>0</v>
      </c>
      <c r="H602" s="149">
        <v>0</v>
      </c>
      <c r="I602" s="149">
        <v>0</v>
      </c>
      <c r="J602" s="149">
        <v>0</v>
      </c>
      <c r="K602" s="149">
        <v>0</v>
      </c>
      <c r="L602" s="149">
        <v>0</v>
      </c>
      <c r="M602" s="149">
        <v>0</v>
      </c>
      <c r="N602" s="149">
        <v>0</v>
      </c>
      <c r="O602" s="149">
        <v>0</v>
      </c>
      <c r="P602" s="149">
        <v>14087.1737</v>
      </c>
      <c r="Q602" s="149">
        <v>0</v>
      </c>
      <c r="R602" s="150">
        <v>14087.1737</v>
      </c>
    </row>
    <row r="603" spans="1:18" ht="13.5">
      <c r="A603" s="146"/>
      <c r="B603" s="146"/>
      <c r="C603" s="142" t="s">
        <v>299</v>
      </c>
      <c r="D603" s="142" t="s">
        <v>299</v>
      </c>
      <c r="E603" s="142">
        <v>192</v>
      </c>
      <c r="F603" s="143">
        <v>0</v>
      </c>
      <c r="G603" s="144">
        <v>0</v>
      </c>
      <c r="H603" s="144">
        <v>0</v>
      </c>
      <c r="I603" s="144">
        <v>0</v>
      </c>
      <c r="J603" s="144">
        <v>0</v>
      </c>
      <c r="K603" s="144">
        <v>0</v>
      </c>
      <c r="L603" s="144">
        <v>0</v>
      </c>
      <c r="M603" s="144">
        <v>0</v>
      </c>
      <c r="N603" s="144">
        <v>0</v>
      </c>
      <c r="O603" s="144">
        <v>0</v>
      </c>
      <c r="P603" s="144">
        <v>3083.1735299999996</v>
      </c>
      <c r="Q603" s="144">
        <v>0</v>
      </c>
      <c r="R603" s="145">
        <v>3083.1735299999996</v>
      </c>
    </row>
    <row r="604" spans="1:18" ht="13.5">
      <c r="A604" s="146"/>
      <c r="B604" s="142" t="s">
        <v>24</v>
      </c>
      <c r="C604" s="142" t="s">
        <v>24</v>
      </c>
      <c r="D604" s="142" t="s">
        <v>24</v>
      </c>
      <c r="E604" s="142">
        <v>160</v>
      </c>
      <c r="F604" s="143">
        <v>0</v>
      </c>
      <c r="G604" s="144">
        <v>0</v>
      </c>
      <c r="H604" s="144">
        <v>0</v>
      </c>
      <c r="I604" s="144">
        <v>0</v>
      </c>
      <c r="J604" s="144">
        <v>0</v>
      </c>
      <c r="K604" s="144">
        <v>0</v>
      </c>
      <c r="L604" s="144">
        <v>0</v>
      </c>
      <c r="M604" s="144">
        <v>0</v>
      </c>
      <c r="N604" s="144">
        <v>0</v>
      </c>
      <c r="O604" s="144">
        <v>0</v>
      </c>
      <c r="P604" s="144">
        <v>5717.03755</v>
      </c>
      <c r="Q604" s="144">
        <v>0</v>
      </c>
      <c r="R604" s="145">
        <v>5717.03755</v>
      </c>
    </row>
    <row r="605" spans="1:18" ht="13.5">
      <c r="A605" s="146"/>
      <c r="B605" s="142" t="s">
        <v>25</v>
      </c>
      <c r="C605" s="142" t="s">
        <v>25</v>
      </c>
      <c r="D605" s="142" t="s">
        <v>25</v>
      </c>
      <c r="E605" s="142">
        <v>19</v>
      </c>
      <c r="F605" s="143">
        <v>0</v>
      </c>
      <c r="G605" s="144">
        <v>0</v>
      </c>
      <c r="H605" s="144">
        <v>0</v>
      </c>
      <c r="I605" s="144">
        <v>0</v>
      </c>
      <c r="J605" s="144">
        <v>0</v>
      </c>
      <c r="K605" s="144">
        <v>0</v>
      </c>
      <c r="L605" s="144">
        <v>0</v>
      </c>
      <c r="M605" s="144">
        <v>0</v>
      </c>
      <c r="N605" s="144">
        <v>0</v>
      </c>
      <c r="O605" s="144">
        <v>0</v>
      </c>
      <c r="P605" s="144">
        <v>6562.21432</v>
      </c>
      <c r="Q605" s="144">
        <v>0</v>
      </c>
      <c r="R605" s="145">
        <v>6562.21432</v>
      </c>
    </row>
    <row r="606" spans="1:18" ht="13.5">
      <c r="A606" s="146"/>
      <c r="B606" s="146"/>
      <c r="C606" s="146"/>
      <c r="D606" s="146"/>
      <c r="E606" s="147">
        <v>161</v>
      </c>
      <c r="F606" s="148">
        <v>0</v>
      </c>
      <c r="G606" s="149">
        <v>0</v>
      </c>
      <c r="H606" s="149">
        <v>0</v>
      </c>
      <c r="I606" s="149">
        <v>0</v>
      </c>
      <c r="J606" s="149">
        <v>0</v>
      </c>
      <c r="K606" s="149">
        <v>0</v>
      </c>
      <c r="L606" s="149">
        <v>0</v>
      </c>
      <c r="M606" s="149">
        <v>0</v>
      </c>
      <c r="N606" s="149">
        <v>0</v>
      </c>
      <c r="O606" s="149">
        <v>0</v>
      </c>
      <c r="P606" s="149">
        <v>4783.43359</v>
      </c>
      <c r="Q606" s="149">
        <v>0</v>
      </c>
      <c r="R606" s="150">
        <v>4783.43359</v>
      </c>
    </row>
    <row r="607" spans="1:18" ht="13.5">
      <c r="A607" s="146"/>
      <c r="B607" s="146"/>
      <c r="C607" s="146"/>
      <c r="D607" s="146"/>
      <c r="E607" s="147">
        <v>227</v>
      </c>
      <c r="F607" s="148">
        <v>0</v>
      </c>
      <c r="G607" s="149">
        <v>0</v>
      </c>
      <c r="H607" s="149">
        <v>0</v>
      </c>
      <c r="I607" s="149">
        <v>0</v>
      </c>
      <c r="J607" s="149">
        <v>0</v>
      </c>
      <c r="K607" s="149">
        <v>0</v>
      </c>
      <c r="L607" s="149">
        <v>0</v>
      </c>
      <c r="M607" s="149">
        <v>0</v>
      </c>
      <c r="N607" s="149">
        <v>0</v>
      </c>
      <c r="O607" s="149">
        <v>0</v>
      </c>
      <c r="P607" s="149">
        <v>887.87051</v>
      </c>
      <c r="Q607" s="149">
        <v>0</v>
      </c>
      <c r="R607" s="150">
        <v>887.87051</v>
      </c>
    </row>
    <row r="608" spans="1:18" ht="13.5">
      <c r="A608" s="146"/>
      <c r="B608" s="146"/>
      <c r="C608" s="142" t="s">
        <v>300</v>
      </c>
      <c r="D608" s="142" t="s">
        <v>301</v>
      </c>
      <c r="E608" s="142">
        <v>162</v>
      </c>
      <c r="F608" s="143">
        <v>0</v>
      </c>
      <c r="G608" s="144">
        <v>0</v>
      </c>
      <c r="H608" s="144">
        <v>0</v>
      </c>
      <c r="I608" s="144">
        <v>0</v>
      </c>
      <c r="J608" s="144">
        <v>0</v>
      </c>
      <c r="K608" s="144">
        <v>0</v>
      </c>
      <c r="L608" s="144">
        <v>0</v>
      </c>
      <c r="M608" s="144">
        <v>0</v>
      </c>
      <c r="N608" s="144">
        <v>0</v>
      </c>
      <c r="O608" s="144">
        <v>0</v>
      </c>
      <c r="P608" s="144">
        <v>2153.44312</v>
      </c>
      <c r="Q608" s="144">
        <v>0</v>
      </c>
      <c r="R608" s="145">
        <v>2153.44312</v>
      </c>
    </row>
    <row r="609" spans="1:18" ht="13.5">
      <c r="A609" s="146"/>
      <c r="B609" s="142" t="s">
        <v>26</v>
      </c>
      <c r="C609" s="142" t="s">
        <v>206</v>
      </c>
      <c r="D609" s="142" t="s">
        <v>207</v>
      </c>
      <c r="E609" s="142">
        <v>23</v>
      </c>
      <c r="F609" s="143">
        <v>0</v>
      </c>
      <c r="G609" s="144">
        <v>0</v>
      </c>
      <c r="H609" s="144">
        <v>0</v>
      </c>
      <c r="I609" s="144">
        <v>0</v>
      </c>
      <c r="J609" s="144">
        <v>0</v>
      </c>
      <c r="K609" s="144">
        <v>0</v>
      </c>
      <c r="L609" s="144">
        <v>0</v>
      </c>
      <c r="M609" s="144">
        <v>0</v>
      </c>
      <c r="N609" s="144">
        <v>0</v>
      </c>
      <c r="O609" s="144">
        <v>0</v>
      </c>
      <c r="P609" s="144">
        <v>7306.2548</v>
      </c>
      <c r="Q609" s="144">
        <v>0</v>
      </c>
      <c r="R609" s="145">
        <v>7306.2548</v>
      </c>
    </row>
    <row r="610" spans="1:18" ht="13.5">
      <c r="A610" s="146"/>
      <c r="B610" s="146"/>
      <c r="C610" s="146"/>
      <c r="D610" s="146"/>
      <c r="E610" s="147">
        <v>110</v>
      </c>
      <c r="F610" s="148">
        <v>0</v>
      </c>
      <c r="G610" s="149">
        <v>0</v>
      </c>
      <c r="H610" s="149">
        <v>0</v>
      </c>
      <c r="I610" s="149">
        <v>0</v>
      </c>
      <c r="J610" s="149">
        <v>0</v>
      </c>
      <c r="K610" s="149">
        <v>0</v>
      </c>
      <c r="L610" s="149">
        <v>0</v>
      </c>
      <c r="M610" s="149">
        <v>0</v>
      </c>
      <c r="N610" s="149">
        <v>0</v>
      </c>
      <c r="O610" s="149">
        <v>0</v>
      </c>
      <c r="P610" s="149">
        <v>577.32064</v>
      </c>
      <c r="Q610" s="149">
        <v>0</v>
      </c>
      <c r="R610" s="150">
        <v>577.32064</v>
      </c>
    </row>
    <row r="611" spans="1:18" ht="13.5">
      <c r="A611" s="146"/>
      <c r="B611" s="146"/>
      <c r="C611" s="146"/>
      <c r="D611" s="146"/>
      <c r="E611" s="147">
        <v>164</v>
      </c>
      <c r="F611" s="148">
        <v>0</v>
      </c>
      <c r="G611" s="149">
        <v>0</v>
      </c>
      <c r="H611" s="149">
        <v>0</v>
      </c>
      <c r="I611" s="149">
        <v>0</v>
      </c>
      <c r="J611" s="149">
        <v>0</v>
      </c>
      <c r="K611" s="149">
        <v>0</v>
      </c>
      <c r="L611" s="149">
        <v>0</v>
      </c>
      <c r="M611" s="149">
        <v>0</v>
      </c>
      <c r="N611" s="149">
        <v>0</v>
      </c>
      <c r="O611" s="149">
        <v>0</v>
      </c>
      <c r="P611" s="149">
        <v>4747.48214</v>
      </c>
      <c r="Q611" s="149">
        <v>0</v>
      </c>
      <c r="R611" s="150">
        <v>4747.48214</v>
      </c>
    </row>
    <row r="612" spans="1:18" ht="13.5">
      <c r="A612" s="146"/>
      <c r="B612" s="146"/>
      <c r="C612" s="146"/>
      <c r="D612" s="146"/>
      <c r="E612" s="147">
        <v>243</v>
      </c>
      <c r="F612" s="148">
        <v>0</v>
      </c>
      <c r="G612" s="149">
        <v>0</v>
      </c>
      <c r="H612" s="149">
        <v>0</v>
      </c>
      <c r="I612" s="149">
        <v>0</v>
      </c>
      <c r="J612" s="149">
        <v>0</v>
      </c>
      <c r="K612" s="149">
        <v>0</v>
      </c>
      <c r="L612" s="149">
        <v>0</v>
      </c>
      <c r="M612" s="149">
        <v>0</v>
      </c>
      <c r="N612" s="149">
        <v>0</v>
      </c>
      <c r="O612" s="149">
        <v>0</v>
      </c>
      <c r="P612" s="149">
        <v>645.45737</v>
      </c>
      <c r="Q612" s="149">
        <v>0</v>
      </c>
      <c r="R612" s="150">
        <v>645.45737</v>
      </c>
    </row>
    <row r="613" spans="1:18" ht="13.5">
      <c r="A613" s="142" t="s">
        <v>302</v>
      </c>
      <c r="B613" s="142" t="s">
        <v>12</v>
      </c>
      <c r="C613" s="142" t="s">
        <v>126</v>
      </c>
      <c r="D613" s="142" t="s">
        <v>127</v>
      </c>
      <c r="E613" s="142">
        <v>36</v>
      </c>
      <c r="F613" s="143">
        <v>0</v>
      </c>
      <c r="G613" s="144">
        <v>0</v>
      </c>
      <c r="H613" s="144">
        <v>0</v>
      </c>
      <c r="I613" s="144">
        <v>219.43847</v>
      </c>
      <c r="J613" s="144">
        <v>0</v>
      </c>
      <c r="K613" s="144">
        <v>219.43847</v>
      </c>
      <c r="L613" s="144">
        <v>811.39779</v>
      </c>
      <c r="M613" s="144">
        <v>0</v>
      </c>
      <c r="N613" s="144">
        <v>811.39779</v>
      </c>
      <c r="O613" s="144">
        <v>1030.83626</v>
      </c>
      <c r="P613" s="144">
        <v>15344.89936</v>
      </c>
      <c r="Q613" s="144">
        <v>0</v>
      </c>
      <c r="R613" s="145">
        <v>15344.89936</v>
      </c>
    </row>
    <row r="614" spans="1:18" ht="13.5">
      <c r="A614" s="146"/>
      <c r="B614" s="146"/>
      <c r="C614" s="142" t="s">
        <v>12</v>
      </c>
      <c r="D614" s="142" t="s">
        <v>12</v>
      </c>
      <c r="E614" s="142">
        <v>34</v>
      </c>
      <c r="F614" s="143">
        <v>0</v>
      </c>
      <c r="G614" s="144">
        <v>0</v>
      </c>
      <c r="H614" s="144">
        <v>0</v>
      </c>
      <c r="I614" s="144">
        <v>165.26782</v>
      </c>
      <c r="J614" s="144">
        <v>0</v>
      </c>
      <c r="K614" s="144">
        <v>165.26782</v>
      </c>
      <c r="L614" s="144">
        <v>2038.62844</v>
      </c>
      <c r="M614" s="144">
        <v>0</v>
      </c>
      <c r="N614" s="144">
        <v>2038.62844</v>
      </c>
      <c r="O614" s="144">
        <v>2203.89626</v>
      </c>
      <c r="P614" s="144">
        <v>10980.656359999999</v>
      </c>
      <c r="Q614" s="144">
        <v>0</v>
      </c>
      <c r="R614" s="145">
        <v>10980.656359999999</v>
      </c>
    </row>
    <row r="615" spans="1:18" ht="13.5">
      <c r="A615" s="146"/>
      <c r="B615" s="142" t="s">
        <v>131</v>
      </c>
      <c r="C615" s="142" t="s">
        <v>132</v>
      </c>
      <c r="D615" s="142" t="s">
        <v>132</v>
      </c>
      <c r="E615" s="142">
        <v>22</v>
      </c>
      <c r="F615" s="143">
        <v>0</v>
      </c>
      <c r="G615" s="144">
        <v>0</v>
      </c>
      <c r="H615" s="144">
        <v>0</v>
      </c>
      <c r="I615" s="144">
        <v>190.82787</v>
      </c>
      <c r="J615" s="144">
        <v>49.89043</v>
      </c>
      <c r="K615" s="144">
        <v>240.7183</v>
      </c>
      <c r="L615" s="144">
        <v>586.48024</v>
      </c>
      <c r="M615" s="144">
        <v>14.740219999999999</v>
      </c>
      <c r="N615" s="144">
        <v>601.22046</v>
      </c>
      <c r="O615" s="144">
        <v>841.93876</v>
      </c>
      <c r="P615" s="144">
        <v>3830.5205899999996</v>
      </c>
      <c r="Q615" s="144">
        <v>0</v>
      </c>
      <c r="R615" s="145">
        <v>3830.5205899999996</v>
      </c>
    </row>
    <row r="616" spans="1:18" ht="13.5">
      <c r="A616" s="146"/>
      <c r="B616" s="146"/>
      <c r="C616" s="146"/>
      <c r="D616" s="142" t="s">
        <v>133</v>
      </c>
      <c r="E616" s="142">
        <v>23</v>
      </c>
      <c r="F616" s="143">
        <v>0</v>
      </c>
      <c r="G616" s="144">
        <v>0</v>
      </c>
      <c r="H616" s="144">
        <v>0</v>
      </c>
      <c r="I616" s="144">
        <v>428.88528</v>
      </c>
      <c r="J616" s="144">
        <v>0.0103</v>
      </c>
      <c r="K616" s="144">
        <v>428.89558</v>
      </c>
      <c r="L616" s="144">
        <v>319.40666999999996</v>
      </c>
      <c r="M616" s="144">
        <v>0</v>
      </c>
      <c r="N616" s="144">
        <v>319.40666999999996</v>
      </c>
      <c r="O616" s="144">
        <v>748.30225</v>
      </c>
      <c r="P616" s="144">
        <v>4567.976</v>
      </c>
      <c r="Q616" s="144">
        <v>0</v>
      </c>
      <c r="R616" s="145">
        <v>4567.976</v>
      </c>
    </row>
    <row r="617" spans="1:18" ht="13.5">
      <c r="A617" s="146"/>
      <c r="B617" s="146"/>
      <c r="C617" s="142" t="s">
        <v>134</v>
      </c>
      <c r="D617" s="142" t="s">
        <v>260</v>
      </c>
      <c r="E617" s="142">
        <v>33</v>
      </c>
      <c r="F617" s="143">
        <v>0</v>
      </c>
      <c r="G617" s="144">
        <v>0</v>
      </c>
      <c r="H617" s="144">
        <v>0</v>
      </c>
      <c r="I617" s="144">
        <v>169.59133</v>
      </c>
      <c r="J617" s="144">
        <v>0.03904</v>
      </c>
      <c r="K617" s="144">
        <v>169.63037</v>
      </c>
      <c r="L617" s="144">
        <v>372.83615000000003</v>
      </c>
      <c r="M617" s="144">
        <v>0</v>
      </c>
      <c r="N617" s="144">
        <v>372.83615000000003</v>
      </c>
      <c r="O617" s="144">
        <v>542.4665200000001</v>
      </c>
      <c r="P617" s="144">
        <v>9354.313</v>
      </c>
      <c r="Q617" s="144">
        <v>0</v>
      </c>
      <c r="R617" s="145">
        <v>9354.313</v>
      </c>
    </row>
    <row r="618" spans="1:18" ht="13.5">
      <c r="A618" s="146"/>
      <c r="B618" s="146"/>
      <c r="C618" s="146"/>
      <c r="D618" s="142" t="s">
        <v>135</v>
      </c>
      <c r="E618" s="142">
        <v>28</v>
      </c>
      <c r="F618" s="143">
        <v>0</v>
      </c>
      <c r="G618" s="144">
        <v>0</v>
      </c>
      <c r="H618" s="144">
        <v>0</v>
      </c>
      <c r="I618" s="144">
        <v>182.15528</v>
      </c>
      <c r="J618" s="144">
        <v>0.10066</v>
      </c>
      <c r="K618" s="144">
        <v>182.25594</v>
      </c>
      <c r="L618" s="144">
        <v>1758.0025600000001</v>
      </c>
      <c r="M618" s="144">
        <v>0</v>
      </c>
      <c r="N618" s="144">
        <v>1758.0025600000001</v>
      </c>
      <c r="O618" s="144">
        <v>1940.2585</v>
      </c>
      <c r="P618" s="144">
        <v>7281.57365</v>
      </c>
      <c r="Q618" s="144">
        <v>0</v>
      </c>
      <c r="R618" s="145">
        <v>7281.57365</v>
      </c>
    </row>
    <row r="619" spans="1:18" ht="13.5">
      <c r="A619" s="146"/>
      <c r="B619" s="146"/>
      <c r="C619" s="142" t="s">
        <v>262</v>
      </c>
      <c r="D619" s="142" t="s">
        <v>263</v>
      </c>
      <c r="E619" s="142">
        <v>30</v>
      </c>
      <c r="F619" s="143">
        <v>0</v>
      </c>
      <c r="G619" s="144">
        <v>0</v>
      </c>
      <c r="H619" s="144">
        <v>0</v>
      </c>
      <c r="I619" s="144">
        <v>178.48369</v>
      </c>
      <c r="J619" s="144">
        <v>0</v>
      </c>
      <c r="K619" s="144">
        <v>178.48369</v>
      </c>
      <c r="L619" s="144">
        <v>175.72211</v>
      </c>
      <c r="M619" s="144">
        <v>0</v>
      </c>
      <c r="N619" s="144">
        <v>175.72211</v>
      </c>
      <c r="O619" s="144">
        <v>354.2058</v>
      </c>
      <c r="P619" s="144">
        <v>4567.19722</v>
      </c>
      <c r="Q619" s="144">
        <v>0</v>
      </c>
      <c r="R619" s="145">
        <v>4567.19722</v>
      </c>
    </row>
    <row r="620" spans="1:18" ht="13.5">
      <c r="A620" s="146"/>
      <c r="B620" s="146"/>
      <c r="C620" s="146"/>
      <c r="D620" s="142" t="s">
        <v>262</v>
      </c>
      <c r="E620" s="142">
        <v>29</v>
      </c>
      <c r="F620" s="143">
        <v>0</v>
      </c>
      <c r="G620" s="144">
        <v>0</v>
      </c>
      <c r="H620" s="144">
        <v>0</v>
      </c>
      <c r="I620" s="144">
        <v>288.25779</v>
      </c>
      <c r="J620" s="144">
        <v>0</v>
      </c>
      <c r="K620" s="144">
        <v>288.25779</v>
      </c>
      <c r="L620" s="144">
        <v>144.24003</v>
      </c>
      <c r="M620" s="144">
        <v>0</v>
      </c>
      <c r="N620" s="144">
        <v>144.24003</v>
      </c>
      <c r="O620" s="144">
        <v>432.49782</v>
      </c>
      <c r="P620" s="144">
        <v>6301.50309</v>
      </c>
      <c r="Q620" s="144">
        <v>0</v>
      </c>
      <c r="R620" s="145">
        <v>6301.50309</v>
      </c>
    </row>
    <row r="621" spans="1:18" ht="13.5">
      <c r="A621" s="146"/>
      <c r="B621" s="146"/>
      <c r="C621" s="142" t="s">
        <v>136</v>
      </c>
      <c r="D621" s="142" t="s">
        <v>136</v>
      </c>
      <c r="E621" s="142">
        <v>21</v>
      </c>
      <c r="F621" s="143">
        <v>0</v>
      </c>
      <c r="G621" s="144">
        <v>0</v>
      </c>
      <c r="H621" s="144">
        <v>0</v>
      </c>
      <c r="I621" s="144">
        <v>800.5313299999999</v>
      </c>
      <c r="J621" s="144">
        <v>14.21575</v>
      </c>
      <c r="K621" s="144">
        <v>814.74708</v>
      </c>
      <c r="L621" s="144">
        <v>4719.69509</v>
      </c>
      <c r="M621" s="144">
        <v>60.8822</v>
      </c>
      <c r="N621" s="144">
        <v>4780.57729</v>
      </c>
      <c r="O621" s="144">
        <v>5595.32437</v>
      </c>
      <c r="P621" s="144">
        <v>7056.03815</v>
      </c>
      <c r="Q621" s="144">
        <v>0</v>
      </c>
      <c r="R621" s="145">
        <v>7056.03815</v>
      </c>
    </row>
    <row r="622" spans="1:18" ht="13.5">
      <c r="A622" s="146"/>
      <c r="B622" s="146"/>
      <c r="C622" s="146"/>
      <c r="D622" s="142" t="s">
        <v>303</v>
      </c>
      <c r="E622" s="142">
        <v>37</v>
      </c>
      <c r="F622" s="143">
        <v>0</v>
      </c>
      <c r="G622" s="144">
        <v>0</v>
      </c>
      <c r="H622" s="144">
        <v>0</v>
      </c>
      <c r="I622" s="144">
        <v>81.59897</v>
      </c>
      <c r="J622" s="144">
        <v>0</v>
      </c>
      <c r="K622" s="144">
        <v>81.59897</v>
      </c>
      <c r="L622" s="144">
        <v>209.9211</v>
      </c>
      <c r="M622" s="144">
        <v>0</v>
      </c>
      <c r="N622" s="144">
        <v>209.9211</v>
      </c>
      <c r="O622" s="144">
        <v>291.52007000000003</v>
      </c>
      <c r="P622" s="144">
        <v>1331.8116599999998</v>
      </c>
      <c r="Q622" s="144">
        <v>0</v>
      </c>
      <c r="R622" s="145">
        <v>1331.8116599999998</v>
      </c>
    </row>
    <row r="623" spans="1:18" ht="13.5">
      <c r="A623" s="146"/>
      <c r="B623" s="142" t="s">
        <v>16</v>
      </c>
      <c r="C623" s="142" t="s">
        <v>149</v>
      </c>
      <c r="D623" s="142" t="s">
        <v>275</v>
      </c>
      <c r="E623" s="142">
        <v>19</v>
      </c>
      <c r="F623" s="143">
        <v>0</v>
      </c>
      <c r="G623" s="144">
        <v>0</v>
      </c>
      <c r="H623" s="144">
        <v>0</v>
      </c>
      <c r="I623" s="144">
        <v>2203.75142</v>
      </c>
      <c r="J623" s="144">
        <v>20.10041</v>
      </c>
      <c r="K623" s="144">
        <v>2223.85183</v>
      </c>
      <c r="L623" s="144">
        <v>4851.3532000000005</v>
      </c>
      <c r="M623" s="144">
        <v>23.98</v>
      </c>
      <c r="N623" s="144">
        <v>4875.3332</v>
      </c>
      <c r="O623" s="144">
        <v>7099.185030000001</v>
      </c>
      <c r="P623" s="144">
        <v>11422.9201</v>
      </c>
      <c r="Q623" s="144">
        <v>0</v>
      </c>
      <c r="R623" s="145">
        <v>11422.9201</v>
      </c>
    </row>
    <row r="624" spans="1:18" ht="13.5">
      <c r="A624" s="146"/>
      <c r="B624" s="146"/>
      <c r="C624" s="146"/>
      <c r="D624" s="142" t="s">
        <v>304</v>
      </c>
      <c r="E624" s="142">
        <v>18</v>
      </c>
      <c r="F624" s="143">
        <v>0</v>
      </c>
      <c r="G624" s="144">
        <v>0</v>
      </c>
      <c r="H624" s="144">
        <v>0</v>
      </c>
      <c r="I624" s="144">
        <v>1355.35927</v>
      </c>
      <c r="J624" s="144">
        <v>16.38351</v>
      </c>
      <c r="K624" s="144">
        <v>1371.74278</v>
      </c>
      <c r="L624" s="144">
        <v>6949.23334</v>
      </c>
      <c r="M624" s="144">
        <v>49.48835</v>
      </c>
      <c r="N624" s="144">
        <v>6998.72169</v>
      </c>
      <c r="O624" s="144">
        <v>8370.464469999999</v>
      </c>
      <c r="P624" s="144">
        <v>13512.31159</v>
      </c>
      <c r="Q624" s="144">
        <v>0</v>
      </c>
      <c r="R624" s="145">
        <v>13512.31159</v>
      </c>
    </row>
    <row r="625" spans="1:18" ht="13.5">
      <c r="A625" s="146"/>
      <c r="B625" s="146"/>
      <c r="C625" s="146"/>
      <c r="D625" s="142" t="s">
        <v>150</v>
      </c>
      <c r="E625" s="142">
        <v>17</v>
      </c>
      <c r="F625" s="143">
        <v>0</v>
      </c>
      <c r="G625" s="144">
        <v>0</v>
      </c>
      <c r="H625" s="144">
        <v>0</v>
      </c>
      <c r="I625" s="144">
        <v>2629.6773700000003</v>
      </c>
      <c r="J625" s="144">
        <v>579.94129</v>
      </c>
      <c r="K625" s="144">
        <v>3209.61866</v>
      </c>
      <c r="L625" s="144">
        <v>11554.15199</v>
      </c>
      <c r="M625" s="144">
        <v>454.96863</v>
      </c>
      <c r="N625" s="144">
        <v>12009.12062</v>
      </c>
      <c r="O625" s="144">
        <v>15218.73928</v>
      </c>
      <c r="P625" s="144">
        <v>18313.93719</v>
      </c>
      <c r="Q625" s="144">
        <v>0</v>
      </c>
      <c r="R625" s="145">
        <v>18313.93719</v>
      </c>
    </row>
    <row r="626" spans="1:18" ht="13.5">
      <c r="A626" s="146"/>
      <c r="B626" s="146"/>
      <c r="C626" s="142" t="s">
        <v>151</v>
      </c>
      <c r="D626" s="142" t="s">
        <v>151</v>
      </c>
      <c r="E626" s="142">
        <v>20</v>
      </c>
      <c r="F626" s="143">
        <v>0</v>
      </c>
      <c r="G626" s="144">
        <v>0</v>
      </c>
      <c r="H626" s="144">
        <v>0</v>
      </c>
      <c r="I626" s="144">
        <v>1397.13356</v>
      </c>
      <c r="J626" s="144">
        <v>7.951899999999999</v>
      </c>
      <c r="K626" s="144">
        <v>1405.08546</v>
      </c>
      <c r="L626" s="144">
        <v>2195.98792</v>
      </c>
      <c r="M626" s="144">
        <v>322.67535</v>
      </c>
      <c r="N626" s="144">
        <v>2518.66327</v>
      </c>
      <c r="O626" s="144">
        <v>3923.74873</v>
      </c>
      <c r="P626" s="144">
        <v>10629.52093</v>
      </c>
      <c r="Q626" s="144">
        <v>0</v>
      </c>
      <c r="R626" s="145">
        <v>10629.52093</v>
      </c>
    </row>
    <row r="627" spans="1:18" ht="13.5">
      <c r="A627" s="146"/>
      <c r="B627" s="146"/>
      <c r="C627" s="142" t="s">
        <v>152</v>
      </c>
      <c r="D627" s="142" t="s">
        <v>153</v>
      </c>
      <c r="E627" s="142">
        <v>32</v>
      </c>
      <c r="F627" s="143">
        <v>0</v>
      </c>
      <c r="G627" s="144">
        <v>0</v>
      </c>
      <c r="H627" s="144">
        <v>0</v>
      </c>
      <c r="I627" s="144">
        <v>47.1162</v>
      </c>
      <c r="J627" s="144">
        <v>0.15318</v>
      </c>
      <c r="K627" s="144">
        <v>47.26938</v>
      </c>
      <c r="L627" s="144">
        <v>755.8425</v>
      </c>
      <c r="M627" s="144">
        <v>0</v>
      </c>
      <c r="N627" s="144">
        <v>755.8425</v>
      </c>
      <c r="O627" s="144">
        <v>803.11188</v>
      </c>
      <c r="P627" s="144">
        <v>6222.517150000001</v>
      </c>
      <c r="Q627" s="144">
        <v>0</v>
      </c>
      <c r="R627" s="145">
        <v>6222.517150000001</v>
      </c>
    </row>
    <row r="628" spans="1:18" ht="13.5">
      <c r="A628" s="146"/>
      <c r="B628" s="146"/>
      <c r="C628" s="142" t="s">
        <v>16</v>
      </c>
      <c r="D628" s="142" t="s">
        <v>154</v>
      </c>
      <c r="E628" s="142">
        <v>5</v>
      </c>
      <c r="F628" s="143">
        <v>0</v>
      </c>
      <c r="G628" s="144">
        <v>0</v>
      </c>
      <c r="H628" s="144">
        <v>0</v>
      </c>
      <c r="I628" s="144">
        <v>897.6729399999999</v>
      </c>
      <c r="J628" s="144">
        <v>0</v>
      </c>
      <c r="K628" s="144">
        <v>897.6729399999999</v>
      </c>
      <c r="L628" s="144">
        <v>1877.77959</v>
      </c>
      <c r="M628" s="144">
        <v>0</v>
      </c>
      <c r="N628" s="144">
        <v>1877.77959</v>
      </c>
      <c r="O628" s="144">
        <v>2775.4525299999996</v>
      </c>
      <c r="P628" s="144">
        <v>11579.585</v>
      </c>
      <c r="Q628" s="144">
        <v>0</v>
      </c>
      <c r="R628" s="145">
        <v>11579.585</v>
      </c>
    </row>
    <row r="629" spans="1:18" ht="13.5">
      <c r="A629" s="146"/>
      <c r="B629" s="146"/>
      <c r="C629" s="146"/>
      <c r="D629" s="142" t="s">
        <v>156</v>
      </c>
      <c r="E629" s="142">
        <v>7</v>
      </c>
      <c r="F629" s="143">
        <v>0</v>
      </c>
      <c r="G629" s="144">
        <v>0</v>
      </c>
      <c r="H629" s="144">
        <v>0</v>
      </c>
      <c r="I629" s="144">
        <v>616.69714</v>
      </c>
      <c r="J629" s="144">
        <v>0</v>
      </c>
      <c r="K629" s="144">
        <v>616.69714</v>
      </c>
      <c r="L629" s="144">
        <v>1275.87682</v>
      </c>
      <c r="M629" s="144">
        <v>0</v>
      </c>
      <c r="N629" s="144">
        <v>1275.87682</v>
      </c>
      <c r="O629" s="144">
        <v>1892.57396</v>
      </c>
      <c r="P629" s="144">
        <v>7251.717</v>
      </c>
      <c r="Q629" s="144">
        <v>0</v>
      </c>
      <c r="R629" s="145">
        <v>7251.717</v>
      </c>
    </row>
    <row r="630" spans="1:18" ht="13.5">
      <c r="A630" s="146"/>
      <c r="B630" s="146"/>
      <c r="C630" s="146"/>
      <c r="D630" s="142" t="s">
        <v>160</v>
      </c>
      <c r="E630" s="142">
        <v>4</v>
      </c>
      <c r="F630" s="143">
        <v>0</v>
      </c>
      <c r="G630" s="144">
        <v>0</v>
      </c>
      <c r="H630" s="144">
        <v>0</v>
      </c>
      <c r="I630" s="144">
        <v>2108.29551</v>
      </c>
      <c r="J630" s="144">
        <v>0</v>
      </c>
      <c r="K630" s="144">
        <v>2108.29551</v>
      </c>
      <c r="L630" s="144">
        <v>6730.1812199999995</v>
      </c>
      <c r="M630" s="144">
        <v>0</v>
      </c>
      <c r="N630" s="144">
        <v>6730.1812199999995</v>
      </c>
      <c r="O630" s="144">
        <v>8838.47673</v>
      </c>
      <c r="P630" s="144">
        <v>7219.5859900000005</v>
      </c>
      <c r="Q630" s="144">
        <v>0</v>
      </c>
      <c r="R630" s="145">
        <v>7219.5859900000005</v>
      </c>
    </row>
    <row r="631" spans="1:18" ht="13.5">
      <c r="A631" s="146"/>
      <c r="B631" s="146"/>
      <c r="C631" s="146"/>
      <c r="D631" s="146"/>
      <c r="E631" s="147">
        <v>42</v>
      </c>
      <c r="F631" s="148">
        <v>0</v>
      </c>
      <c r="G631" s="149">
        <v>0</v>
      </c>
      <c r="H631" s="149">
        <v>0</v>
      </c>
      <c r="I631" s="149">
        <v>422.61903</v>
      </c>
      <c r="J631" s="149">
        <v>0</v>
      </c>
      <c r="K631" s="149">
        <v>422.61903</v>
      </c>
      <c r="L631" s="149">
        <v>887.01812</v>
      </c>
      <c r="M631" s="149">
        <v>0</v>
      </c>
      <c r="N631" s="149">
        <v>887.01812</v>
      </c>
      <c r="O631" s="149">
        <v>1309.63715</v>
      </c>
      <c r="P631" s="149">
        <v>5018.146839999999</v>
      </c>
      <c r="Q631" s="149">
        <v>0</v>
      </c>
      <c r="R631" s="150">
        <v>5018.146839999999</v>
      </c>
    </row>
    <row r="632" spans="1:18" ht="13.5">
      <c r="A632" s="146"/>
      <c r="B632" s="146"/>
      <c r="C632" s="146"/>
      <c r="D632" s="142" t="s">
        <v>163</v>
      </c>
      <c r="E632" s="142">
        <v>45</v>
      </c>
      <c r="F632" s="143">
        <v>0</v>
      </c>
      <c r="G632" s="144">
        <v>0</v>
      </c>
      <c r="H632" s="144">
        <v>0</v>
      </c>
      <c r="I632" s="144">
        <v>3298.6731800000002</v>
      </c>
      <c r="J632" s="144">
        <v>0</v>
      </c>
      <c r="K632" s="144">
        <v>3298.6731800000002</v>
      </c>
      <c r="L632" s="144">
        <v>2738.83696</v>
      </c>
      <c r="M632" s="144">
        <v>0</v>
      </c>
      <c r="N632" s="144">
        <v>2738.83696</v>
      </c>
      <c r="O632" s="144">
        <v>6037.510139999999</v>
      </c>
      <c r="P632" s="144">
        <v>477.72265999999996</v>
      </c>
      <c r="Q632" s="144">
        <v>0</v>
      </c>
      <c r="R632" s="145">
        <v>477.72265999999996</v>
      </c>
    </row>
    <row r="633" spans="1:18" ht="13.5">
      <c r="A633" s="146"/>
      <c r="B633" s="146"/>
      <c r="C633" s="146"/>
      <c r="D633" s="142" t="s">
        <v>164</v>
      </c>
      <c r="E633" s="142">
        <v>15</v>
      </c>
      <c r="F633" s="143">
        <v>0</v>
      </c>
      <c r="G633" s="144">
        <v>0</v>
      </c>
      <c r="H633" s="144">
        <v>0</v>
      </c>
      <c r="I633" s="144">
        <v>621.0473000000001</v>
      </c>
      <c r="J633" s="144">
        <v>0</v>
      </c>
      <c r="K633" s="144">
        <v>621.0473000000001</v>
      </c>
      <c r="L633" s="144">
        <v>1183.17149</v>
      </c>
      <c r="M633" s="144">
        <v>0</v>
      </c>
      <c r="N633" s="144">
        <v>1183.17149</v>
      </c>
      <c r="O633" s="144">
        <v>1804.2187900000001</v>
      </c>
      <c r="P633" s="144">
        <v>12362.80364</v>
      </c>
      <c r="Q633" s="144">
        <v>0</v>
      </c>
      <c r="R633" s="145">
        <v>12362.80364</v>
      </c>
    </row>
    <row r="634" spans="1:18" ht="13.5">
      <c r="A634" s="146"/>
      <c r="B634" s="146"/>
      <c r="C634" s="146"/>
      <c r="D634" s="142" t="s">
        <v>167</v>
      </c>
      <c r="E634" s="142">
        <v>3</v>
      </c>
      <c r="F634" s="143">
        <v>0</v>
      </c>
      <c r="G634" s="144">
        <v>0</v>
      </c>
      <c r="H634" s="144">
        <v>0</v>
      </c>
      <c r="I634" s="144">
        <v>525.9588100000001</v>
      </c>
      <c r="J634" s="144">
        <v>0</v>
      </c>
      <c r="K634" s="144">
        <v>525.9588100000001</v>
      </c>
      <c r="L634" s="144">
        <v>935.1181700000001</v>
      </c>
      <c r="M634" s="144">
        <v>0</v>
      </c>
      <c r="N634" s="144">
        <v>935.1181700000001</v>
      </c>
      <c r="O634" s="144">
        <v>1461.07698</v>
      </c>
      <c r="P634" s="144">
        <v>11950.16243</v>
      </c>
      <c r="Q634" s="144">
        <v>0</v>
      </c>
      <c r="R634" s="145">
        <v>11950.16243</v>
      </c>
    </row>
    <row r="635" spans="1:18" ht="13.5">
      <c r="A635" s="146"/>
      <c r="B635" s="146"/>
      <c r="C635" s="146"/>
      <c r="D635" s="146"/>
      <c r="E635" s="147">
        <v>14</v>
      </c>
      <c r="F635" s="148">
        <v>0</v>
      </c>
      <c r="G635" s="149">
        <v>0</v>
      </c>
      <c r="H635" s="149">
        <v>0</v>
      </c>
      <c r="I635" s="149">
        <v>2642.39231</v>
      </c>
      <c r="J635" s="149">
        <v>3.85479</v>
      </c>
      <c r="K635" s="149">
        <v>2646.2471</v>
      </c>
      <c r="L635" s="149">
        <v>5807.15357</v>
      </c>
      <c r="M635" s="149">
        <v>6.3161499999999995</v>
      </c>
      <c r="N635" s="149">
        <v>5813.46972</v>
      </c>
      <c r="O635" s="149">
        <v>8459.71682</v>
      </c>
      <c r="P635" s="149">
        <v>10090.625699999999</v>
      </c>
      <c r="Q635" s="149">
        <v>0</v>
      </c>
      <c r="R635" s="150">
        <v>10090.625699999999</v>
      </c>
    </row>
    <row r="636" spans="1:18" ht="13.5">
      <c r="A636" s="146"/>
      <c r="B636" s="146"/>
      <c r="C636" s="146"/>
      <c r="D636" s="146"/>
      <c r="E636" s="147">
        <v>43</v>
      </c>
      <c r="F636" s="148">
        <v>0</v>
      </c>
      <c r="G636" s="149">
        <v>0</v>
      </c>
      <c r="H636" s="149">
        <v>0</v>
      </c>
      <c r="I636" s="149">
        <v>601.96714</v>
      </c>
      <c r="J636" s="149">
        <v>0</v>
      </c>
      <c r="K636" s="149">
        <v>601.96714</v>
      </c>
      <c r="L636" s="149">
        <v>823.2547099999999</v>
      </c>
      <c r="M636" s="149">
        <v>0</v>
      </c>
      <c r="N636" s="149">
        <v>823.2547099999999</v>
      </c>
      <c r="O636" s="149">
        <v>1425.2218500000001</v>
      </c>
      <c r="P636" s="149">
        <v>8602.58879</v>
      </c>
      <c r="Q636" s="149">
        <v>0</v>
      </c>
      <c r="R636" s="150">
        <v>8602.58879</v>
      </c>
    </row>
    <row r="637" spans="1:18" ht="13.5">
      <c r="A637" s="146"/>
      <c r="B637" s="146"/>
      <c r="C637" s="146"/>
      <c r="D637" s="142" t="s">
        <v>168</v>
      </c>
      <c r="E637" s="142">
        <v>6</v>
      </c>
      <c r="F637" s="143">
        <v>0</v>
      </c>
      <c r="G637" s="144">
        <v>0</v>
      </c>
      <c r="H637" s="144">
        <v>0</v>
      </c>
      <c r="I637" s="144">
        <v>505.56084000000004</v>
      </c>
      <c r="J637" s="144">
        <v>0</v>
      </c>
      <c r="K637" s="144">
        <v>505.56084000000004</v>
      </c>
      <c r="L637" s="144">
        <v>3158.66871</v>
      </c>
      <c r="M637" s="144">
        <v>0</v>
      </c>
      <c r="N637" s="144">
        <v>3158.66871</v>
      </c>
      <c r="O637" s="144">
        <v>3664.22955</v>
      </c>
      <c r="P637" s="144">
        <v>8103.25983</v>
      </c>
      <c r="Q637" s="144">
        <v>0</v>
      </c>
      <c r="R637" s="145">
        <v>8103.25983</v>
      </c>
    </row>
    <row r="638" spans="1:18" ht="13.5">
      <c r="A638" s="146"/>
      <c r="B638" s="146"/>
      <c r="C638" s="146"/>
      <c r="D638" s="142" t="s">
        <v>170</v>
      </c>
      <c r="E638" s="142">
        <v>8</v>
      </c>
      <c r="F638" s="143">
        <v>0</v>
      </c>
      <c r="G638" s="144">
        <v>0</v>
      </c>
      <c r="H638" s="144">
        <v>0</v>
      </c>
      <c r="I638" s="144">
        <v>2782.0729</v>
      </c>
      <c r="J638" s="144">
        <v>0.0028799999999999997</v>
      </c>
      <c r="K638" s="144">
        <v>2782.0757799999997</v>
      </c>
      <c r="L638" s="144">
        <v>16582.025560000002</v>
      </c>
      <c r="M638" s="144">
        <v>0</v>
      </c>
      <c r="N638" s="144">
        <v>16582.025560000002</v>
      </c>
      <c r="O638" s="144">
        <v>19364.10134</v>
      </c>
      <c r="P638" s="144">
        <v>1455.17499</v>
      </c>
      <c r="Q638" s="144">
        <v>0</v>
      </c>
      <c r="R638" s="145">
        <v>1455.17499</v>
      </c>
    </row>
    <row r="639" spans="1:18" ht="13.5">
      <c r="A639" s="146"/>
      <c r="B639" s="146"/>
      <c r="C639" s="146"/>
      <c r="D639" s="142" t="s">
        <v>172</v>
      </c>
      <c r="E639" s="142">
        <v>10</v>
      </c>
      <c r="F639" s="143">
        <v>0</v>
      </c>
      <c r="G639" s="144">
        <v>0</v>
      </c>
      <c r="H639" s="144">
        <v>0</v>
      </c>
      <c r="I639" s="144">
        <v>3972.962</v>
      </c>
      <c r="J639" s="144">
        <v>0.0014399999999999999</v>
      </c>
      <c r="K639" s="144">
        <v>3972.96344</v>
      </c>
      <c r="L639" s="144">
        <v>39946.79448</v>
      </c>
      <c r="M639" s="144">
        <v>242.09923999999998</v>
      </c>
      <c r="N639" s="144">
        <v>40188.89372</v>
      </c>
      <c r="O639" s="144">
        <v>44161.85716</v>
      </c>
      <c r="P639" s="144">
        <v>1222.49831</v>
      </c>
      <c r="Q639" s="144">
        <v>0</v>
      </c>
      <c r="R639" s="145">
        <v>1222.49831</v>
      </c>
    </row>
    <row r="640" spans="1:18" ht="13.5">
      <c r="A640" s="146"/>
      <c r="B640" s="146"/>
      <c r="C640" s="146"/>
      <c r="D640" s="146"/>
      <c r="E640" s="147">
        <v>46</v>
      </c>
      <c r="F640" s="148">
        <v>0</v>
      </c>
      <c r="G640" s="149">
        <v>0</v>
      </c>
      <c r="H640" s="149">
        <v>0</v>
      </c>
      <c r="I640" s="149">
        <v>2458.4214300000003</v>
      </c>
      <c r="J640" s="149">
        <v>0</v>
      </c>
      <c r="K640" s="149">
        <v>2458.4214300000003</v>
      </c>
      <c r="L640" s="149">
        <v>1140.92625</v>
      </c>
      <c r="M640" s="149">
        <v>0</v>
      </c>
      <c r="N640" s="149">
        <v>1140.92625</v>
      </c>
      <c r="O640" s="149">
        <v>3599.3476800000003</v>
      </c>
      <c r="P640" s="149">
        <v>404.5566</v>
      </c>
      <c r="Q640" s="149">
        <v>0</v>
      </c>
      <c r="R640" s="150">
        <v>404.5566</v>
      </c>
    </row>
    <row r="641" spans="1:18" ht="13.5">
      <c r="A641" s="146"/>
      <c r="B641" s="146"/>
      <c r="C641" s="146"/>
      <c r="D641" s="142" t="s">
        <v>173</v>
      </c>
      <c r="E641" s="142">
        <v>41</v>
      </c>
      <c r="F641" s="143">
        <v>0</v>
      </c>
      <c r="G641" s="144">
        <v>0</v>
      </c>
      <c r="H641" s="144">
        <v>0</v>
      </c>
      <c r="I641" s="144">
        <v>722.88428</v>
      </c>
      <c r="J641" s="144">
        <v>0.51427</v>
      </c>
      <c r="K641" s="144">
        <v>723.39855</v>
      </c>
      <c r="L641" s="144">
        <v>2696.45351</v>
      </c>
      <c r="M641" s="144">
        <v>32.217490000000005</v>
      </c>
      <c r="N641" s="144">
        <v>2728.671</v>
      </c>
      <c r="O641" s="144">
        <v>3452.0695499999997</v>
      </c>
      <c r="P641" s="144">
        <v>10973.29631</v>
      </c>
      <c r="Q641" s="144">
        <v>0</v>
      </c>
      <c r="R641" s="145">
        <v>10973.29631</v>
      </c>
    </row>
    <row r="642" spans="1:18" ht="13.5">
      <c r="A642" s="146"/>
      <c r="B642" s="146"/>
      <c r="C642" s="146"/>
      <c r="D642" s="142" t="s">
        <v>176</v>
      </c>
      <c r="E642" s="142">
        <v>12</v>
      </c>
      <c r="F642" s="143">
        <v>0</v>
      </c>
      <c r="G642" s="144">
        <v>0</v>
      </c>
      <c r="H642" s="144">
        <v>0</v>
      </c>
      <c r="I642" s="144">
        <v>719.55556</v>
      </c>
      <c r="J642" s="144">
        <v>0</v>
      </c>
      <c r="K642" s="144">
        <v>719.55556</v>
      </c>
      <c r="L642" s="144">
        <v>3633.39368</v>
      </c>
      <c r="M642" s="144">
        <v>0</v>
      </c>
      <c r="N642" s="144">
        <v>3633.39368</v>
      </c>
      <c r="O642" s="144">
        <v>4352.94924</v>
      </c>
      <c r="P642" s="144">
        <v>5716.36108</v>
      </c>
      <c r="Q642" s="144">
        <v>0</v>
      </c>
      <c r="R642" s="145">
        <v>5716.36108</v>
      </c>
    </row>
    <row r="643" spans="1:18" ht="13.5">
      <c r="A643" s="146"/>
      <c r="B643" s="146"/>
      <c r="C643" s="146"/>
      <c r="D643" s="142" t="s">
        <v>305</v>
      </c>
      <c r="E643" s="142">
        <v>1</v>
      </c>
      <c r="F643" s="143">
        <v>0</v>
      </c>
      <c r="G643" s="144">
        <v>0</v>
      </c>
      <c r="H643" s="144">
        <v>0</v>
      </c>
      <c r="I643" s="144">
        <v>22.5699</v>
      </c>
      <c r="J643" s="144">
        <v>0</v>
      </c>
      <c r="K643" s="144">
        <v>22.5699</v>
      </c>
      <c r="L643" s="144">
        <v>0</v>
      </c>
      <c r="M643" s="144">
        <v>0</v>
      </c>
      <c r="N643" s="144">
        <v>0</v>
      </c>
      <c r="O643" s="144">
        <v>22.5699</v>
      </c>
      <c r="P643" s="144">
        <v>3916.818</v>
      </c>
      <c r="Q643" s="144">
        <v>0</v>
      </c>
      <c r="R643" s="145">
        <v>3916.818</v>
      </c>
    </row>
    <row r="644" spans="1:18" ht="13.5">
      <c r="A644" s="146"/>
      <c r="B644" s="146"/>
      <c r="C644" s="146"/>
      <c r="D644" s="146"/>
      <c r="E644" s="147">
        <v>44</v>
      </c>
      <c r="F644" s="148">
        <v>0</v>
      </c>
      <c r="G644" s="149">
        <v>0</v>
      </c>
      <c r="H644" s="149">
        <v>0</v>
      </c>
      <c r="I644" s="149">
        <v>6671.95867</v>
      </c>
      <c r="J644" s="149">
        <v>62.853730000000006</v>
      </c>
      <c r="K644" s="149">
        <v>6734.812400000001</v>
      </c>
      <c r="L644" s="149">
        <v>123128.57111</v>
      </c>
      <c r="M644" s="149">
        <v>152.95458</v>
      </c>
      <c r="N644" s="149">
        <v>123281.52569</v>
      </c>
      <c r="O644" s="149">
        <v>130016.33809</v>
      </c>
      <c r="P644" s="149">
        <v>459.67965000000004</v>
      </c>
      <c r="Q644" s="149">
        <v>0</v>
      </c>
      <c r="R644" s="150">
        <v>459.67965000000004</v>
      </c>
    </row>
    <row r="645" spans="1:18" ht="13.5">
      <c r="A645" s="146"/>
      <c r="B645" s="146"/>
      <c r="C645" s="142" t="s">
        <v>306</v>
      </c>
      <c r="D645" s="142" t="s">
        <v>307</v>
      </c>
      <c r="E645" s="142">
        <v>40</v>
      </c>
      <c r="F645" s="143">
        <v>0</v>
      </c>
      <c r="G645" s="144">
        <v>0</v>
      </c>
      <c r="H645" s="144">
        <v>0</v>
      </c>
      <c r="I645" s="144">
        <v>87.16676</v>
      </c>
      <c r="J645" s="144">
        <v>0</v>
      </c>
      <c r="K645" s="144">
        <v>87.16676</v>
      </c>
      <c r="L645" s="144">
        <v>125.93917</v>
      </c>
      <c r="M645" s="144">
        <v>0</v>
      </c>
      <c r="N645" s="144">
        <v>125.93917</v>
      </c>
      <c r="O645" s="144">
        <v>213.10593</v>
      </c>
      <c r="P645" s="144">
        <v>6498.181269999999</v>
      </c>
      <c r="Q645" s="144">
        <v>0</v>
      </c>
      <c r="R645" s="145">
        <v>6498.181269999999</v>
      </c>
    </row>
    <row r="646" spans="1:18" ht="13.5">
      <c r="A646" s="146"/>
      <c r="B646" s="142" t="s">
        <v>20</v>
      </c>
      <c r="C646" s="142" t="s">
        <v>279</v>
      </c>
      <c r="D646" s="142" t="s">
        <v>281</v>
      </c>
      <c r="E646" s="142">
        <v>39</v>
      </c>
      <c r="F646" s="143">
        <v>0</v>
      </c>
      <c r="G646" s="144">
        <v>0</v>
      </c>
      <c r="H646" s="144">
        <v>0</v>
      </c>
      <c r="I646" s="144">
        <v>57.554010000000005</v>
      </c>
      <c r="J646" s="144">
        <v>0</v>
      </c>
      <c r="K646" s="144">
        <v>57.554010000000005</v>
      </c>
      <c r="L646" s="144">
        <v>1825.24907</v>
      </c>
      <c r="M646" s="144">
        <v>4.64517</v>
      </c>
      <c r="N646" s="144">
        <v>1829.89424</v>
      </c>
      <c r="O646" s="144">
        <v>1887.44825</v>
      </c>
      <c r="P646" s="144">
        <v>2776.35005</v>
      </c>
      <c r="Q646" s="144">
        <v>0</v>
      </c>
      <c r="R646" s="145">
        <v>2776.35005</v>
      </c>
    </row>
    <row r="647" spans="1:18" ht="13.5">
      <c r="A647" s="142" t="s">
        <v>308</v>
      </c>
      <c r="B647" s="142" t="s">
        <v>66</v>
      </c>
      <c r="C647" s="142" t="s">
        <v>106</v>
      </c>
      <c r="D647" s="142" t="s">
        <v>106</v>
      </c>
      <c r="E647" s="142">
        <v>8</v>
      </c>
      <c r="F647" s="143">
        <v>0</v>
      </c>
      <c r="G647" s="144">
        <v>0</v>
      </c>
      <c r="H647" s="144">
        <v>0</v>
      </c>
      <c r="I647" s="144">
        <v>380.97996</v>
      </c>
      <c r="J647" s="144">
        <v>2.47424</v>
      </c>
      <c r="K647" s="144">
        <v>383.4542</v>
      </c>
      <c r="L647" s="144">
        <v>2247.51932</v>
      </c>
      <c r="M647" s="144">
        <v>11.361</v>
      </c>
      <c r="N647" s="144">
        <v>2258.8803199999998</v>
      </c>
      <c r="O647" s="144">
        <v>2642.33452</v>
      </c>
      <c r="P647" s="144">
        <v>19404.12135</v>
      </c>
      <c r="Q647" s="144">
        <v>0</v>
      </c>
      <c r="R647" s="145">
        <v>19404.12135</v>
      </c>
    </row>
    <row r="648" spans="1:18" ht="13.5">
      <c r="A648" s="146"/>
      <c r="B648" s="146"/>
      <c r="C648" s="142" t="s">
        <v>309</v>
      </c>
      <c r="D648" s="142" t="s">
        <v>310</v>
      </c>
      <c r="E648" s="142">
        <v>47</v>
      </c>
      <c r="F648" s="143">
        <v>0</v>
      </c>
      <c r="G648" s="144">
        <v>0</v>
      </c>
      <c r="H648" s="144">
        <v>0</v>
      </c>
      <c r="I648" s="144">
        <v>228.01175</v>
      </c>
      <c r="J648" s="144">
        <v>0</v>
      </c>
      <c r="K648" s="144">
        <v>228.01175</v>
      </c>
      <c r="L648" s="144">
        <v>187.67088</v>
      </c>
      <c r="M648" s="144">
        <v>0</v>
      </c>
      <c r="N648" s="144">
        <v>187.67088</v>
      </c>
      <c r="O648" s="144">
        <v>415.68263</v>
      </c>
      <c r="P648" s="144">
        <v>8128.80902</v>
      </c>
      <c r="Q648" s="144">
        <v>0</v>
      </c>
      <c r="R648" s="145">
        <v>8128.80902</v>
      </c>
    </row>
    <row r="649" spans="1:18" ht="13.5">
      <c r="A649" s="146"/>
      <c r="B649" s="142" t="s">
        <v>5</v>
      </c>
      <c r="C649" s="142" t="s">
        <v>5</v>
      </c>
      <c r="D649" s="142" t="s">
        <v>5</v>
      </c>
      <c r="E649" s="142">
        <v>2</v>
      </c>
      <c r="F649" s="143">
        <v>0</v>
      </c>
      <c r="G649" s="144">
        <v>0</v>
      </c>
      <c r="H649" s="144">
        <v>0</v>
      </c>
      <c r="I649" s="144">
        <v>165.41773</v>
      </c>
      <c r="J649" s="144">
        <v>13.273399999999999</v>
      </c>
      <c r="K649" s="144">
        <v>178.69113000000002</v>
      </c>
      <c r="L649" s="144">
        <v>10388.50509</v>
      </c>
      <c r="M649" s="144">
        <v>150.86741</v>
      </c>
      <c r="N649" s="144">
        <v>10539.3725</v>
      </c>
      <c r="O649" s="144">
        <v>10718.06363</v>
      </c>
      <c r="P649" s="144">
        <v>7283.02515</v>
      </c>
      <c r="Q649" s="144">
        <v>0</v>
      </c>
      <c r="R649" s="145">
        <v>7283.02515</v>
      </c>
    </row>
    <row r="650" spans="1:18" ht="13.5">
      <c r="A650" s="146"/>
      <c r="B650" s="146"/>
      <c r="C650" s="146"/>
      <c r="D650" s="142" t="s">
        <v>214</v>
      </c>
      <c r="E650" s="142">
        <v>14</v>
      </c>
      <c r="F650" s="143">
        <v>0</v>
      </c>
      <c r="G650" s="144">
        <v>0</v>
      </c>
      <c r="H650" s="144">
        <v>0</v>
      </c>
      <c r="I650" s="144">
        <v>135.77658</v>
      </c>
      <c r="J650" s="144">
        <v>186.38141000000002</v>
      </c>
      <c r="K650" s="144">
        <v>322.15799</v>
      </c>
      <c r="L650" s="144">
        <v>2732.58486</v>
      </c>
      <c r="M650" s="144">
        <v>0</v>
      </c>
      <c r="N650" s="144">
        <v>2732.58486</v>
      </c>
      <c r="O650" s="144">
        <v>3054.74285</v>
      </c>
      <c r="P650" s="144">
        <v>8936.70515</v>
      </c>
      <c r="Q650" s="144">
        <v>0</v>
      </c>
      <c r="R650" s="145">
        <v>8936.70515</v>
      </c>
    </row>
    <row r="651" spans="1:18" ht="13.5">
      <c r="A651" s="146"/>
      <c r="B651" s="146"/>
      <c r="C651" s="146"/>
      <c r="D651" s="142" t="s">
        <v>311</v>
      </c>
      <c r="E651" s="142">
        <v>62</v>
      </c>
      <c r="F651" s="143">
        <v>0</v>
      </c>
      <c r="G651" s="144">
        <v>0</v>
      </c>
      <c r="H651" s="144">
        <v>0</v>
      </c>
      <c r="I651" s="144">
        <v>64.9061</v>
      </c>
      <c r="J651" s="144">
        <v>0.04747</v>
      </c>
      <c r="K651" s="144">
        <v>64.95357</v>
      </c>
      <c r="L651" s="144">
        <v>598.86952</v>
      </c>
      <c r="M651" s="144">
        <v>0</v>
      </c>
      <c r="N651" s="144">
        <v>598.86952</v>
      </c>
      <c r="O651" s="144">
        <v>663.82309</v>
      </c>
      <c r="P651" s="144">
        <v>4088.4499100000003</v>
      </c>
      <c r="Q651" s="144">
        <v>0</v>
      </c>
      <c r="R651" s="145">
        <v>4088.4499100000003</v>
      </c>
    </row>
    <row r="652" spans="1:18" ht="13.5">
      <c r="A652" s="146"/>
      <c r="B652" s="146"/>
      <c r="C652" s="142" t="s">
        <v>191</v>
      </c>
      <c r="D652" s="142" t="s">
        <v>312</v>
      </c>
      <c r="E652" s="142">
        <v>51</v>
      </c>
      <c r="F652" s="143">
        <v>0</v>
      </c>
      <c r="G652" s="144">
        <v>0</v>
      </c>
      <c r="H652" s="144">
        <v>0</v>
      </c>
      <c r="I652" s="144">
        <v>142.21264000000002</v>
      </c>
      <c r="J652" s="144">
        <v>0</v>
      </c>
      <c r="K652" s="144">
        <v>142.21264000000002</v>
      </c>
      <c r="L652" s="144">
        <v>503.60981</v>
      </c>
      <c r="M652" s="144">
        <v>27.33392</v>
      </c>
      <c r="N652" s="144">
        <v>530.94373</v>
      </c>
      <c r="O652" s="144">
        <v>673.15637</v>
      </c>
      <c r="P652" s="144">
        <v>4615.97786</v>
      </c>
      <c r="Q652" s="144">
        <v>0</v>
      </c>
      <c r="R652" s="145">
        <v>4615.97786</v>
      </c>
    </row>
    <row r="653" spans="1:18" ht="13.5">
      <c r="A653" s="146"/>
      <c r="B653" s="146"/>
      <c r="C653" s="142" t="s">
        <v>110</v>
      </c>
      <c r="D653" s="142" t="s">
        <v>234</v>
      </c>
      <c r="E653" s="142">
        <v>48</v>
      </c>
      <c r="F653" s="143">
        <v>0</v>
      </c>
      <c r="G653" s="144">
        <v>0</v>
      </c>
      <c r="H653" s="144">
        <v>0</v>
      </c>
      <c r="I653" s="144">
        <v>208.18344</v>
      </c>
      <c r="J653" s="144">
        <v>0.005</v>
      </c>
      <c r="K653" s="144">
        <v>208.18844</v>
      </c>
      <c r="L653" s="144">
        <v>269.40825</v>
      </c>
      <c r="M653" s="144">
        <v>0</v>
      </c>
      <c r="N653" s="144">
        <v>269.40825</v>
      </c>
      <c r="O653" s="144">
        <v>477.59669</v>
      </c>
      <c r="P653" s="144">
        <v>4725.696309999999</v>
      </c>
      <c r="Q653" s="144">
        <v>0</v>
      </c>
      <c r="R653" s="145">
        <v>4725.696309999999</v>
      </c>
    </row>
    <row r="654" spans="1:18" ht="13.5">
      <c r="A654" s="146"/>
      <c r="B654" s="146"/>
      <c r="C654" s="146"/>
      <c r="D654" s="142" t="s">
        <v>111</v>
      </c>
      <c r="E654" s="142">
        <v>41</v>
      </c>
      <c r="F654" s="143">
        <v>0</v>
      </c>
      <c r="G654" s="144">
        <v>0</v>
      </c>
      <c r="H654" s="144">
        <v>0</v>
      </c>
      <c r="I654" s="144">
        <v>95.79651</v>
      </c>
      <c r="J654" s="144">
        <v>2.24641</v>
      </c>
      <c r="K654" s="144">
        <v>98.04292</v>
      </c>
      <c r="L654" s="144">
        <v>742.3570500000001</v>
      </c>
      <c r="M654" s="144">
        <v>0</v>
      </c>
      <c r="N654" s="144">
        <v>742.3570500000001</v>
      </c>
      <c r="O654" s="144">
        <v>840.3999699999999</v>
      </c>
      <c r="P654" s="144">
        <v>5773.88052</v>
      </c>
      <c r="Q654" s="144">
        <v>0</v>
      </c>
      <c r="R654" s="145">
        <v>5773.88052</v>
      </c>
    </row>
    <row r="655" spans="1:18" ht="13.5">
      <c r="A655" s="146"/>
      <c r="B655" s="146"/>
      <c r="C655" s="142" t="s">
        <v>235</v>
      </c>
      <c r="D655" s="142" t="s">
        <v>236</v>
      </c>
      <c r="E655" s="142">
        <v>31</v>
      </c>
      <c r="F655" s="143">
        <v>0</v>
      </c>
      <c r="G655" s="144">
        <v>0</v>
      </c>
      <c r="H655" s="144">
        <v>0</v>
      </c>
      <c r="I655" s="144">
        <v>0</v>
      </c>
      <c r="J655" s="144">
        <v>0</v>
      </c>
      <c r="K655" s="144">
        <v>0</v>
      </c>
      <c r="L655" s="144">
        <v>0</v>
      </c>
      <c r="M655" s="144">
        <v>0</v>
      </c>
      <c r="N655" s="144">
        <v>0</v>
      </c>
      <c r="O655" s="144">
        <v>0</v>
      </c>
      <c r="P655" s="144">
        <v>2134.85734</v>
      </c>
      <c r="Q655" s="144">
        <v>0</v>
      </c>
      <c r="R655" s="145">
        <v>2134.85734</v>
      </c>
    </row>
    <row r="656" spans="1:18" ht="13.5">
      <c r="A656" s="146"/>
      <c r="B656" s="142" t="s">
        <v>6</v>
      </c>
      <c r="C656" s="142" t="s">
        <v>114</v>
      </c>
      <c r="D656" s="142" t="s">
        <v>6</v>
      </c>
      <c r="E656" s="142">
        <v>3</v>
      </c>
      <c r="F656" s="143">
        <v>0</v>
      </c>
      <c r="G656" s="144">
        <v>0</v>
      </c>
      <c r="H656" s="144">
        <v>0</v>
      </c>
      <c r="I656" s="144">
        <v>269.23508000000004</v>
      </c>
      <c r="J656" s="144">
        <v>0.15671000000000002</v>
      </c>
      <c r="K656" s="144">
        <v>269.39178999999996</v>
      </c>
      <c r="L656" s="144">
        <v>2871.0942400000004</v>
      </c>
      <c r="M656" s="144">
        <v>36.57288</v>
      </c>
      <c r="N656" s="144">
        <v>2907.66712</v>
      </c>
      <c r="O656" s="144">
        <v>3177.05891</v>
      </c>
      <c r="P656" s="144">
        <v>14209.92959</v>
      </c>
      <c r="Q656" s="144">
        <v>0</v>
      </c>
      <c r="R656" s="145">
        <v>14209.92959</v>
      </c>
    </row>
    <row r="657" spans="1:18" ht="13.5">
      <c r="A657" s="146"/>
      <c r="B657" s="146"/>
      <c r="C657" s="142" t="s">
        <v>115</v>
      </c>
      <c r="D657" s="142" t="s">
        <v>115</v>
      </c>
      <c r="E657" s="142">
        <v>39</v>
      </c>
      <c r="F657" s="143">
        <v>0</v>
      </c>
      <c r="G657" s="144">
        <v>0</v>
      </c>
      <c r="H657" s="144">
        <v>0</v>
      </c>
      <c r="I657" s="144">
        <v>176.39763</v>
      </c>
      <c r="J657" s="144">
        <v>0</v>
      </c>
      <c r="K657" s="144">
        <v>176.39763</v>
      </c>
      <c r="L657" s="144">
        <v>426.01347</v>
      </c>
      <c r="M657" s="144">
        <v>0</v>
      </c>
      <c r="N657" s="144">
        <v>426.01347</v>
      </c>
      <c r="O657" s="144">
        <v>602.4111</v>
      </c>
      <c r="P657" s="144">
        <v>11722.28068</v>
      </c>
      <c r="Q657" s="144">
        <v>0</v>
      </c>
      <c r="R657" s="145">
        <v>11722.28068</v>
      </c>
    </row>
    <row r="658" spans="1:18" ht="13.5">
      <c r="A658" s="146"/>
      <c r="B658" s="146"/>
      <c r="C658" s="142" t="s">
        <v>313</v>
      </c>
      <c r="D658" s="142" t="s">
        <v>314</v>
      </c>
      <c r="E658" s="142">
        <v>50</v>
      </c>
      <c r="F658" s="143">
        <v>0</v>
      </c>
      <c r="G658" s="144">
        <v>0</v>
      </c>
      <c r="H658" s="144">
        <v>0</v>
      </c>
      <c r="I658" s="144">
        <v>180.08735000000001</v>
      </c>
      <c r="J658" s="144">
        <v>0.0056</v>
      </c>
      <c r="K658" s="144">
        <v>180.09295</v>
      </c>
      <c r="L658" s="144">
        <v>89.38042</v>
      </c>
      <c r="M658" s="144">
        <v>0</v>
      </c>
      <c r="N658" s="144">
        <v>89.38042</v>
      </c>
      <c r="O658" s="144">
        <v>269.47337</v>
      </c>
      <c r="P658" s="144">
        <v>16359.63437</v>
      </c>
      <c r="Q658" s="144">
        <v>0</v>
      </c>
      <c r="R658" s="145">
        <v>16359.63437</v>
      </c>
    </row>
    <row r="659" spans="1:18" ht="13.5">
      <c r="A659" s="146"/>
      <c r="B659" s="146"/>
      <c r="C659" s="146"/>
      <c r="D659" s="142" t="s">
        <v>170</v>
      </c>
      <c r="E659" s="142">
        <v>18</v>
      </c>
      <c r="F659" s="143">
        <v>0</v>
      </c>
      <c r="G659" s="144">
        <v>0</v>
      </c>
      <c r="H659" s="144">
        <v>0</v>
      </c>
      <c r="I659" s="144">
        <v>0</v>
      </c>
      <c r="J659" s="144">
        <v>0</v>
      </c>
      <c r="K659" s="144">
        <v>0</v>
      </c>
      <c r="L659" s="144">
        <v>0</v>
      </c>
      <c r="M659" s="144">
        <v>0</v>
      </c>
      <c r="N659" s="144">
        <v>0</v>
      </c>
      <c r="O659" s="144">
        <v>0</v>
      </c>
      <c r="P659" s="144">
        <v>2474.19556</v>
      </c>
      <c r="Q659" s="144">
        <v>0</v>
      </c>
      <c r="R659" s="145">
        <v>2474.19556</v>
      </c>
    </row>
    <row r="660" spans="1:18" ht="13.5">
      <c r="A660" s="146"/>
      <c r="B660" s="146"/>
      <c r="C660" s="142" t="s">
        <v>315</v>
      </c>
      <c r="D660" s="142" t="s">
        <v>316</v>
      </c>
      <c r="E660" s="142">
        <v>38</v>
      </c>
      <c r="F660" s="143">
        <v>0</v>
      </c>
      <c r="G660" s="144">
        <v>0</v>
      </c>
      <c r="H660" s="144">
        <v>0</v>
      </c>
      <c r="I660" s="144">
        <v>566.72564</v>
      </c>
      <c r="J660" s="144">
        <v>0</v>
      </c>
      <c r="K660" s="144">
        <v>566.72564</v>
      </c>
      <c r="L660" s="144">
        <v>2606.2279399999998</v>
      </c>
      <c r="M660" s="144">
        <v>19.048189999999998</v>
      </c>
      <c r="N660" s="144">
        <v>2625.2761299999997</v>
      </c>
      <c r="O660" s="144">
        <v>3192.00177</v>
      </c>
      <c r="P660" s="144">
        <v>9732.30012</v>
      </c>
      <c r="Q660" s="144">
        <v>0</v>
      </c>
      <c r="R660" s="145">
        <v>9732.30012</v>
      </c>
    </row>
    <row r="661" spans="1:18" ht="13.5">
      <c r="A661" s="146"/>
      <c r="B661" s="146"/>
      <c r="C661" s="142" t="s">
        <v>317</v>
      </c>
      <c r="D661" s="142" t="s">
        <v>318</v>
      </c>
      <c r="E661" s="142">
        <v>49</v>
      </c>
      <c r="F661" s="143">
        <v>0</v>
      </c>
      <c r="G661" s="144">
        <v>0</v>
      </c>
      <c r="H661" s="144">
        <v>0</v>
      </c>
      <c r="I661" s="144">
        <v>0</v>
      </c>
      <c r="J661" s="144">
        <v>0</v>
      </c>
      <c r="K661" s="144">
        <v>0</v>
      </c>
      <c r="L661" s="144">
        <v>0</v>
      </c>
      <c r="M661" s="144">
        <v>0</v>
      </c>
      <c r="N661" s="144">
        <v>0</v>
      </c>
      <c r="O661" s="144">
        <v>0</v>
      </c>
      <c r="P661" s="144">
        <v>1705.12174</v>
      </c>
      <c r="Q661" s="144">
        <v>0</v>
      </c>
      <c r="R661" s="145">
        <v>1705.12174</v>
      </c>
    </row>
    <row r="662" spans="1:18" ht="13.5">
      <c r="A662" s="146"/>
      <c r="B662" s="142" t="s">
        <v>8</v>
      </c>
      <c r="C662" s="142" t="s">
        <v>117</v>
      </c>
      <c r="D662" s="142" t="s">
        <v>219</v>
      </c>
      <c r="E662" s="142">
        <v>11</v>
      </c>
      <c r="F662" s="143">
        <v>0</v>
      </c>
      <c r="G662" s="144">
        <v>0</v>
      </c>
      <c r="H662" s="144">
        <v>0</v>
      </c>
      <c r="I662" s="144">
        <v>351.86746999999997</v>
      </c>
      <c r="J662" s="144">
        <v>10.34385</v>
      </c>
      <c r="K662" s="144">
        <v>362.21132</v>
      </c>
      <c r="L662" s="144">
        <v>18262.70661</v>
      </c>
      <c r="M662" s="144">
        <v>17.875130000000002</v>
      </c>
      <c r="N662" s="144">
        <v>18280.581739999998</v>
      </c>
      <c r="O662" s="144">
        <v>18642.79306</v>
      </c>
      <c r="P662" s="144">
        <v>11578.36694</v>
      </c>
      <c r="Q662" s="144">
        <v>0</v>
      </c>
      <c r="R662" s="145">
        <v>11578.36694</v>
      </c>
    </row>
    <row r="663" spans="1:18" ht="13.5">
      <c r="A663" s="146"/>
      <c r="B663" s="142" t="s">
        <v>9</v>
      </c>
      <c r="C663" s="142" t="s">
        <v>121</v>
      </c>
      <c r="D663" s="142" t="s">
        <v>319</v>
      </c>
      <c r="E663" s="142">
        <v>59</v>
      </c>
      <c r="F663" s="143">
        <v>0</v>
      </c>
      <c r="G663" s="144">
        <v>0</v>
      </c>
      <c r="H663" s="144">
        <v>0</v>
      </c>
      <c r="I663" s="144">
        <v>298.62713</v>
      </c>
      <c r="J663" s="144">
        <v>0.020149999999999998</v>
      </c>
      <c r="K663" s="144">
        <v>298.64728</v>
      </c>
      <c r="L663" s="144">
        <v>186.75793</v>
      </c>
      <c r="M663" s="144">
        <v>0</v>
      </c>
      <c r="N663" s="144">
        <v>186.75793</v>
      </c>
      <c r="O663" s="144">
        <v>485.40521</v>
      </c>
      <c r="P663" s="144">
        <v>26128.061850000002</v>
      </c>
      <c r="Q663" s="144">
        <v>0</v>
      </c>
      <c r="R663" s="145">
        <v>26128.061850000002</v>
      </c>
    </row>
    <row r="664" spans="1:18" ht="13.5">
      <c r="A664" s="146"/>
      <c r="B664" s="142" t="s">
        <v>10</v>
      </c>
      <c r="C664" s="142" t="s">
        <v>320</v>
      </c>
      <c r="D664" s="142" t="s">
        <v>321</v>
      </c>
      <c r="E664" s="142">
        <v>55</v>
      </c>
      <c r="F664" s="143">
        <v>0</v>
      </c>
      <c r="G664" s="144">
        <v>0</v>
      </c>
      <c r="H664" s="144">
        <v>0</v>
      </c>
      <c r="I664" s="144">
        <v>0</v>
      </c>
      <c r="J664" s="144">
        <v>0</v>
      </c>
      <c r="K664" s="144">
        <v>0</v>
      </c>
      <c r="L664" s="144">
        <v>0</v>
      </c>
      <c r="M664" s="144">
        <v>0</v>
      </c>
      <c r="N664" s="144">
        <v>0</v>
      </c>
      <c r="O664" s="144">
        <v>0</v>
      </c>
      <c r="P664" s="144">
        <v>991.93399</v>
      </c>
      <c r="Q664" s="144">
        <v>0</v>
      </c>
      <c r="R664" s="145">
        <v>991.93399</v>
      </c>
    </row>
    <row r="665" spans="1:18" ht="13.5">
      <c r="A665" s="146"/>
      <c r="B665" s="146"/>
      <c r="C665" s="142" t="s">
        <v>10</v>
      </c>
      <c r="D665" s="142" t="s">
        <v>10</v>
      </c>
      <c r="E665" s="142">
        <v>40</v>
      </c>
      <c r="F665" s="143">
        <v>0</v>
      </c>
      <c r="G665" s="144">
        <v>0</v>
      </c>
      <c r="H665" s="144">
        <v>0</v>
      </c>
      <c r="I665" s="144">
        <v>150.62163</v>
      </c>
      <c r="J665" s="144">
        <v>0.67757</v>
      </c>
      <c r="K665" s="144">
        <v>151.2992</v>
      </c>
      <c r="L665" s="144">
        <v>1520.42322</v>
      </c>
      <c r="M665" s="144">
        <v>0</v>
      </c>
      <c r="N665" s="144">
        <v>1520.42322</v>
      </c>
      <c r="O665" s="144">
        <v>1671.7224199999998</v>
      </c>
      <c r="P665" s="144">
        <v>7587.31224</v>
      </c>
      <c r="Q665" s="144">
        <v>0</v>
      </c>
      <c r="R665" s="145">
        <v>7587.31224</v>
      </c>
    </row>
    <row r="666" spans="1:18" ht="13.5">
      <c r="A666" s="146"/>
      <c r="B666" s="142" t="s">
        <v>123</v>
      </c>
      <c r="C666" s="142" t="s">
        <v>123</v>
      </c>
      <c r="D666" s="142" t="s">
        <v>123</v>
      </c>
      <c r="E666" s="142">
        <v>30</v>
      </c>
      <c r="F666" s="143">
        <v>0</v>
      </c>
      <c r="G666" s="144">
        <v>0</v>
      </c>
      <c r="H666" s="144">
        <v>0</v>
      </c>
      <c r="I666" s="144">
        <v>233.74635</v>
      </c>
      <c r="J666" s="144">
        <v>0.1458</v>
      </c>
      <c r="K666" s="144">
        <v>233.89215</v>
      </c>
      <c r="L666" s="144">
        <v>1701.96901</v>
      </c>
      <c r="M666" s="144">
        <v>0</v>
      </c>
      <c r="N666" s="144">
        <v>1701.96901</v>
      </c>
      <c r="O666" s="144">
        <v>1935.86116</v>
      </c>
      <c r="P666" s="144">
        <v>11846.539859999999</v>
      </c>
      <c r="Q666" s="144">
        <v>0</v>
      </c>
      <c r="R666" s="145">
        <v>11846.539859999999</v>
      </c>
    </row>
    <row r="667" spans="1:18" ht="13.5">
      <c r="A667" s="146"/>
      <c r="B667" s="146"/>
      <c r="C667" s="142" t="s">
        <v>124</v>
      </c>
      <c r="D667" s="142" t="s">
        <v>125</v>
      </c>
      <c r="E667" s="142">
        <v>46</v>
      </c>
      <c r="F667" s="143">
        <v>0</v>
      </c>
      <c r="G667" s="144">
        <v>0</v>
      </c>
      <c r="H667" s="144">
        <v>0</v>
      </c>
      <c r="I667" s="144">
        <v>142.68256</v>
      </c>
      <c r="J667" s="144">
        <v>0.039310000000000005</v>
      </c>
      <c r="K667" s="144">
        <v>142.72187</v>
      </c>
      <c r="L667" s="144">
        <v>683.29363</v>
      </c>
      <c r="M667" s="144">
        <v>0</v>
      </c>
      <c r="N667" s="144">
        <v>683.29363</v>
      </c>
      <c r="O667" s="144">
        <v>826.0155</v>
      </c>
      <c r="P667" s="144">
        <v>13925.67549</v>
      </c>
      <c r="Q667" s="144">
        <v>0</v>
      </c>
      <c r="R667" s="145">
        <v>13925.67549</v>
      </c>
    </row>
    <row r="668" spans="1:18" ht="13.5">
      <c r="A668" s="146"/>
      <c r="B668" s="142" t="s">
        <v>131</v>
      </c>
      <c r="C668" s="142" t="s">
        <v>132</v>
      </c>
      <c r="D668" s="142" t="s">
        <v>132</v>
      </c>
      <c r="E668" s="142">
        <v>54</v>
      </c>
      <c r="F668" s="143">
        <v>0</v>
      </c>
      <c r="G668" s="144">
        <v>0</v>
      </c>
      <c r="H668" s="144">
        <v>0</v>
      </c>
      <c r="I668" s="144">
        <v>75.97091</v>
      </c>
      <c r="J668" s="144">
        <v>0.44168</v>
      </c>
      <c r="K668" s="144">
        <v>76.41259</v>
      </c>
      <c r="L668" s="144">
        <v>344.44631</v>
      </c>
      <c r="M668" s="144">
        <v>0</v>
      </c>
      <c r="N668" s="144">
        <v>344.44631</v>
      </c>
      <c r="O668" s="144">
        <v>420.8589</v>
      </c>
      <c r="P668" s="144">
        <v>4445.17329</v>
      </c>
      <c r="Q668" s="144">
        <v>0</v>
      </c>
      <c r="R668" s="145">
        <v>4445.17329</v>
      </c>
    </row>
    <row r="669" spans="1:18" ht="13.5">
      <c r="A669" s="146"/>
      <c r="B669" s="146"/>
      <c r="C669" s="146"/>
      <c r="D669" s="142" t="s">
        <v>133</v>
      </c>
      <c r="E669" s="142">
        <v>37</v>
      </c>
      <c r="F669" s="143">
        <v>0</v>
      </c>
      <c r="G669" s="144">
        <v>0</v>
      </c>
      <c r="H669" s="144">
        <v>0</v>
      </c>
      <c r="I669" s="144">
        <v>205.78913</v>
      </c>
      <c r="J669" s="144">
        <v>0.00329</v>
      </c>
      <c r="K669" s="144">
        <v>205.79242000000002</v>
      </c>
      <c r="L669" s="144">
        <v>262.19669</v>
      </c>
      <c r="M669" s="144">
        <v>0</v>
      </c>
      <c r="N669" s="144">
        <v>262.19669</v>
      </c>
      <c r="O669" s="144">
        <v>467.98911</v>
      </c>
      <c r="P669" s="144">
        <v>9821.7693</v>
      </c>
      <c r="Q669" s="144">
        <v>0</v>
      </c>
      <c r="R669" s="145">
        <v>9821.7693</v>
      </c>
    </row>
    <row r="670" spans="1:18" ht="13.5">
      <c r="A670" s="146"/>
      <c r="B670" s="146"/>
      <c r="C670" s="142" t="s">
        <v>134</v>
      </c>
      <c r="D670" s="142" t="s">
        <v>135</v>
      </c>
      <c r="E670" s="142">
        <v>27</v>
      </c>
      <c r="F670" s="143">
        <v>0</v>
      </c>
      <c r="G670" s="144">
        <v>0</v>
      </c>
      <c r="H670" s="144">
        <v>0</v>
      </c>
      <c r="I670" s="144">
        <v>189.22925</v>
      </c>
      <c r="J670" s="144">
        <v>25.89198</v>
      </c>
      <c r="K670" s="144">
        <v>215.12123</v>
      </c>
      <c r="L670" s="144">
        <v>4584.11543</v>
      </c>
      <c r="M670" s="144">
        <v>0</v>
      </c>
      <c r="N670" s="144">
        <v>4584.11543</v>
      </c>
      <c r="O670" s="144">
        <v>4799.2366600000005</v>
      </c>
      <c r="P670" s="144">
        <v>8739.3706</v>
      </c>
      <c r="Q670" s="144">
        <v>0</v>
      </c>
      <c r="R670" s="145">
        <v>8739.3706</v>
      </c>
    </row>
    <row r="671" spans="1:18" ht="13.5">
      <c r="A671" s="146"/>
      <c r="B671" s="146"/>
      <c r="C671" s="142" t="s">
        <v>262</v>
      </c>
      <c r="D671" s="142" t="s">
        <v>322</v>
      </c>
      <c r="E671" s="142">
        <v>56</v>
      </c>
      <c r="F671" s="143">
        <v>0</v>
      </c>
      <c r="G671" s="144">
        <v>0</v>
      </c>
      <c r="H671" s="144">
        <v>0</v>
      </c>
      <c r="I671" s="144">
        <v>0</v>
      </c>
      <c r="J671" s="144">
        <v>0</v>
      </c>
      <c r="K671" s="144">
        <v>0</v>
      </c>
      <c r="L671" s="144">
        <v>0</v>
      </c>
      <c r="M671" s="144">
        <v>0</v>
      </c>
      <c r="N671" s="144">
        <v>0</v>
      </c>
      <c r="O671" s="144">
        <v>0</v>
      </c>
      <c r="P671" s="144">
        <v>4012.4536200000002</v>
      </c>
      <c r="Q671" s="144">
        <v>0</v>
      </c>
      <c r="R671" s="145">
        <v>4012.4536200000002</v>
      </c>
    </row>
    <row r="672" spans="1:18" ht="13.5">
      <c r="A672" s="146"/>
      <c r="B672" s="142" t="s">
        <v>14</v>
      </c>
      <c r="C672" s="142" t="s">
        <v>137</v>
      </c>
      <c r="D672" s="142" t="s">
        <v>266</v>
      </c>
      <c r="E672" s="142">
        <v>33</v>
      </c>
      <c r="F672" s="143">
        <v>0</v>
      </c>
      <c r="G672" s="144">
        <v>0</v>
      </c>
      <c r="H672" s="144">
        <v>0</v>
      </c>
      <c r="I672" s="144">
        <v>0</v>
      </c>
      <c r="J672" s="144">
        <v>0</v>
      </c>
      <c r="K672" s="144">
        <v>0</v>
      </c>
      <c r="L672" s="144">
        <v>0</v>
      </c>
      <c r="M672" s="144">
        <v>0</v>
      </c>
      <c r="N672" s="144">
        <v>0</v>
      </c>
      <c r="O672" s="144">
        <v>0</v>
      </c>
      <c r="P672" s="144">
        <v>1707.8295600000001</v>
      </c>
      <c r="Q672" s="144">
        <v>0</v>
      </c>
      <c r="R672" s="145">
        <v>1707.8295600000001</v>
      </c>
    </row>
    <row r="673" spans="1:18" ht="13.5">
      <c r="A673" s="146"/>
      <c r="B673" s="146"/>
      <c r="C673" s="142" t="s">
        <v>268</v>
      </c>
      <c r="D673" s="142" t="s">
        <v>269</v>
      </c>
      <c r="E673" s="142">
        <v>63</v>
      </c>
      <c r="F673" s="143">
        <v>0</v>
      </c>
      <c r="G673" s="144">
        <v>0</v>
      </c>
      <c r="H673" s="144">
        <v>0</v>
      </c>
      <c r="I673" s="144">
        <v>84.57587</v>
      </c>
      <c r="J673" s="144">
        <v>0</v>
      </c>
      <c r="K673" s="144">
        <v>84.57587</v>
      </c>
      <c r="L673" s="144">
        <v>33.73783</v>
      </c>
      <c r="M673" s="144">
        <v>0</v>
      </c>
      <c r="N673" s="144">
        <v>33.73783</v>
      </c>
      <c r="O673" s="144">
        <v>118.3137</v>
      </c>
      <c r="P673" s="144">
        <v>5216.51486</v>
      </c>
      <c r="Q673" s="144">
        <v>0</v>
      </c>
      <c r="R673" s="145">
        <v>5216.51486</v>
      </c>
    </row>
    <row r="674" spans="1:18" ht="13.5">
      <c r="A674" s="146"/>
      <c r="B674" s="146"/>
      <c r="C674" s="142" t="s">
        <v>140</v>
      </c>
      <c r="D674" s="142" t="s">
        <v>140</v>
      </c>
      <c r="E674" s="142">
        <v>26</v>
      </c>
      <c r="F674" s="143">
        <v>0</v>
      </c>
      <c r="G674" s="144">
        <v>0</v>
      </c>
      <c r="H674" s="144">
        <v>0</v>
      </c>
      <c r="I674" s="144">
        <v>126.63707000000001</v>
      </c>
      <c r="J674" s="144">
        <v>0.38544</v>
      </c>
      <c r="K674" s="144">
        <v>127.02251</v>
      </c>
      <c r="L674" s="144">
        <v>5240.930969999999</v>
      </c>
      <c r="M674" s="144">
        <v>0</v>
      </c>
      <c r="N674" s="144">
        <v>5240.930969999999</v>
      </c>
      <c r="O674" s="144">
        <v>5367.95348</v>
      </c>
      <c r="P674" s="144">
        <v>6944.99388</v>
      </c>
      <c r="Q674" s="144">
        <v>0</v>
      </c>
      <c r="R674" s="145">
        <v>6944.99388</v>
      </c>
    </row>
    <row r="675" spans="1:18" ht="13.5">
      <c r="A675" s="146"/>
      <c r="B675" s="146"/>
      <c r="C675" s="142" t="s">
        <v>142</v>
      </c>
      <c r="D675" s="142" t="s">
        <v>142</v>
      </c>
      <c r="E675" s="142">
        <v>57</v>
      </c>
      <c r="F675" s="143">
        <v>0</v>
      </c>
      <c r="G675" s="144">
        <v>0</v>
      </c>
      <c r="H675" s="144">
        <v>0</v>
      </c>
      <c r="I675" s="144">
        <v>0</v>
      </c>
      <c r="J675" s="144">
        <v>0</v>
      </c>
      <c r="K675" s="144">
        <v>0</v>
      </c>
      <c r="L675" s="144">
        <v>0</v>
      </c>
      <c r="M675" s="144">
        <v>0</v>
      </c>
      <c r="N675" s="144">
        <v>0</v>
      </c>
      <c r="O675" s="144">
        <v>0</v>
      </c>
      <c r="P675" s="144">
        <v>5049.77791</v>
      </c>
      <c r="Q675" s="144">
        <v>0</v>
      </c>
      <c r="R675" s="145">
        <v>5049.77791</v>
      </c>
    </row>
    <row r="676" spans="1:18" ht="13.5">
      <c r="A676" s="146"/>
      <c r="B676" s="142" t="s">
        <v>16</v>
      </c>
      <c r="C676" s="142" t="s">
        <v>16</v>
      </c>
      <c r="D676" s="142" t="s">
        <v>154</v>
      </c>
      <c r="E676" s="142">
        <v>15</v>
      </c>
      <c r="F676" s="143">
        <v>0</v>
      </c>
      <c r="G676" s="144">
        <v>0</v>
      </c>
      <c r="H676" s="144">
        <v>0</v>
      </c>
      <c r="I676" s="144">
        <v>1191.85869</v>
      </c>
      <c r="J676" s="144">
        <v>42.64173</v>
      </c>
      <c r="K676" s="144">
        <v>1234.5004199999998</v>
      </c>
      <c r="L676" s="144">
        <v>2983.96256</v>
      </c>
      <c r="M676" s="144">
        <v>0</v>
      </c>
      <c r="N676" s="144">
        <v>2983.96256</v>
      </c>
      <c r="O676" s="144">
        <v>4218.46298</v>
      </c>
      <c r="P676" s="144">
        <v>24826.18145</v>
      </c>
      <c r="Q676" s="144">
        <v>0</v>
      </c>
      <c r="R676" s="145">
        <v>24826.18145</v>
      </c>
    </row>
    <row r="677" spans="1:18" ht="13.5">
      <c r="A677" s="146"/>
      <c r="B677" s="146"/>
      <c r="C677" s="146"/>
      <c r="D677" s="146"/>
      <c r="E677" s="147">
        <v>24</v>
      </c>
      <c r="F677" s="148">
        <v>0</v>
      </c>
      <c r="G677" s="149">
        <v>0</v>
      </c>
      <c r="H677" s="149">
        <v>0</v>
      </c>
      <c r="I677" s="149">
        <v>626.62355</v>
      </c>
      <c r="J677" s="149">
        <v>0.06654</v>
      </c>
      <c r="K677" s="149">
        <v>626.6900899999999</v>
      </c>
      <c r="L677" s="149">
        <v>5605.39167</v>
      </c>
      <c r="M677" s="149">
        <v>65.1125</v>
      </c>
      <c r="N677" s="149">
        <v>5670.50417</v>
      </c>
      <c r="O677" s="149">
        <v>6297.19426</v>
      </c>
      <c r="P677" s="149">
        <v>18174.24</v>
      </c>
      <c r="Q677" s="149">
        <v>39.75286</v>
      </c>
      <c r="R677" s="150">
        <v>18213.99286</v>
      </c>
    </row>
    <row r="678" spans="1:18" ht="13.5">
      <c r="A678" s="146"/>
      <c r="B678" s="146"/>
      <c r="C678" s="146"/>
      <c r="D678" s="146"/>
      <c r="E678" s="147">
        <v>52</v>
      </c>
      <c r="F678" s="148">
        <v>0</v>
      </c>
      <c r="G678" s="149">
        <v>0</v>
      </c>
      <c r="H678" s="149">
        <v>0</v>
      </c>
      <c r="I678" s="149">
        <v>180.6505</v>
      </c>
      <c r="J678" s="149">
        <v>11.79624</v>
      </c>
      <c r="K678" s="149">
        <v>192.44673999999998</v>
      </c>
      <c r="L678" s="149">
        <v>1446.08116</v>
      </c>
      <c r="M678" s="149">
        <v>0</v>
      </c>
      <c r="N678" s="149">
        <v>1446.08116</v>
      </c>
      <c r="O678" s="149">
        <v>1638.5278999999998</v>
      </c>
      <c r="P678" s="149">
        <v>13275.3063</v>
      </c>
      <c r="Q678" s="149">
        <v>0</v>
      </c>
      <c r="R678" s="150">
        <v>13275.3063</v>
      </c>
    </row>
    <row r="679" spans="1:18" ht="13.5">
      <c r="A679" s="146"/>
      <c r="B679" s="146"/>
      <c r="C679" s="146"/>
      <c r="D679" s="142" t="s">
        <v>155</v>
      </c>
      <c r="E679" s="142">
        <v>12</v>
      </c>
      <c r="F679" s="143">
        <v>0</v>
      </c>
      <c r="G679" s="144">
        <v>0</v>
      </c>
      <c r="H679" s="144">
        <v>0</v>
      </c>
      <c r="I679" s="144">
        <v>566.15548</v>
      </c>
      <c r="J679" s="144">
        <v>23.90813</v>
      </c>
      <c r="K679" s="144">
        <v>590.06361</v>
      </c>
      <c r="L679" s="144">
        <v>2668.80598</v>
      </c>
      <c r="M679" s="144">
        <v>0</v>
      </c>
      <c r="N679" s="144">
        <v>2668.80598</v>
      </c>
      <c r="O679" s="144">
        <v>3258.86959</v>
      </c>
      <c r="P679" s="144">
        <v>10116.33727</v>
      </c>
      <c r="Q679" s="144">
        <v>0</v>
      </c>
      <c r="R679" s="145">
        <v>10116.33727</v>
      </c>
    </row>
    <row r="680" spans="1:18" ht="13.5">
      <c r="A680" s="146"/>
      <c r="B680" s="146"/>
      <c r="C680" s="146"/>
      <c r="D680" s="142" t="s">
        <v>156</v>
      </c>
      <c r="E680" s="142">
        <v>10</v>
      </c>
      <c r="F680" s="143">
        <v>0</v>
      </c>
      <c r="G680" s="144">
        <v>0</v>
      </c>
      <c r="H680" s="144">
        <v>0</v>
      </c>
      <c r="I680" s="144">
        <v>312.42042</v>
      </c>
      <c r="J680" s="144">
        <v>0.04347</v>
      </c>
      <c r="K680" s="144">
        <v>312.46389</v>
      </c>
      <c r="L680" s="144">
        <v>6861.91359</v>
      </c>
      <c r="M680" s="144">
        <v>42.13617</v>
      </c>
      <c r="N680" s="144">
        <v>6904.04976</v>
      </c>
      <c r="O680" s="144">
        <v>7216.513650000001</v>
      </c>
      <c r="P680" s="144">
        <v>9730.60773</v>
      </c>
      <c r="Q680" s="144">
        <v>0</v>
      </c>
      <c r="R680" s="145">
        <v>9730.60773</v>
      </c>
    </row>
    <row r="681" spans="1:18" ht="13.5">
      <c r="A681" s="146"/>
      <c r="B681" s="146"/>
      <c r="C681" s="146"/>
      <c r="D681" s="142" t="s">
        <v>16</v>
      </c>
      <c r="E681" s="142">
        <v>1</v>
      </c>
      <c r="F681" s="143">
        <v>0</v>
      </c>
      <c r="G681" s="144">
        <v>0</v>
      </c>
      <c r="H681" s="144">
        <v>0</v>
      </c>
      <c r="I681" s="144">
        <v>539.14509</v>
      </c>
      <c r="J681" s="144">
        <v>112.65897</v>
      </c>
      <c r="K681" s="144">
        <v>651.80406</v>
      </c>
      <c r="L681" s="144">
        <v>25881.87705</v>
      </c>
      <c r="M681" s="144">
        <v>125.66663</v>
      </c>
      <c r="N681" s="144">
        <v>26007.54368</v>
      </c>
      <c r="O681" s="144">
        <v>26659.347739999997</v>
      </c>
      <c r="P681" s="144">
        <v>8437.18119</v>
      </c>
      <c r="Q681" s="144">
        <v>0</v>
      </c>
      <c r="R681" s="145">
        <v>8437.18119</v>
      </c>
    </row>
    <row r="682" spans="1:18" ht="13.5">
      <c r="A682" s="146"/>
      <c r="B682" s="146"/>
      <c r="C682" s="146"/>
      <c r="D682" s="142" t="s">
        <v>160</v>
      </c>
      <c r="E682" s="142">
        <v>7</v>
      </c>
      <c r="F682" s="143">
        <v>0</v>
      </c>
      <c r="G682" s="144">
        <v>0</v>
      </c>
      <c r="H682" s="144">
        <v>0</v>
      </c>
      <c r="I682" s="144">
        <v>482.54427000000004</v>
      </c>
      <c r="J682" s="144">
        <v>56.96958</v>
      </c>
      <c r="K682" s="144">
        <v>539.5138499999999</v>
      </c>
      <c r="L682" s="144">
        <v>20249.45934</v>
      </c>
      <c r="M682" s="144">
        <v>0</v>
      </c>
      <c r="N682" s="144">
        <v>20249.45934</v>
      </c>
      <c r="O682" s="144">
        <v>20788.97319</v>
      </c>
      <c r="P682" s="144">
        <v>11657.77391</v>
      </c>
      <c r="Q682" s="144">
        <v>0</v>
      </c>
      <c r="R682" s="145">
        <v>11657.77391</v>
      </c>
    </row>
    <row r="683" spans="1:18" ht="13.5">
      <c r="A683" s="146"/>
      <c r="B683" s="146"/>
      <c r="C683" s="146"/>
      <c r="D683" s="142" t="s">
        <v>164</v>
      </c>
      <c r="E683" s="142">
        <v>13</v>
      </c>
      <c r="F683" s="143">
        <v>0</v>
      </c>
      <c r="G683" s="144">
        <v>0</v>
      </c>
      <c r="H683" s="144">
        <v>0</v>
      </c>
      <c r="I683" s="144">
        <v>261.6589</v>
      </c>
      <c r="J683" s="144">
        <v>23.65004</v>
      </c>
      <c r="K683" s="144">
        <v>285.30894</v>
      </c>
      <c r="L683" s="144">
        <v>1835.58633</v>
      </c>
      <c r="M683" s="144">
        <v>5.71186</v>
      </c>
      <c r="N683" s="144">
        <v>1841.29819</v>
      </c>
      <c r="O683" s="144">
        <v>2126.60713</v>
      </c>
      <c r="P683" s="144">
        <v>10297.37853</v>
      </c>
      <c r="Q683" s="144">
        <v>69.66626</v>
      </c>
      <c r="R683" s="145">
        <v>10367.04479</v>
      </c>
    </row>
    <row r="684" spans="1:18" ht="13.5">
      <c r="A684" s="146"/>
      <c r="B684" s="146"/>
      <c r="C684" s="146"/>
      <c r="D684" s="142" t="s">
        <v>165</v>
      </c>
      <c r="E684" s="142">
        <v>4</v>
      </c>
      <c r="F684" s="143">
        <v>0</v>
      </c>
      <c r="G684" s="144">
        <v>0</v>
      </c>
      <c r="H684" s="144">
        <v>0</v>
      </c>
      <c r="I684" s="144">
        <v>6493.457</v>
      </c>
      <c r="J684" s="144">
        <v>755.2611800000001</v>
      </c>
      <c r="K684" s="144">
        <v>7248.71818</v>
      </c>
      <c r="L684" s="144">
        <v>290008.47732</v>
      </c>
      <c r="M684" s="144">
        <v>1494.58851</v>
      </c>
      <c r="N684" s="144">
        <v>291503.06583</v>
      </c>
      <c r="O684" s="144">
        <v>298751.78401</v>
      </c>
      <c r="P684" s="144">
        <v>114838.3388</v>
      </c>
      <c r="Q684" s="144">
        <v>4342.77661</v>
      </c>
      <c r="R684" s="145">
        <v>119181.11541</v>
      </c>
    </row>
    <row r="685" spans="1:18" ht="13.5">
      <c r="A685" s="146"/>
      <c r="B685" s="146"/>
      <c r="C685" s="146"/>
      <c r="D685" s="142" t="s">
        <v>167</v>
      </c>
      <c r="E685" s="142">
        <v>5</v>
      </c>
      <c r="F685" s="143">
        <v>0</v>
      </c>
      <c r="G685" s="144">
        <v>0</v>
      </c>
      <c r="H685" s="144">
        <v>0</v>
      </c>
      <c r="I685" s="144">
        <v>259.20252</v>
      </c>
      <c r="J685" s="144">
        <v>0.09278</v>
      </c>
      <c r="K685" s="144">
        <v>259.2953</v>
      </c>
      <c r="L685" s="144">
        <v>6916.68137</v>
      </c>
      <c r="M685" s="144">
        <v>114.8894</v>
      </c>
      <c r="N685" s="144">
        <v>7031.570769999999</v>
      </c>
      <c r="O685" s="144">
        <v>7290.86607</v>
      </c>
      <c r="P685" s="144">
        <v>9710.97684</v>
      </c>
      <c r="Q685" s="144">
        <v>0</v>
      </c>
      <c r="R685" s="145">
        <v>9710.97684</v>
      </c>
    </row>
    <row r="686" spans="1:18" ht="13.5">
      <c r="A686" s="146"/>
      <c r="B686" s="146"/>
      <c r="C686" s="146"/>
      <c r="D686" s="146"/>
      <c r="E686" s="147">
        <v>22</v>
      </c>
      <c r="F686" s="148">
        <v>0</v>
      </c>
      <c r="G686" s="149">
        <v>0</v>
      </c>
      <c r="H686" s="149">
        <v>0</v>
      </c>
      <c r="I686" s="149">
        <v>289.86311</v>
      </c>
      <c r="J686" s="149">
        <v>34.91565</v>
      </c>
      <c r="K686" s="149">
        <v>324.77876000000003</v>
      </c>
      <c r="L686" s="149">
        <v>4797.31786</v>
      </c>
      <c r="M686" s="149">
        <v>18.958779999999997</v>
      </c>
      <c r="N686" s="149">
        <v>4816.27664</v>
      </c>
      <c r="O686" s="149">
        <v>5141.0554</v>
      </c>
      <c r="P686" s="149">
        <v>12881.70792</v>
      </c>
      <c r="Q686" s="149">
        <v>0</v>
      </c>
      <c r="R686" s="150">
        <v>12881.70792</v>
      </c>
    </row>
    <row r="687" spans="1:18" ht="13.5">
      <c r="A687" s="146"/>
      <c r="B687" s="146"/>
      <c r="C687" s="146"/>
      <c r="D687" s="146"/>
      <c r="E687" s="147">
        <v>60</v>
      </c>
      <c r="F687" s="148">
        <v>0</v>
      </c>
      <c r="G687" s="149">
        <v>0</v>
      </c>
      <c r="H687" s="149">
        <v>0</v>
      </c>
      <c r="I687" s="149">
        <v>205.51651</v>
      </c>
      <c r="J687" s="149">
        <v>0.08589</v>
      </c>
      <c r="K687" s="149">
        <v>205.6024</v>
      </c>
      <c r="L687" s="149">
        <v>1958.1066899999998</v>
      </c>
      <c r="M687" s="149">
        <v>0</v>
      </c>
      <c r="N687" s="149">
        <v>1958.1066899999998</v>
      </c>
      <c r="O687" s="149">
        <v>2163.70909</v>
      </c>
      <c r="P687" s="149">
        <v>5611.6735</v>
      </c>
      <c r="Q687" s="149">
        <v>0</v>
      </c>
      <c r="R687" s="150">
        <v>5611.6735</v>
      </c>
    </row>
    <row r="688" spans="1:18" ht="13.5">
      <c r="A688" s="146"/>
      <c r="B688" s="146"/>
      <c r="C688" s="146"/>
      <c r="D688" s="142" t="s">
        <v>168</v>
      </c>
      <c r="E688" s="142">
        <v>6</v>
      </c>
      <c r="F688" s="143">
        <v>0</v>
      </c>
      <c r="G688" s="144">
        <v>0</v>
      </c>
      <c r="H688" s="144">
        <v>0</v>
      </c>
      <c r="I688" s="144">
        <v>292.96596</v>
      </c>
      <c r="J688" s="144">
        <v>71.78406</v>
      </c>
      <c r="K688" s="144">
        <v>364.75002</v>
      </c>
      <c r="L688" s="144">
        <v>9522.5228</v>
      </c>
      <c r="M688" s="144">
        <v>0.00621</v>
      </c>
      <c r="N688" s="144">
        <v>9522.52901</v>
      </c>
      <c r="O688" s="144">
        <v>9887.27903</v>
      </c>
      <c r="P688" s="144">
        <v>16139.78437</v>
      </c>
      <c r="Q688" s="144">
        <v>0</v>
      </c>
      <c r="R688" s="145">
        <v>16139.78437</v>
      </c>
    </row>
    <row r="689" spans="1:18" ht="13.5">
      <c r="A689" s="146"/>
      <c r="B689" s="146"/>
      <c r="C689" s="146"/>
      <c r="D689" s="146"/>
      <c r="E689" s="147">
        <v>58</v>
      </c>
      <c r="F689" s="148">
        <v>0</v>
      </c>
      <c r="G689" s="149">
        <v>0</v>
      </c>
      <c r="H689" s="149">
        <v>0</v>
      </c>
      <c r="I689" s="149">
        <v>456.46441</v>
      </c>
      <c r="J689" s="149">
        <v>182.35884</v>
      </c>
      <c r="K689" s="149">
        <v>638.82325</v>
      </c>
      <c r="L689" s="149">
        <v>1820.44324</v>
      </c>
      <c r="M689" s="149">
        <v>0</v>
      </c>
      <c r="N689" s="149">
        <v>1820.44324</v>
      </c>
      <c r="O689" s="149">
        <v>2459.2664900000004</v>
      </c>
      <c r="P689" s="149">
        <v>11332.09226</v>
      </c>
      <c r="Q689" s="149">
        <v>50.81874</v>
      </c>
      <c r="R689" s="150">
        <v>11382.911</v>
      </c>
    </row>
    <row r="690" spans="1:18" ht="13.5">
      <c r="A690" s="146"/>
      <c r="B690" s="146"/>
      <c r="C690" s="146"/>
      <c r="D690" s="142" t="s">
        <v>173</v>
      </c>
      <c r="E690" s="142">
        <v>29</v>
      </c>
      <c r="F690" s="143">
        <v>0</v>
      </c>
      <c r="G690" s="144">
        <v>0</v>
      </c>
      <c r="H690" s="144">
        <v>0</v>
      </c>
      <c r="I690" s="144">
        <v>415.24251</v>
      </c>
      <c r="J690" s="144">
        <v>0.61187</v>
      </c>
      <c r="K690" s="144">
        <v>415.85438</v>
      </c>
      <c r="L690" s="144">
        <v>3379.31304</v>
      </c>
      <c r="M690" s="144">
        <v>22.14804</v>
      </c>
      <c r="N690" s="144">
        <v>3401.46108</v>
      </c>
      <c r="O690" s="144">
        <v>3817.31546</v>
      </c>
      <c r="P690" s="144">
        <v>14600.98811</v>
      </c>
      <c r="Q690" s="144">
        <v>0</v>
      </c>
      <c r="R690" s="145">
        <v>14600.98811</v>
      </c>
    </row>
    <row r="691" spans="1:18" ht="13.5">
      <c r="A691" s="146"/>
      <c r="B691" s="146"/>
      <c r="C691" s="146"/>
      <c r="D691" s="142" t="s">
        <v>174</v>
      </c>
      <c r="E691" s="142">
        <v>28</v>
      </c>
      <c r="F691" s="143">
        <v>0</v>
      </c>
      <c r="G691" s="144">
        <v>0</v>
      </c>
      <c r="H691" s="144">
        <v>0</v>
      </c>
      <c r="I691" s="144">
        <v>375.0425</v>
      </c>
      <c r="J691" s="144">
        <v>38.7621</v>
      </c>
      <c r="K691" s="144">
        <v>413.8046</v>
      </c>
      <c r="L691" s="144">
        <v>5581.95326</v>
      </c>
      <c r="M691" s="144">
        <v>0</v>
      </c>
      <c r="N691" s="144">
        <v>5581.95326</v>
      </c>
      <c r="O691" s="144">
        <v>5995.757860000001</v>
      </c>
      <c r="P691" s="144">
        <v>14282.76772</v>
      </c>
      <c r="Q691" s="144">
        <v>0</v>
      </c>
      <c r="R691" s="145">
        <v>14282.76772</v>
      </c>
    </row>
    <row r="692" spans="1:18" ht="13.5">
      <c r="A692" s="146"/>
      <c r="B692" s="146"/>
      <c r="C692" s="146"/>
      <c r="D692" s="146"/>
      <c r="E692" s="147">
        <v>53</v>
      </c>
      <c r="F692" s="148">
        <v>0</v>
      </c>
      <c r="G692" s="149">
        <v>0</v>
      </c>
      <c r="H692" s="149">
        <v>0</v>
      </c>
      <c r="I692" s="149">
        <v>178.86935</v>
      </c>
      <c r="J692" s="149">
        <v>0.06586</v>
      </c>
      <c r="K692" s="149">
        <v>178.93520999999998</v>
      </c>
      <c r="L692" s="149">
        <v>1622.57949</v>
      </c>
      <c r="M692" s="149">
        <v>88.31985</v>
      </c>
      <c r="N692" s="149">
        <v>1710.8993400000002</v>
      </c>
      <c r="O692" s="149">
        <v>1889.83455</v>
      </c>
      <c r="P692" s="149">
        <v>6815.72908</v>
      </c>
      <c r="Q692" s="149">
        <v>0</v>
      </c>
      <c r="R692" s="150">
        <v>6815.72908</v>
      </c>
    </row>
    <row r="693" spans="1:18" ht="13.5">
      <c r="A693" s="146"/>
      <c r="B693" s="146"/>
      <c r="C693" s="146"/>
      <c r="D693" s="142" t="s">
        <v>223</v>
      </c>
      <c r="E693" s="142">
        <v>42</v>
      </c>
      <c r="F693" s="143">
        <v>0</v>
      </c>
      <c r="G693" s="144">
        <v>0</v>
      </c>
      <c r="H693" s="144">
        <v>0</v>
      </c>
      <c r="I693" s="144">
        <v>328.33089</v>
      </c>
      <c r="J693" s="144">
        <v>3.4036</v>
      </c>
      <c r="K693" s="144">
        <v>331.73449</v>
      </c>
      <c r="L693" s="144">
        <v>1801.9103799999998</v>
      </c>
      <c r="M693" s="144">
        <v>104.99363000000001</v>
      </c>
      <c r="N693" s="144">
        <v>1906.90401</v>
      </c>
      <c r="O693" s="144">
        <v>2238.6385</v>
      </c>
      <c r="P693" s="144">
        <v>14244.02361</v>
      </c>
      <c r="Q693" s="144">
        <v>0</v>
      </c>
      <c r="R693" s="145">
        <v>14244.02361</v>
      </c>
    </row>
    <row r="694" spans="1:18" ht="13.5">
      <c r="A694" s="146"/>
      <c r="B694" s="146"/>
      <c r="C694" s="142" t="s">
        <v>276</v>
      </c>
      <c r="D694" s="142" t="s">
        <v>276</v>
      </c>
      <c r="E694" s="142">
        <v>43</v>
      </c>
      <c r="F694" s="143">
        <v>0</v>
      </c>
      <c r="G694" s="144">
        <v>0</v>
      </c>
      <c r="H694" s="144">
        <v>0</v>
      </c>
      <c r="I694" s="144">
        <v>0</v>
      </c>
      <c r="J694" s="144">
        <v>0</v>
      </c>
      <c r="K694" s="144">
        <v>0</v>
      </c>
      <c r="L694" s="144">
        <v>0</v>
      </c>
      <c r="M694" s="144">
        <v>0</v>
      </c>
      <c r="N694" s="144">
        <v>0</v>
      </c>
      <c r="O694" s="144">
        <v>0</v>
      </c>
      <c r="P694" s="144">
        <v>1141.3943100000001</v>
      </c>
      <c r="Q694" s="144">
        <v>0</v>
      </c>
      <c r="R694" s="145">
        <v>1141.3943100000001</v>
      </c>
    </row>
    <row r="695" spans="1:18" ht="13.5">
      <c r="A695" s="142" t="s">
        <v>323</v>
      </c>
      <c r="B695" s="142" t="s">
        <v>3</v>
      </c>
      <c r="C695" s="142" t="s">
        <v>103</v>
      </c>
      <c r="D695" s="142" t="s">
        <v>104</v>
      </c>
      <c r="E695" s="142">
        <v>50</v>
      </c>
      <c r="F695" s="143">
        <v>0</v>
      </c>
      <c r="G695" s="144">
        <v>0</v>
      </c>
      <c r="H695" s="144">
        <v>0</v>
      </c>
      <c r="I695" s="144">
        <v>313.14952</v>
      </c>
      <c r="J695" s="144">
        <v>6.34254</v>
      </c>
      <c r="K695" s="144">
        <v>319.49206</v>
      </c>
      <c r="L695" s="144">
        <v>5547.63468</v>
      </c>
      <c r="M695" s="144">
        <v>236.40876999999998</v>
      </c>
      <c r="N695" s="144">
        <v>5784.04345</v>
      </c>
      <c r="O695" s="144">
        <v>6103.53551</v>
      </c>
      <c r="P695" s="144">
        <v>6522.665660000001</v>
      </c>
      <c r="Q695" s="144">
        <v>0</v>
      </c>
      <c r="R695" s="145">
        <v>6522.665660000001</v>
      </c>
    </row>
    <row r="696" spans="1:18" ht="13.5">
      <c r="A696" s="146"/>
      <c r="B696" s="142" t="s">
        <v>66</v>
      </c>
      <c r="C696" s="142" t="s">
        <v>105</v>
      </c>
      <c r="D696" s="142" t="s">
        <v>105</v>
      </c>
      <c r="E696" s="142">
        <v>61</v>
      </c>
      <c r="F696" s="143">
        <v>0</v>
      </c>
      <c r="G696" s="144">
        <v>0</v>
      </c>
      <c r="H696" s="144">
        <v>0</v>
      </c>
      <c r="I696" s="144">
        <v>11321.53876</v>
      </c>
      <c r="J696" s="144">
        <v>269.45644</v>
      </c>
      <c r="K696" s="144">
        <v>11590.9952</v>
      </c>
      <c r="L696" s="144">
        <v>32241.40241</v>
      </c>
      <c r="M696" s="144">
        <v>660.80812</v>
      </c>
      <c r="N696" s="144">
        <v>32902.210530000004</v>
      </c>
      <c r="O696" s="144">
        <v>44493.205729999994</v>
      </c>
      <c r="P696" s="144">
        <v>27223.51352</v>
      </c>
      <c r="Q696" s="144">
        <v>0</v>
      </c>
      <c r="R696" s="145">
        <v>27223.51352</v>
      </c>
    </row>
    <row r="697" spans="1:18" ht="13.5">
      <c r="A697" s="146"/>
      <c r="B697" s="146"/>
      <c r="C697" s="146"/>
      <c r="D697" s="142" t="s">
        <v>324</v>
      </c>
      <c r="E697" s="142">
        <v>44</v>
      </c>
      <c r="F697" s="143">
        <v>0</v>
      </c>
      <c r="G697" s="144">
        <v>0</v>
      </c>
      <c r="H697" s="144">
        <v>0</v>
      </c>
      <c r="I697" s="144">
        <v>493.74033000000003</v>
      </c>
      <c r="J697" s="144">
        <v>9.87426</v>
      </c>
      <c r="K697" s="144">
        <v>503.61459</v>
      </c>
      <c r="L697" s="144">
        <v>594.15062</v>
      </c>
      <c r="M697" s="144">
        <v>0.00359</v>
      </c>
      <c r="N697" s="144">
        <v>594.1542099999999</v>
      </c>
      <c r="O697" s="144">
        <v>1097.7688</v>
      </c>
      <c r="P697" s="144">
        <v>6255.52709</v>
      </c>
      <c r="Q697" s="144">
        <v>0</v>
      </c>
      <c r="R697" s="145">
        <v>6255.52709</v>
      </c>
    </row>
    <row r="698" spans="1:18" ht="13.5">
      <c r="A698" s="146"/>
      <c r="B698" s="146"/>
      <c r="C698" s="142" t="s">
        <v>106</v>
      </c>
      <c r="D698" s="142" t="s">
        <v>106</v>
      </c>
      <c r="E698" s="142">
        <v>53</v>
      </c>
      <c r="F698" s="143">
        <v>0</v>
      </c>
      <c r="G698" s="144">
        <v>0</v>
      </c>
      <c r="H698" s="144">
        <v>0</v>
      </c>
      <c r="I698" s="144">
        <v>2110.19726</v>
      </c>
      <c r="J698" s="144">
        <v>1.8418800000000002</v>
      </c>
      <c r="K698" s="144">
        <v>2112.0391400000003</v>
      </c>
      <c r="L698" s="144">
        <v>1912.9487900000001</v>
      </c>
      <c r="M698" s="144">
        <v>0.01249</v>
      </c>
      <c r="N698" s="144">
        <v>1912.96128</v>
      </c>
      <c r="O698" s="144">
        <v>4025.00042</v>
      </c>
      <c r="P698" s="144">
        <v>13855.15145</v>
      </c>
      <c r="Q698" s="144">
        <v>0</v>
      </c>
      <c r="R698" s="145">
        <v>13855.15145</v>
      </c>
    </row>
    <row r="699" spans="1:18" ht="13.5">
      <c r="A699" s="146"/>
      <c r="B699" s="146"/>
      <c r="C699" s="142" t="s">
        <v>325</v>
      </c>
      <c r="D699" s="142" t="s">
        <v>326</v>
      </c>
      <c r="E699" s="142">
        <v>48</v>
      </c>
      <c r="F699" s="143">
        <v>0</v>
      </c>
      <c r="G699" s="144">
        <v>0</v>
      </c>
      <c r="H699" s="144">
        <v>0</v>
      </c>
      <c r="I699" s="144">
        <v>1157.91035</v>
      </c>
      <c r="J699" s="144">
        <v>22.555220000000002</v>
      </c>
      <c r="K699" s="144">
        <v>1180.46557</v>
      </c>
      <c r="L699" s="144">
        <v>8662.039359999999</v>
      </c>
      <c r="M699" s="144">
        <v>7.000000000000001E-05</v>
      </c>
      <c r="N699" s="144">
        <v>8662.039429999999</v>
      </c>
      <c r="O699" s="144">
        <v>9842.505</v>
      </c>
      <c r="P699" s="144">
        <v>12215.05542</v>
      </c>
      <c r="Q699" s="144">
        <v>0</v>
      </c>
      <c r="R699" s="145">
        <v>12215.05542</v>
      </c>
    </row>
    <row r="700" spans="1:18" ht="13.5">
      <c r="A700" s="146"/>
      <c r="B700" s="142" t="s">
        <v>5</v>
      </c>
      <c r="C700" s="142" t="s">
        <v>5</v>
      </c>
      <c r="D700" s="142" t="s">
        <v>5</v>
      </c>
      <c r="E700" s="142">
        <v>2</v>
      </c>
      <c r="F700" s="143">
        <v>0</v>
      </c>
      <c r="G700" s="144">
        <v>0</v>
      </c>
      <c r="H700" s="144">
        <v>0</v>
      </c>
      <c r="I700" s="144">
        <v>406.73843</v>
      </c>
      <c r="J700" s="144">
        <v>0.29031</v>
      </c>
      <c r="K700" s="144">
        <v>407.02873999999997</v>
      </c>
      <c r="L700" s="144">
        <v>4863.22059</v>
      </c>
      <c r="M700" s="144">
        <v>0.00477</v>
      </c>
      <c r="N700" s="144">
        <v>4863.22536</v>
      </c>
      <c r="O700" s="144">
        <v>5270.254099999999</v>
      </c>
      <c r="P700" s="144">
        <v>14287.60171</v>
      </c>
      <c r="Q700" s="144">
        <v>0</v>
      </c>
      <c r="R700" s="145">
        <v>14287.60171</v>
      </c>
    </row>
    <row r="701" spans="1:18" ht="13.5">
      <c r="A701" s="146"/>
      <c r="B701" s="146"/>
      <c r="C701" s="146"/>
      <c r="D701" s="142" t="s">
        <v>107</v>
      </c>
      <c r="E701" s="142">
        <v>8</v>
      </c>
      <c r="F701" s="143">
        <v>0</v>
      </c>
      <c r="G701" s="144">
        <v>0</v>
      </c>
      <c r="H701" s="144">
        <v>0</v>
      </c>
      <c r="I701" s="144">
        <v>1132.54908</v>
      </c>
      <c r="J701" s="144">
        <v>12.386209999999998</v>
      </c>
      <c r="K701" s="144">
        <v>1144.9352900000001</v>
      </c>
      <c r="L701" s="144">
        <v>31055.85416</v>
      </c>
      <c r="M701" s="144">
        <v>32.968129999999995</v>
      </c>
      <c r="N701" s="144">
        <v>31088.82229</v>
      </c>
      <c r="O701" s="144">
        <v>32233.757579999998</v>
      </c>
      <c r="P701" s="144">
        <v>8622.42008</v>
      </c>
      <c r="Q701" s="144">
        <v>36.74863</v>
      </c>
      <c r="R701" s="145">
        <v>8659.168710000002</v>
      </c>
    </row>
    <row r="702" spans="1:18" ht="13.5">
      <c r="A702" s="146"/>
      <c r="B702" s="146"/>
      <c r="C702" s="146"/>
      <c r="D702" s="146"/>
      <c r="E702" s="147">
        <v>95</v>
      </c>
      <c r="F702" s="148">
        <v>0</v>
      </c>
      <c r="G702" s="149">
        <v>0</v>
      </c>
      <c r="H702" s="149">
        <v>0</v>
      </c>
      <c r="I702" s="149">
        <v>197.02002</v>
      </c>
      <c r="J702" s="149">
        <v>0</v>
      </c>
      <c r="K702" s="149">
        <v>197.02002</v>
      </c>
      <c r="L702" s="149">
        <v>564.6205500000001</v>
      </c>
      <c r="M702" s="149">
        <v>0</v>
      </c>
      <c r="N702" s="149">
        <v>564.6205500000001</v>
      </c>
      <c r="O702" s="149">
        <v>761.6405699999999</v>
      </c>
      <c r="P702" s="149">
        <v>5506.0345800000005</v>
      </c>
      <c r="Q702" s="149">
        <v>0</v>
      </c>
      <c r="R702" s="150">
        <v>5506.0345800000005</v>
      </c>
    </row>
    <row r="703" spans="1:18" ht="13.5">
      <c r="A703" s="146"/>
      <c r="B703" s="146"/>
      <c r="C703" s="146"/>
      <c r="D703" s="142" t="s">
        <v>108</v>
      </c>
      <c r="E703" s="142">
        <v>3</v>
      </c>
      <c r="F703" s="143">
        <v>0</v>
      </c>
      <c r="G703" s="144">
        <v>0</v>
      </c>
      <c r="H703" s="144">
        <v>0</v>
      </c>
      <c r="I703" s="144">
        <v>1342.9026999999999</v>
      </c>
      <c r="J703" s="144">
        <v>121.61309</v>
      </c>
      <c r="K703" s="144">
        <v>1464.51579</v>
      </c>
      <c r="L703" s="144">
        <v>18767.180640000002</v>
      </c>
      <c r="M703" s="144">
        <v>7.82132</v>
      </c>
      <c r="N703" s="144">
        <v>18775.00196</v>
      </c>
      <c r="O703" s="144">
        <v>20239.51775</v>
      </c>
      <c r="P703" s="144">
        <v>14386.97473</v>
      </c>
      <c r="Q703" s="144">
        <v>330.2092</v>
      </c>
      <c r="R703" s="145">
        <v>14717.18393</v>
      </c>
    </row>
    <row r="704" spans="1:18" ht="13.5">
      <c r="A704" s="146"/>
      <c r="B704" s="146"/>
      <c r="C704" s="146"/>
      <c r="D704" s="142" t="s">
        <v>232</v>
      </c>
      <c r="E704" s="142">
        <v>10</v>
      </c>
      <c r="F704" s="143">
        <v>0</v>
      </c>
      <c r="G704" s="144">
        <v>0</v>
      </c>
      <c r="H704" s="144">
        <v>0</v>
      </c>
      <c r="I704" s="144">
        <v>317.75214</v>
      </c>
      <c r="J704" s="144">
        <v>0.45724000000000004</v>
      </c>
      <c r="K704" s="144">
        <v>318.20938</v>
      </c>
      <c r="L704" s="144">
        <v>178.59413</v>
      </c>
      <c r="M704" s="144">
        <v>0.00674</v>
      </c>
      <c r="N704" s="144">
        <v>178.60087</v>
      </c>
      <c r="O704" s="144">
        <v>496.81025</v>
      </c>
      <c r="P704" s="144">
        <v>8337.52717</v>
      </c>
      <c r="Q704" s="144">
        <v>0</v>
      </c>
      <c r="R704" s="145">
        <v>8337.52717</v>
      </c>
    </row>
    <row r="705" spans="1:18" ht="13.5">
      <c r="A705" s="146"/>
      <c r="B705" s="146"/>
      <c r="C705" s="146"/>
      <c r="D705" s="142" t="s">
        <v>311</v>
      </c>
      <c r="E705" s="142">
        <v>57</v>
      </c>
      <c r="F705" s="143">
        <v>0</v>
      </c>
      <c r="G705" s="144">
        <v>0</v>
      </c>
      <c r="H705" s="144">
        <v>0</v>
      </c>
      <c r="I705" s="144">
        <v>219.37319</v>
      </c>
      <c r="J705" s="144">
        <v>0.09887</v>
      </c>
      <c r="K705" s="144">
        <v>219.47206</v>
      </c>
      <c r="L705" s="144">
        <v>433.57527000000005</v>
      </c>
      <c r="M705" s="144">
        <v>0.00878</v>
      </c>
      <c r="N705" s="144">
        <v>433.58405</v>
      </c>
      <c r="O705" s="144">
        <v>653.05611</v>
      </c>
      <c r="P705" s="144">
        <v>6398.60262</v>
      </c>
      <c r="Q705" s="144">
        <v>0</v>
      </c>
      <c r="R705" s="145">
        <v>6398.60262</v>
      </c>
    </row>
    <row r="706" spans="1:18" ht="13.5">
      <c r="A706" s="146"/>
      <c r="B706" s="146"/>
      <c r="C706" s="142" t="s">
        <v>109</v>
      </c>
      <c r="D706" s="142" t="s">
        <v>109</v>
      </c>
      <c r="E706" s="142">
        <v>19</v>
      </c>
      <c r="F706" s="143">
        <v>0</v>
      </c>
      <c r="G706" s="144">
        <v>0</v>
      </c>
      <c r="H706" s="144">
        <v>0</v>
      </c>
      <c r="I706" s="144">
        <v>238.78631</v>
      </c>
      <c r="J706" s="144">
        <v>13.309520000000001</v>
      </c>
      <c r="K706" s="144">
        <v>252.09582999999998</v>
      </c>
      <c r="L706" s="144">
        <v>75.35799</v>
      </c>
      <c r="M706" s="144">
        <v>0.0156</v>
      </c>
      <c r="N706" s="144">
        <v>75.37359</v>
      </c>
      <c r="O706" s="144">
        <v>327.46941999999996</v>
      </c>
      <c r="P706" s="144">
        <v>5632.61008</v>
      </c>
      <c r="Q706" s="144">
        <v>0</v>
      </c>
      <c r="R706" s="145">
        <v>5632.61008</v>
      </c>
    </row>
    <row r="707" spans="1:18" ht="13.5">
      <c r="A707" s="146"/>
      <c r="B707" s="146"/>
      <c r="C707" s="142" t="s">
        <v>110</v>
      </c>
      <c r="D707" s="142" t="s">
        <v>111</v>
      </c>
      <c r="E707" s="142">
        <v>4</v>
      </c>
      <c r="F707" s="143">
        <v>0</v>
      </c>
      <c r="G707" s="144">
        <v>0</v>
      </c>
      <c r="H707" s="144">
        <v>0</v>
      </c>
      <c r="I707" s="144">
        <v>170.94104000000002</v>
      </c>
      <c r="J707" s="144">
        <v>83.59204</v>
      </c>
      <c r="K707" s="144">
        <v>254.53307999999998</v>
      </c>
      <c r="L707" s="144">
        <v>330.81965</v>
      </c>
      <c r="M707" s="144">
        <v>0.002</v>
      </c>
      <c r="N707" s="144">
        <v>330.82165000000003</v>
      </c>
      <c r="O707" s="144">
        <v>585.35473</v>
      </c>
      <c r="P707" s="144">
        <v>7082.052519999999</v>
      </c>
      <c r="Q707" s="144">
        <v>0</v>
      </c>
      <c r="R707" s="145">
        <v>7082.052519999999</v>
      </c>
    </row>
    <row r="708" spans="1:18" ht="13.5">
      <c r="A708" s="146"/>
      <c r="B708" s="146"/>
      <c r="C708" s="142" t="s">
        <v>112</v>
      </c>
      <c r="D708" s="142" t="s">
        <v>217</v>
      </c>
      <c r="E708" s="142">
        <v>15</v>
      </c>
      <c r="F708" s="143">
        <v>0</v>
      </c>
      <c r="G708" s="144">
        <v>0</v>
      </c>
      <c r="H708" s="144">
        <v>0</v>
      </c>
      <c r="I708" s="144">
        <v>56.2896</v>
      </c>
      <c r="J708" s="144">
        <v>0</v>
      </c>
      <c r="K708" s="144">
        <v>56.2896</v>
      </c>
      <c r="L708" s="144">
        <v>390.06635</v>
      </c>
      <c r="M708" s="144">
        <v>0</v>
      </c>
      <c r="N708" s="144">
        <v>390.06635</v>
      </c>
      <c r="O708" s="144">
        <v>446.35595</v>
      </c>
      <c r="P708" s="144">
        <v>6206.9032</v>
      </c>
      <c r="Q708" s="144">
        <v>0</v>
      </c>
      <c r="R708" s="145">
        <v>6206.9032</v>
      </c>
    </row>
    <row r="709" spans="1:18" ht="13.5">
      <c r="A709" s="146"/>
      <c r="B709" s="142" t="s">
        <v>6</v>
      </c>
      <c r="C709" s="142" t="s">
        <v>114</v>
      </c>
      <c r="D709" s="142" t="s">
        <v>6</v>
      </c>
      <c r="E709" s="142">
        <v>90</v>
      </c>
      <c r="F709" s="143">
        <v>0</v>
      </c>
      <c r="G709" s="144">
        <v>0</v>
      </c>
      <c r="H709" s="144">
        <v>0</v>
      </c>
      <c r="I709" s="144">
        <v>304.50044</v>
      </c>
      <c r="J709" s="144">
        <v>0.056799999999999996</v>
      </c>
      <c r="K709" s="144">
        <v>304.55724</v>
      </c>
      <c r="L709" s="144">
        <v>705.13451</v>
      </c>
      <c r="M709" s="144">
        <v>0.00121</v>
      </c>
      <c r="N709" s="144">
        <v>705.13572</v>
      </c>
      <c r="O709" s="144">
        <v>1009.69296</v>
      </c>
      <c r="P709" s="144">
        <v>5529.643980000001</v>
      </c>
      <c r="Q709" s="144">
        <v>0</v>
      </c>
      <c r="R709" s="145">
        <v>5529.643980000001</v>
      </c>
    </row>
    <row r="710" spans="1:18" ht="13.5">
      <c r="A710" s="146"/>
      <c r="B710" s="146"/>
      <c r="C710" s="142" t="s">
        <v>115</v>
      </c>
      <c r="D710" s="142" t="s">
        <v>115</v>
      </c>
      <c r="E710" s="142">
        <v>97</v>
      </c>
      <c r="F710" s="143">
        <v>0</v>
      </c>
      <c r="G710" s="144">
        <v>0</v>
      </c>
      <c r="H710" s="144">
        <v>0</v>
      </c>
      <c r="I710" s="144">
        <v>215.88781</v>
      </c>
      <c r="J710" s="144">
        <v>0</v>
      </c>
      <c r="K710" s="144">
        <v>215.88781</v>
      </c>
      <c r="L710" s="144">
        <v>11.049850000000001</v>
      </c>
      <c r="M710" s="144">
        <v>0</v>
      </c>
      <c r="N710" s="144">
        <v>11.049850000000001</v>
      </c>
      <c r="O710" s="144">
        <v>226.93766</v>
      </c>
      <c r="P710" s="144">
        <v>5967.14282</v>
      </c>
      <c r="Q710" s="144">
        <v>0</v>
      </c>
      <c r="R710" s="145">
        <v>5967.14282</v>
      </c>
    </row>
    <row r="711" spans="1:18" ht="13.5">
      <c r="A711" s="146"/>
      <c r="B711" s="146"/>
      <c r="C711" s="142" t="s">
        <v>315</v>
      </c>
      <c r="D711" s="142" t="s">
        <v>316</v>
      </c>
      <c r="E711" s="142">
        <v>65</v>
      </c>
      <c r="F711" s="143">
        <v>0</v>
      </c>
      <c r="G711" s="144">
        <v>0</v>
      </c>
      <c r="H711" s="144">
        <v>0</v>
      </c>
      <c r="I711" s="144">
        <v>367.9713</v>
      </c>
      <c r="J711" s="144">
        <v>1.21127</v>
      </c>
      <c r="K711" s="144">
        <v>369.18257</v>
      </c>
      <c r="L711" s="144">
        <v>954.7901800000001</v>
      </c>
      <c r="M711" s="144">
        <v>0.00764</v>
      </c>
      <c r="N711" s="144">
        <v>954.79782</v>
      </c>
      <c r="O711" s="144">
        <v>1323.98039</v>
      </c>
      <c r="P711" s="144">
        <v>4627.35386</v>
      </c>
      <c r="Q711" s="144">
        <v>0</v>
      </c>
      <c r="R711" s="145">
        <v>4627.35386</v>
      </c>
    </row>
    <row r="712" spans="1:18" ht="13.5">
      <c r="A712" s="146"/>
      <c r="B712" s="142" t="s">
        <v>7</v>
      </c>
      <c r="C712" s="142" t="s">
        <v>238</v>
      </c>
      <c r="D712" s="142" t="s">
        <v>238</v>
      </c>
      <c r="E712" s="142">
        <v>75</v>
      </c>
      <c r="F712" s="143">
        <v>0</v>
      </c>
      <c r="G712" s="144">
        <v>0</v>
      </c>
      <c r="H712" s="144">
        <v>0</v>
      </c>
      <c r="I712" s="144">
        <v>555.03323</v>
      </c>
      <c r="J712" s="144">
        <v>0</v>
      </c>
      <c r="K712" s="144">
        <v>555.03323</v>
      </c>
      <c r="L712" s="144">
        <v>360.44089</v>
      </c>
      <c r="M712" s="144">
        <v>4.9799</v>
      </c>
      <c r="N712" s="144">
        <v>365.42078999999995</v>
      </c>
      <c r="O712" s="144">
        <v>920.45402</v>
      </c>
      <c r="P712" s="144">
        <v>6458.77331</v>
      </c>
      <c r="Q712" s="144">
        <v>87.24467</v>
      </c>
      <c r="R712" s="145">
        <v>6546.0179800000005</v>
      </c>
    </row>
    <row r="713" spans="1:18" ht="13.5">
      <c r="A713" s="146"/>
      <c r="B713" s="146"/>
      <c r="C713" s="142" t="s">
        <v>7</v>
      </c>
      <c r="D713" s="142" t="s">
        <v>7</v>
      </c>
      <c r="E713" s="142">
        <v>76</v>
      </c>
      <c r="F713" s="143">
        <v>0</v>
      </c>
      <c r="G713" s="144">
        <v>0</v>
      </c>
      <c r="H713" s="144">
        <v>0</v>
      </c>
      <c r="I713" s="144">
        <v>13292.40076</v>
      </c>
      <c r="J713" s="144">
        <v>795.87329</v>
      </c>
      <c r="K713" s="144">
        <v>14088.27405</v>
      </c>
      <c r="L713" s="144">
        <v>97131.378</v>
      </c>
      <c r="M713" s="144">
        <v>1377.75845</v>
      </c>
      <c r="N713" s="144">
        <v>98509.13645</v>
      </c>
      <c r="O713" s="144">
        <v>112597.4105</v>
      </c>
      <c r="P713" s="144">
        <v>8072.85505</v>
      </c>
      <c r="Q713" s="144">
        <v>0</v>
      </c>
      <c r="R713" s="145">
        <v>8072.85505</v>
      </c>
    </row>
    <row r="714" spans="1:18" ht="13.5">
      <c r="A714" s="146"/>
      <c r="B714" s="146"/>
      <c r="C714" s="146"/>
      <c r="D714" s="146"/>
      <c r="E714" s="147">
        <v>80</v>
      </c>
      <c r="F714" s="148">
        <v>0</v>
      </c>
      <c r="G714" s="149">
        <v>0</v>
      </c>
      <c r="H714" s="149">
        <v>0</v>
      </c>
      <c r="I714" s="149">
        <v>835.969</v>
      </c>
      <c r="J714" s="149">
        <v>2.96366</v>
      </c>
      <c r="K714" s="149">
        <v>838.93266</v>
      </c>
      <c r="L714" s="149">
        <v>4174.31397</v>
      </c>
      <c r="M714" s="149">
        <v>0</v>
      </c>
      <c r="N714" s="149">
        <v>4174.31397</v>
      </c>
      <c r="O714" s="149">
        <v>5013.24663</v>
      </c>
      <c r="P714" s="149">
        <v>6597.3615199999995</v>
      </c>
      <c r="Q714" s="149">
        <v>0</v>
      </c>
      <c r="R714" s="150">
        <v>6597.3615199999995</v>
      </c>
    </row>
    <row r="715" spans="1:18" ht="13.5">
      <c r="A715" s="146"/>
      <c r="B715" s="146"/>
      <c r="C715" s="142" t="s">
        <v>239</v>
      </c>
      <c r="D715" s="142" t="s">
        <v>239</v>
      </c>
      <c r="E715" s="142">
        <v>82</v>
      </c>
      <c r="F715" s="143">
        <v>0</v>
      </c>
      <c r="G715" s="144">
        <v>0</v>
      </c>
      <c r="H715" s="144">
        <v>0</v>
      </c>
      <c r="I715" s="144">
        <v>665.3106</v>
      </c>
      <c r="J715" s="144">
        <v>0</v>
      </c>
      <c r="K715" s="144">
        <v>665.3106</v>
      </c>
      <c r="L715" s="144">
        <v>702.30248</v>
      </c>
      <c r="M715" s="144">
        <v>0</v>
      </c>
      <c r="N715" s="144">
        <v>702.30248</v>
      </c>
      <c r="O715" s="144">
        <v>1367.61308</v>
      </c>
      <c r="P715" s="144">
        <v>15099.427810000001</v>
      </c>
      <c r="Q715" s="144">
        <v>0</v>
      </c>
      <c r="R715" s="145">
        <v>15099.427810000001</v>
      </c>
    </row>
    <row r="716" spans="1:18" ht="13.5">
      <c r="A716" s="146"/>
      <c r="B716" s="146"/>
      <c r="C716" s="142" t="s">
        <v>218</v>
      </c>
      <c r="D716" s="142" t="s">
        <v>218</v>
      </c>
      <c r="E716" s="142">
        <v>81</v>
      </c>
      <c r="F716" s="143">
        <v>0</v>
      </c>
      <c r="G716" s="144">
        <v>0</v>
      </c>
      <c r="H716" s="144">
        <v>0</v>
      </c>
      <c r="I716" s="144">
        <v>132.02094</v>
      </c>
      <c r="J716" s="144">
        <v>0</v>
      </c>
      <c r="K716" s="144">
        <v>132.02094</v>
      </c>
      <c r="L716" s="144">
        <v>817.1092</v>
      </c>
      <c r="M716" s="144">
        <v>0</v>
      </c>
      <c r="N716" s="144">
        <v>817.1092</v>
      </c>
      <c r="O716" s="144">
        <v>949.13014</v>
      </c>
      <c r="P716" s="144">
        <v>12582.498720000001</v>
      </c>
      <c r="Q716" s="144">
        <v>0</v>
      </c>
      <c r="R716" s="145">
        <v>12582.498720000001</v>
      </c>
    </row>
    <row r="717" spans="1:18" ht="13.5">
      <c r="A717" s="146"/>
      <c r="B717" s="146"/>
      <c r="C717" s="142" t="s">
        <v>327</v>
      </c>
      <c r="D717" s="142" t="s">
        <v>328</v>
      </c>
      <c r="E717" s="142">
        <v>89</v>
      </c>
      <c r="F717" s="143">
        <v>0</v>
      </c>
      <c r="G717" s="144">
        <v>0</v>
      </c>
      <c r="H717" s="144">
        <v>0</v>
      </c>
      <c r="I717" s="144">
        <v>47.93842</v>
      </c>
      <c r="J717" s="144">
        <v>0</v>
      </c>
      <c r="K717" s="144">
        <v>47.93842</v>
      </c>
      <c r="L717" s="144">
        <v>67.78314</v>
      </c>
      <c r="M717" s="144">
        <v>0</v>
      </c>
      <c r="N717" s="144">
        <v>67.78314</v>
      </c>
      <c r="O717" s="144">
        <v>115.72156</v>
      </c>
      <c r="P717" s="144">
        <v>2782.088</v>
      </c>
      <c r="Q717" s="144">
        <v>0</v>
      </c>
      <c r="R717" s="145">
        <v>2782.088</v>
      </c>
    </row>
    <row r="718" spans="1:18" ht="13.5">
      <c r="A718" s="146"/>
      <c r="B718" s="146"/>
      <c r="C718" s="142" t="s">
        <v>240</v>
      </c>
      <c r="D718" s="142" t="s">
        <v>240</v>
      </c>
      <c r="E718" s="142">
        <v>78</v>
      </c>
      <c r="F718" s="143">
        <v>0</v>
      </c>
      <c r="G718" s="144">
        <v>0</v>
      </c>
      <c r="H718" s="144">
        <v>0</v>
      </c>
      <c r="I718" s="144">
        <v>25.57608</v>
      </c>
      <c r="J718" s="144">
        <v>0</v>
      </c>
      <c r="K718" s="144">
        <v>25.57608</v>
      </c>
      <c r="L718" s="144">
        <v>221.56369</v>
      </c>
      <c r="M718" s="144">
        <v>0</v>
      </c>
      <c r="N718" s="144">
        <v>221.56369</v>
      </c>
      <c r="O718" s="144">
        <v>247.13977</v>
      </c>
      <c r="P718" s="144">
        <v>8044.63037</v>
      </c>
      <c r="Q718" s="144">
        <v>0</v>
      </c>
      <c r="R718" s="145">
        <v>8044.63037</v>
      </c>
    </row>
    <row r="719" spans="1:18" ht="13.5">
      <c r="A719" s="146"/>
      <c r="B719" s="146"/>
      <c r="C719" s="142" t="s">
        <v>241</v>
      </c>
      <c r="D719" s="142" t="s">
        <v>242</v>
      </c>
      <c r="E719" s="142">
        <v>79</v>
      </c>
      <c r="F719" s="143">
        <v>0</v>
      </c>
      <c r="G719" s="144">
        <v>0</v>
      </c>
      <c r="H719" s="144">
        <v>0</v>
      </c>
      <c r="I719" s="144">
        <v>452.58334</v>
      </c>
      <c r="J719" s="144">
        <v>0</v>
      </c>
      <c r="K719" s="144">
        <v>452.58334</v>
      </c>
      <c r="L719" s="144">
        <v>124.78528</v>
      </c>
      <c r="M719" s="144">
        <v>0</v>
      </c>
      <c r="N719" s="144">
        <v>124.78528</v>
      </c>
      <c r="O719" s="144">
        <v>577.36862</v>
      </c>
      <c r="P719" s="144">
        <v>8962.78269</v>
      </c>
      <c r="Q719" s="144">
        <v>0</v>
      </c>
      <c r="R719" s="145">
        <v>8962.78269</v>
      </c>
    </row>
    <row r="720" spans="1:18" ht="13.5">
      <c r="A720" s="146"/>
      <c r="B720" s="146"/>
      <c r="C720" s="142" t="s">
        <v>243</v>
      </c>
      <c r="D720" s="142" t="s">
        <v>244</v>
      </c>
      <c r="E720" s="142">
        <v>77</v>
      </c>
      <c r="F720" s="143">
        <v>0</v>
      </c>
      <c r="G720" s="144">
        <v>0</v>
      </c>
      <c r="H720" s="144">
        <v>0</v>
      </c>
      <c r="I720" s="144">
        <v>583.3562099999999</v>
      </c>
      <c r="J720" s="144">
        <v>0.00174</v>
      </c>
      <c r="K720" s="144">
        <v>583.35795</v>
      </c>
      <c r="L720" s="144">
        <v>660.00798</v>
      </c>
      <c r="M720" s="144">
        <v>0</v>
      </c>
      <c r="N720" s="144">
        <v>660.00798</v>
      </c>
      <c r="O720" s="144">
        <v>1243.36593</v>
      </c>
      <c r="P720" s="144">
        <v>7772.03812</v>
      </c>
      <c r="Q720" s="144">
        <v>0</v>
      </c>
      <c r="R720" s="145">
        <v>7772.03812</v>
      </c>
    </row>
    <row r="721" spans="1:18" ht="13.5">
      <c r="A721" s="146"/>
      <c r="B721" s="142" t="s">
        <v>9</v>
      </c>
      <c r="C721" s="142" t="s">
        <v>245</v>
      </c>
      <c r="D721" s="142" t="s">
        <v>245</v>
      </c>
      <c r="E721" s="142">
        <v>66</v>
      </c>
      <c r="F721" s="143">
        <v>0</v>
      </c>
      <c r="G721" s="144">
        <v>0</v>
      </c>
      <c r="H721" s="144">
        <v>0</v>
      </c>
      <c r="I721" s="144">
        <v>1537.32946</v>
      </c>
      <c r="J721" s="144">
        <v>11.17899</v>
      </c>
      <c r="K721" s="144">
        <v>1548.50845</v>
      </c>
      <c r="L721" s="144">
        <v>2527.46557</v>
      </c>
      <c r="M721" s="144">
        <v>1.9167100000000001</v>
      </c>
      <c r="N721" s="144">
        <v>2529.38228</v>
      </c>
      <c r="O721" s="144">
        <v>4077.89073</v>
      </c>
      <c r="P721" s="144">
        <v>16012.362019999999</v>
      </c>
      <c r="Q721" s="144">
        <v>0</v>
      </c>
      <c r="R721" s="145">
        <v>16012.362019999999</v>
      </c>
    </row>
    <row r="722" spans="1:18" ht="13.5">
      <c r="A722" s="146"/>
      <c r="B722" s="146"/>
      <c r="C722" s="142" t="s">
        <v>246</v>
      </c>
      <c r="D722" s="142" t="s">
        <v>329</v>
      </c>
      <c r="E722" s="142">
        <v>51</v>
      </c>
      <c r="F722" s="143">
        <v>0</v>
      </c>
      <c r="G722" s="144">
        <v>0</v>
      </c>
      <c r="H722" s="144">
        <v>0</v>
      </c>
      <c r="I722" s="144">
        <v>445.47256</v>
      </c>
      <c r="J722" s="144">
        <v>0.06297</v>
      </c>
      <c r="K722" s="144">
        <v>445.53553000000005</v>
      </c>
      <c r="L722" s="144">
        <v>636.90197</v>
      </c>
      <c r="M722" s="144">
        <v>0.00249</v>
      </c>
      <c r="N722" s="144">
        <v>636.90446</v>
      </c>
      <c r="O722" s="144">
        <v>1082.43999</v>
      </c>
      <c r="P722" s="144">
        <v>4772.441940000001</v>
      </c>
      <c r="Q722" s="144">
        <v>0</v>
      </c>
      <c r="R722" s="145">
        <v>4772.441940000001</v>
      </c>
    </row>
    <row r="723" spans="1:18" ht="13.5">
      <c r="A723" s="146"/>
      <c r="B723" s="146"/>
      <c r="C723" s="142" t="s">
        <v>119</v>
      </c>
      <c r="D723" s="142" t="s">
        <v>120</v>
      </c>
      <c r="E723" s="142">
        <v>60</v>
      </c>
      <c r="F723" s="143">
        <v>0</v>
      </c>
      <c r="G723" s="144">
        <v>0</v>
      </c>
      <c r="H723" s="144">
        <v>0</v>
      </c>
      <c r="I723" s="144">
        <v>3360.26334</v>
      </c>
      <c r="J723" s="144">
        <v>55.46416000000001</v>
      </c>
      <c r="K723" s="144">
        <v>3415.7275</v>
      </c>
      <c r="L723" s="144">
        <v>6831.05934</v>
      </c>
      <c r="M723" s="144">
        <v>8.1715</v>
      </c>
      <c r="N723" s="144">
        <v>6839.23084</v>
      </c>
      <c r="O723" s="144">
        <v>10254.95834</v>
      </c>
      <c r="P723" s="144">
        <v>17866.019539999998</v>
      </c>
      <c r="Q723" s="144">
        <v>0</v>
      </c>
      <c r="R723" s="145">
        <v>17866.019539999998</v>
      </c>
    </row>
    <row r="724" spans="1:18" ht="13.5">
      <c r="A724" s="146"/>
      <c r="B724" s="146"/>
      <c r="C724" s="142" t="s">
        <v>9</v>
      </c>
      <c r="D724" s="142" t="s">
        <v>9</v>
      </c>
      <c r="E724" s="142">
        <v>40</v>
      </c>
      <c r="F724" s="143">
        <v>0</v>
      </c>
      <c r="G724" s="144">
        <v>0</v>
      </c>
      <c r="H724" s="144">
        <v>0</v>
      </c>
      <c r="I724" s="144">
        <v>7630.893349999999</v>
      </c>
      <c r="J724" s="144">
        <v>901.76967</v>
      </c>
      <c r="K724" s="144">
        <v>8532.66302</v>
      </c>
      <c r="L724" s="144">
        <v>40418.056130000004</v>
      </c>
      <c r="M724" s="144">
        <v>825.9535400000001</v>
      </c>
      <c r="N724" s="144">
        <v>41244.00967</v>
      </c>
      <c r="O724" s="144">
        <v>49776.67269</v>
      </c>
      <c r="P724" s="144">
        <v>33917.42207</v>
      </c>
      <c r="Q724" s="144">
        <v>23.14266</v>
      </c>
      <c r="R724" s="145">
        <v>33940.56473</v>
      </c>
    </row>
    <row r="725" spans="1:18" ht="13.5">
      <c r="A725" s="146"/>
      <c r="B725" s="146"/>
      <c r="C725" s="146"/>
      <c r="D725" s="146"/>
      <c r="E725" s="147">
        <v>70</v>
      </c>
      <c r="F725" s="148">
        <v>0</v>
      </c>
      <c r="G725" s="149">
        <v>0</v>
      </c>
      <c r="H725" s="149">
        <v>0</v>
      </c>
      <c r="I725" s="149">
        <v>17162.88513</v>
      </c>
      <c r="J725" s="149">
        <v>2594.47971</v>
      </c>
      <c r="K725" s="149">
        <v>19757.36484</v>
      </c>
      <c r="L725" s="149">
        <v>76201.60817</v>
      </c>
      <c r="M725" s="149">
        <v>8863.036199999999</v>
      </c>
      <c r="N725" s="149">
        <v>85064.64437000001</v>
      </c>
      <c r="O725" s="149">
        <v>104822.00920999999</v>
      </c>
      <c r="P725" s="149">
        <v>45194.89703</v>
      </c>
      <c r="Q725" s="149">
        <v>69.12168</v>
      </c>
      <c r="R725" s="150">
        <v>45264.018710000004</v>
      </c>
    </row>
    <row r="726" spans="1:18" ht="13.5">
      <c r="A726" s="146"/>
      <c r="B726" s="146"/>
      <c r="C726" s="146"/>
      <c r="D726" s="142" t="s">
        <v>220</v>
      </c>
      <c r="E726" s="142">
        <v>42</v>
      </c>
      <c r="F726" s="143">
        <v>0</v>
      </c>
      <c r="G726" s="144">
        <v>0</v>
      </c>
      <c r="H726" s="144">
        <v>0</v>
      </c>
      <c r="I726" s="144">
        <v>1492.63054</v>
      </c>
      <c r="J726" s="144">
        <v>96.53369</v>
      </c>
      <c r="K726" s="144">
        <v>1589.16423</v>
      </c>
      <c r="L726" s="144">
        <v>2375.31907</v>
      </c>
      <c r="M726" s="144">
        <v>53.093230000000005</v>
      </c>
      <c r="N726" s="144">
        <v>2428.4123</v>
      </c>
      <c r="O726" s="144">
        <v>4017.57653</v>
      </c>
      <c r="P726" s="144">
        <v>14164.67991</v>
      </c>
      <c r="Q726" s="144">
        <v>0</v>
      </c>
      <c r="R726" s="145">
        <v>14164.67991</v>
      </c>
    </row>
    <row r="727" spans="1:18" ht="13.5">
      <c r="A727" s="146"/>
      <c r="B727" s="146"/>
      <c r="C727" s="146"/>
      <c r="D727" s="142" t="s">
        <v>248</v>
      </c>
      <c r="E727" s="142">
        <v>46</v>
      </c>
      <c r="F727" s="143">
        <v>0</v>
      </c>
      <c r="G727" s="144">
        <v>0</v>
      </c>
      <c r="H727" s="144">
        <v>0</v>
      </c>
      <c r="I727" s="144">
        <v>11463.301519999999</v>
      </c>
      <c r="J727" s="144">
        <v>201.48343</v>
      </c>
      <c r="K727" s="144">
        <v>11664.78495</v>
      </c>
      <c r="L727" s="144">
        <v>13005.247039999998</v>
      </c>
      <c r="M727" s="144">
        <v>442.36834999999996</v>
      </c>
      <c r="N727" s="144">
        <v>13447.61539</v>
      </c>
      <c r="O727" s="144">
        <v>25112.40034</v>
      </c>
      <c r="P727" s="144">
        <v>31864.32484</v>
      </c>
      <c r="Q727" s="144">
        <v>0</v>
      </c>
      <c r="R727" s="145">
        <v>31864.32484</v>
      </c>
    </row>
    <row r="728" spans="1:18" ht="13.5">
      <c r="A728" s="146"/>
      <c r="B728" s="146"/>
      <c r="C728" s="146"/>
      <c r="D728" s="142" t="s">
        <v>330</v>
      </c>
      <c r="E728" s="142">
        <v>86</v>
      </c>
      <c r="F728" s="143">
        <v>0</v>
      </c>
      <c r="G728" s="144">
        <v>0</v>
      </c>
      <c r="H728" s="144">
        <v>0</v>
      </c>
      <c r="I728" s="144">
        <v>646.09978</v>
      </c>
      <c r="J728" s="144">
        <v>189.3762</v>
      </c>
      <c r="K728" s="144">
        <v>835.4759799999999</v>
      </c>
      <c r="L728" s="144">
        <v>2798.07492</v>
      </c>
      <c r="M728" s="144">
        <v>0.016239999999999997</v>
      </c>
      <c r="N728" s="144">
        <v>2798.09116</v>
      </c>
      <c r="O728" s="144">
        <v>3633.56714</v>
      </c>
      <c r="P728" s="144">
        <v>25636.459629999998</v>
      </c>
      <c r="Q728" s="144">
        <v>0</v>
      </c>
      <c r="R728" s="145">
        <v>25636.459629999998</v>
      </c>
    </row>
    <row r="729" spans="1:18" ht="13.5">
      <c r="A729" s="146"/>
      <c r="B729" s="146"/>
      <c r="C729" s="142" t="s">
        <v>331</v>
      </c>
      <c r="D729" s="142" t="s">
        <v>331</v>
      </c>
      <c r="E729" s="142">
        <v>55</v>
      </c>
      <c r="F729" s="143">
        <v>0</v>
      </c>
      <c r="G729" s="144">
        <v>0</v>
      </c>
      <c r="H729" s="144">
        <v>0</v>
      </c>
      <c r="I729" s="144">
        <v>1525.50646</v>
      </c>
      <c r="J729" s="144">
        <v>225.00877</v>
      </c>
      <c r="K729" s="144">
        <v>1750.51523</v>
      </c>
      <c r="L729" s="144">
        <v>2427.83214</v>
      </c>
      <c r="M729" s="144">
        <v>7.5888800000000005</v>
      </c>
      <c r="N729" s="144">
        <v>2435.42102</v>
      </c>
      <c r="O729" s="144">
        <v>4185.93625</v>
      </c>
      <c r="P729" s="144">
        <v>10794.58044</v>
      </c>
      <c r="Q729" s="144">
        <v>0</v>
      </c>
      <c r="R729" s="145">
        <v>10794.58044</v>
      </c>
    </row>
    <row r="730" spans="1:18" ht="13.5">
      <c r="A730" s="146"/>
      <c r="B730" s="146"/>
      <c r="C730" s="142" t="s">
        <v>121</v>
      </c>
      <c r="D730" s="142" t="s">
        <v>122</v>
      </c>
      <c r="E730" s="142">
        <v>71</v>
      </c>
      <c r="F730" s="143">
        <v>0</v>
      </c>
      <c r="G730" s="144">
        <v>0</v>
      </c>
      <c r="H730" s="144">
        <v>0</v>
      </c>
      <c r="I730" s="144">
        <v>10766.57846</v>
      </c>
      <c r="J730" s="144">
        <v>697.93825</v>
      </c>
      <c r="K730" s="144">
        <v>11464.516710000002</v>
      </c>
      <c r="L730" s="144">
        <v>17392.37056</v>
      </c>
      <c r="M730" s="144">
        <v>109.92372999999999</v>
      </c>
      <c r="N730" s="144">
        <v>17502.294289999998</v>
      </c>
      <c r="O730" s="144">
        <v>28966.811</v>
      </c>
      <c r="P730" s="144">
        <v>11251.34606</v>
      </c>
      <c r="Q730" s="144">
        <v>0.73695</v>
      </c>
      <c r="R730" s="145">
        <v>11252.08301</v>
      </c>
    </row>
    <row r="731" spans="1:18" ht="13.5">
      <c r="A731" s="146"/>
      <c r="B731" s="146"/>
      <c r="C731" s="146"/>
      <c r="D731" s="142" t="s">
        <v>332</v>
      </c>
      <c r="E731" s="142">
        <v>72</v>
      </c>
      <c r="F731" s="143">
        <v>0</v>
      </c>
      <c r="G731" s="144">
        <v>0</v>
      </c>
      <c r="H731" s="144">
        <v>0</v>
      </c>
      <c r="I731" s="144">
        <v>925.65225</v>
      </c>
      <c r="J731" s="144">
        <v>41.86229</v>
      </c>
      <c r="K731" s="144">
        <v>967.51454</v>
      </c>
      <c r="L731" s="144">
        <v>1244.75893</v>
      </c>
      <c r="M731" s="144">
        <v>0.01192</v>
      </c>
      <c r="N731" s="144">
        <v>1244.77085</v>
      </c>
      <c r="O731" s="144">
        <v>2212.28539</v>
      </c>
      <c r="P731" s="144">
        <v>4309.74501</v>
      </c>
      <c r="Q731" s="144">
        <v>0</v>
      </c>
      <c r="R731" s="145">
        <v>4309.74501</v>
      </c>
    </row>
    <row r="732" spans="1:18" ht="13.5">
      <c r="A732" s="146"/>
      <c r="B732" s="146"/>
      <c r="C732" s="142" t="s">
        <v>249</v>
      </c>
      <c r="D732" s="142" t="s">
        <v>250</v>
      </c>
      <c r="E732" s="142">
        <v>67</v>
      </c>
      <c r="F732" s="143">
        <v>0</v>
      </c>
      <c r="G732" s="144">
        <v>0</v>
      </c>
      <c r="H732" s="144">
        <v>0</v>
      </c>
      <c r="I732" s="144">
        <v>2584.0946099999996</v>
      </c>
      <c r="J732" s="144">
        <v>1.9845</v>
      </c>
      <c r="K732" s="144">
        <v>2586.0791099999997</v>
      </c>
      <c r="L732" s="144">
        <v>2592.3060299999997</v>
      </c>
      <c r="M732" s="144">
        <v>0.00128</v>
      </c>
      <c r="N732" s="144">
        <v>2592.30731</v>
      </c>
      <c r="O732" s="144">
        <v>5178.38642</v>
      </c>
      <c r="P732" s="144">
        <v>7896.08702</v>
      </c>
      <c r="Q732" s="144">
        <v>0</v>
      </c>
      <c r="R732" s="145">
        <v>7896.08702</v>
      </c>
    </row>
    <row r="733" spans="1:18" ht="13.5">
      <c r="A733" s="146"/>
      <c r="B733" s="146"/>
      <c r="C733" s="142" t="s">
        <v>251</v>
      </c>
      <c r="D733" s="142" t="s">
        <v>251</v>
      </c>
      <c r="E733" s="142">
        <v>49</v>
      </c>
      <c r="F733" s="143">
        <v>0</v>
      </c>
      <c r="G733" s="144">
        <v>0</v>
      </c>
      <c r="H733" s="144">
        <v>0</v>
      </c>
      <c r="I733" s="144">
        <v>2217.4122</v>
      </c>
      <c r="J733" s="144">
        <v>246.30291</v>
      </c>
      <c r="K733" s="144">
        <v>2463.71511</v>
      </c>
      <c r="L733" s="144">
        <v>7306.07677</v>
      </c>
      <c r="M733" s="144">
        <v>0.10951999999999999</v>
      </c>
      <c r="N733" s="144">
        <v>7306.18629</v>
      </c>
      <c r="O733" s="144">
        <v>9769.9014</v>
      </c>
      <c r="P733" s="144">
        <v>12792.311880000001</v>
      </c>
      <c r="Q733" s="144">
        <v>0</v>
      </c>
      <c r="R733" s="145">
        <v>12792.311880000001</v>
      </c>
    </row>
    <row r="734" spans="1:18" ht="13.5">
      <c r="A734" s="146"/>
      <c r="B734" s="146"/>
      <c r="C734" s="142" t="s">
        <v>333</v>
      </c>
      <c r="D734" s="142" t="s">
        <v>334</v>
      </c>
      <c r="E734" s="142">
        <v>68</v>
      </c>
      <c r="F734" s="143">
        <v>0</v>
      </c>
      <c r="G734" s="144">
        <v>0</v>
      </c>
      <c r="H734" s="144">
        <v>0</v>
      </c>
      <c r="I734" s="144">
        <v>848.08489</v>
      </c>
      <c r="J734" s="144">
        <v>0.07195</v>
      </c>
      <c r="K734" s="144">
        <v>848.15684</v>
      </c>
      <c r="L734" s="144">
        <v>1388.56448</v>
      </c>
      <c r="M734" s="144">
        <v>0.01567</v>
      </c>
      <c r="N734" s="144">
        <v>1388.58015</v>
      </c>
      <c r="O734" s="144">
        <v>2236.7369900000003</v>
      </c>
      <c r="P734" s="144">
        <v>14547.57142</v>
      </c>
      <c r="Q734" s="144">
        <v>0</v>
      </c>
      <c r="R734" s="145">
        <v>14547.57142</v>
      </c>
    </row>
    <row r="735" spans="1:18" ht="13.5">
      <c r="A735" s="146"/>
      <c r="B735" s="146"/>
      <c r="C735" s="142" t="s">
        <v>335</v>
      </c>
      <c r="D735" s="142" t="s">
        <v>335</v>
      </c>
      <c r="E735" s="142">
        <v>74</v>
      </c>
      <c r="F735" s="143">
        <v>0</v>
      </c>
      <c r="G735" s="144">
        <v>0</v>
      </c>
      <c r="H735" s="144">
        <v>0</v>
      </c>
      <c r="I735" s="144">
        <v>347.63271000000003</v>
      </c>
      <c r="J735" s="144">
        <v>0</v>
      </c>
      <c r="K735" s="144">
        <v>347.63271000000003</v>
      </c>
      <c r="L735" s="144">
        <v>675.00262</v>
      </c>
      <c r="M735" s="144">
        <v>0</v>
      </c>
      <c r="N735" s="144">
        <v>675.00262</v>
      </c>
      <c r="O735" s="144">
        <v>1022.63533</v>
      </c>
      <c r="P735" s="144">
        <v>5568.681769999999</v>
      </c>
      <c r="Q735" s="144">
        <v>0</v>
      </c>
      <c r="R735" s="145">
        <v>5568.681769999999</v>
      </c>
    </row>
    <row r="736" spans="1:18" ht="13.5">
      <c r="A736" s="146"/>
      <c r="B736" s="146"/>
      <c r="C736" s="146"/>
      <c r="D736" s="142" t="s">
        <v>336</v>
      </c>
      <c r="E736" s="142">
        <v>101</v>
      </c>
      <c r="F736" s="143">
        <v>0</v>
      </c>
      <c r="G736" s="144">
        <v>0</v>
      </c>
      <c r="H736" s="144">
        <v>0</v>
      </c>
      <c r="I736" s="144">
        <v>18.052709999999998</v>
      </c>
      <c r="J736" s="144">
        <v>0</v>
      </c>
      <c r="K736" s="144">
        <v>18.052709999999998</v>
      </c>
      <c r="L736" s="144">
        <v>0</v>
      </c>
      <c r="M736" s="144">
        <v>0</v>
      </c>
      <c r="N736" s="144">
        <v>0</v>
      </c>
      <c r="O736" s="144">
        <v>18.052709999999998</v>
      </c>
      <c r="P736" s="144">
        <v>4046.49577</v>
      </c>
      <c r="Q736" s="144">
        <v>0</v>
      </c>
      <c r="R736" s="145">
        <v>4046.49577</v>
      </c>
    </row>
    <row r="737" spans="1:18" ht="13.5">
      <c r="A737" s="146"/>
      <c r="B737" s="146"/>
      <c r="C737" s="142" t="s">
        <v>337</v>
      </c>
      <c r="D737" s="142" t="s">
        <v>337</v>
      </c>
      <c r="E737" s="142">
        <v>88</v>
      </c>
      <c r="F737" s="143">
        <v>0</v>
      </c>
      <c r="G737" s="144">
        <v>0</v>
      </c>
      <c r="H737" s="144">
        <v>0</v>
      </c>
      <c r="I737" s="144">
        <v>674.5302399999999</v>
      </c>
      <c r="J737" s="144">
        <v>0</v>
      </c>
      <c r="K737" s="144">
        <v>674.5302399999999</v>
      </c>
      <c r="L737" s="144">
        <v>234.68077</v>
      </c>
      <c r="M737" s="144">
        <v>0.0003</v>
      </c>
      <c r="N737" s="144">
        <v>234.68107</v>
      </c>
      <c r="O737" s="144">
        <v>909.21131</v>
      </c>
      <c r="P737" s="144">
        <v>6266.32733</v>
      </c>
      <c r="Q737" s="144">
        <v>0</v>
      </c>
      <c r="R737" s="145">
        <v>6266.32733</v>
      </c>
    </row>
    <row r="738" spans="1:18" ht="13.5">
      <c r="A738" s="146"/>
      <c r="B738" s="146"/>
      <c r="C738" s="146"/>
      <c r="D738" s="142" t="s">
        <v>338</v>
      </c>
      <c r="E738" s="142">
        <v>100</v>
      </c>
      <c r="F738" s="143">
        <v>0</v>
      </c>
      <c r="G738" s="144">
        <v>0</v>
      </c>
      <c r="H738" s="144">
        <v>0</v>
      </c>
      <c r="I738" s="144">
        <v>47.74262</v>
      </c>
      <c r="J738" s="144">
        <v>0</v>
      </c>
      <c r="K738" s="144">
        <v>47.74262</v>
      </c>
      <c r="L738" s="144">
        <v>92.25457</v>
      </c>
      <c r="M738" s="144">
        <v>0</v>
      </c>
      <c r="N738" s="144">
        <v>92.25457</v>
      </c>
      <c r="O738" s="144">
        <v>139.99719</v>
      </c>
      <c r="P738" s="144">
        <v>2614.1892799999996</v>
      </c>
      <c r="Q738" s="144">
        <v>0</v>
      </c>
      <c r="R738" s="145">
        <v>2614.1892799999996</v>
      </c>
    </row>
    <row r="739" spans="1:18" ht="13.5">
      <c r="A739" s="146"/>
      <c r="B739" s="142" t="s">
        <v>10</v>
      </c>
      <c r="C739" s="142" t="s">
        <v>10</v>
      </c>
      <c r="D739" s="142" t="s">
        <v>10</v>
      </c>
      <c r="E739" s="142">
        <v>93</v>
      </c>
      <c r="F739" s="143">
        <v>0</v>
      </c>
      <c r="G739" s="144">
        <v>0</v>
      </c>
      <c r="H739" s="144">
        <v>0</v>
      </c>
      <c r="I739" s="144">
        <v>33.768260000000005</v>
      </c>
      <c r="J739" s="144">
        <v>0</v>
      </c>
      <c r="K739" s="144">
        <v>33.768260000000005</v>
      </c>
      <c r="L739" s="144">
        <v>423.61264</v>
      </c>
      <c r="M739" s="144">
        <v>0</v>
      </c>
      <c r="N739" s="144">
        <v>423.61264</v>
      </c>
      <c r="O739" s="144">
        <v>457.3809</v>
      </c>
      <c r="P739" s="144">
        <v>4211.11899</v>
      </c>
      <c r="Q739" s="144">
        <v>0</v>
      </c>
      <c r="R739" s="145">
        <v>4211.11899</v>
      </c>
    </row>
    <row r="740" spans="1:18" ht="13.5">
      <c r="A740" s="146"/>
      <c r="B740" s="142" t="s">
        <v>12</v>
      </c>
      <c r="C740" s="142" t="s">
        <v>126</v>
      </c>
      <c r="D740" s="142" t="s">
        <v>127</v>
      </c>
      <c r="E740" s="142">
        <v>98</v>
      </c>
      <c r="F740" s="143">
        <v>0</v>
      </c>
      <c r="G740" s="144">
        <v>0</v>
      </c>
      <c r="H740" s="144">
        <v>0</v>
      </c>
      <c r="I740" s="144">
        <v>33.72965</v>
      </c>
      <c r="J740" s="144">
        <v>107.87932</v>
      </c>
      <c r="K740" s="144">
        <v>141.60897</v>
      </c>
      <c r="L740" s="144">
        <v>445.39618</v>
      </c>
      <c r="M740" s="144">
        <v>0</v>
      </c>
      <c r="N740" s="144">
        <v>445.39618</v>
      </c>
      <c r="O740" s="144">
        <v>587.0051500000001</v>
      </c>
      <c r="P740" s="144">
        <v>2478.8280600000003</v>
      </c>
      <c r="Q740" s="144">
        <v>0</v>
      </c>
      <c r="R740" s="145">
        <v>2478.8280600000003</v>
      </c>
    </row>
    <row r="741" spans="1:18" ht="13.5">
      <c r="A741" s="146"/>
      <c r="B741" s="146"/>
      <c r="C741" s="142" t="s">
        <v>12</v>
      </c>
      <c r="D741" s="142" t="s">
        <v>12</v>
      </c>
      <c r="E741" s="142">
        <v>96</v>
      </c>
      <c r="F741" s="143">
        <v>0</v>
      </c>
      <c r="G741" s="144">
        <v>0</v>
      </c>
      <c r="H741" s="144">
        <v>0</v>
      </c>
      <c r="I741" s="144">
        <v>211.78515</v>
      </c>
      <c r="J741" s="144">
        <v>0.0479</v>
      </c>
      <c r="K741" s="144">
        <v>211.83305</v>
      </c>
      <c r="L741" s="144">
        <v>2373.5753999999997</v>
      </c>
      <c r="M741" s="144">
        <v>5.6805</v>
      </c>
      <c r="N741" s="144">
        <v>2379.2559</v>
      </c>
      <c r="O741" s="144">
        <v>2591.0889500000003</v>
      </c>
      <c r="P741" s="144">
        <v>4765.96201</v>
      </c>
      <c r="Q741" s="144">
        <v>0</v>
      </c>
      <c r="R741" s="145">
        <v>4765.96201</v>
      </c>
    </row>
    <row r="742" spans="1:18" ht="13.5">
      <c r="A742" s="146"/>
      <c r="B742" s="146"/>
      <c r="C742" s="142" t="s">
        <v>129</v>
      </c>
      <c r="D742" s="142" t="s">
        <v>129</v>
      </c>
      <c r="E742" s="142">
        <v>91</v>
      </c>
      <c r="F742" s="143">
        <v>0</v>
      </c>
      <c r="G742" s="144">
        <v>0</v>
      </c>
      <c r="H742" s="144">
        <v>0</v>
      </c>
      <c r="I742" s="144">
        <v>169.92041</v>
      </c>
      <c r="J742" s="144">
        <v>136.53255</v>
      </c>
      <c r="K742" s="144">
        <v>306.45296</v>
      </c>
      <c r="L742" s="144">
        <v>572.37756</v>
      </c>
      <c r="M742" s="144">
        <v>0.00053</v>
      </c>
      <c r="N742" s="144">
        <v>572.3780899999999</v>
      </c>
      <c r="O742" s="144">
        <v>878.83105</v>
      </c>
      <c r="P742" s="144">
        <v>4339.2890800000005</v>
      </c>
      <c r="Q742" s="144">
        <v>0</v>
      </c>
      <c r="R742" s="145">
        <v>4339.2890800000005</v>
      </c>
    </row>
    <row r="743" spans="1:18" ht="13.5">
      <c r="A743" s="146"/>
      <c r="B743" s="142" t="s">
        <v>131</v>
      </c>
      <c r="C743" s="142" t="s">
        <v>134</v>
      </c>
      <c r="D743" s="142" t="s">
        <v>135</v>
      </c>
      <c r="E743" s="142">
        <v>73</v>
      </c>
      <c r="F743" s="143">
        <v>0</v>
      </c>
      <c r="G743" s="144">
        <v>0</v>
      </c>
      <c r="H743" s="144">
        <v>0</v>
      </c>
      <c r="I743" s="144">
        <v>413.44275</v>
      </c>
      <c r="J743" s="144">
        <v>55.398050000000005</v>
      </c>
      <c r="K743" s="144">
        <v>468.8408</v>
      </c>
      <c r="L743" s="144">
        <v>3577.74613</v>
      </c>
      <c r="M743" s="144">
        <v>11.46468</v>
      </c>
      <c r="N743" s="144">
        <v>3589.21081</v>
      </c>
      <c r="O743" s="144">
        <v>4058.05161</v>
      </c>
      <c r="P743" s="144">
        <v>8015.41252</v>
      </c>
      <c r="Q743" s="144">
        <v>0</v>
      </c>
      <c r="R743" s="145">
        <v>8015.41252</v>
      </c>
    </row>
    <row r="744" spans="1:18" ht="13.5">
      <c r="A744" s="146"/>
      <c r="B744" s="142" t="s">
        <v>14</v>
      </c>
      <c r="C744" s="142" t="s">
        <v>268</v>
      </c>
      <c r="D744" s="142" t="s">
        <v>269</v>
      </c>
      <c r="E744" s="142">
        <v>83</v>
      </c>
      <c r="F744" s="143">
        <v>0</v>
      </c>
      <c r="G744" s="144">
        <v>0</v>
      </c>
      <c r="H744" s="144">
        <v>0</v>
      </c>
      <c r="I744" s="144">
        <v>335.99626</v>
      </c>
      <c r="J744" s="144">
        <v>0</v>
      </c>
      <c r="K744" s="144">
        <v>335.99626</v>
      </c>
      <c r="L744" s="144">
        <v>211.37535999999997</v>
      </c>
      <c r="M744" s="144">
        <v>0.00651</v>
      </c>
      <c r="N744" s="144">
        <v>211.38187</v>
      </c>
      <c r="O744" s="144">
        <v>547.37813</v>
      </c>
      <c r="P744" s="144">
        <v>9100.87293</v>
      </c>
      <c r="Q744" s="144">
        <v>0</v>
      </c>
      <c r="R744" s="145">
        <v>9100.87293</v>
      </c>
    </row>
    <row r="745" spans="1:18" ht="13.5">
      <c r="A745" s="146"/>
      <c r="B745" s="146"/>
      <c r="C745" s="142" t="s">
        <v>140</v>
      </c>
      <c r="D745" s="142" t="s">
        <v>141</v>
      </c>
      <c r="E745" s="142">
        <v>84</v>
      </c>
      <c r="F745" s="143">
        <v>0</v>
      </c>
      <c r="G745" s="144">
        <v>0</v>
      </c>
      <c r="H745" s="144">
        <v>0</v>
      </c>
      <c r="I745" s="144">
        <v>204.03035</v>
      </c>
      <c r="J745" s="144">
        <v>0.8179099999999999</v>
      </c>
      <c r="K745" s="144">
        <v>204.84826</v>
      </c>
      <c r="L745" s="144">
        <v>1642.3212800000001</v>
      </c>
      <c r="M745" s="144">
        <v>0.009269999999999999</v>
      </c>
      <c r="N745" s="144">
        <v>1642.3305500000001</v>
      </c>
      <c r="O745" s="144">
        <v>1847.17881</v>
      </c>
      <c r="P745" s="144">
        <v>6010.57103</v>
      </c>
      <c r="Q745" s="144">
        <v>0</v>
      </c>
      <c r="R745" s="145">
        <v>6010.57103</v>
      </c>
    </row>
    <row r="746" spans="1:18" ht="13.5">
      <c r="A746" s="146"/>
      <c r="B746" s="142" t="s">
        <v>15</v>
      </c>
      <c r="C746" s="142" t="s">
        <v>144</v>
      </c>
      <c r="D746" s="142" t="s">
        <v>145</v>
      </c>
      <c r="E746" s="142">
        <v>85</v>
      </c>
      <c r="F746" s="143">
        <v>0</v>
      </c>
      <c r="G746" s="144">
        <v>0</v>
      </c>
      <c r="H746" s="144">
        <v>0</v>
      </c>
      <c r="I746" s="144">
        <v>51.15973</v>
      </c>
      <c r="J746" s="144">
        <v>97.51078</v>
      </c>
      <c r="K746" s="144">
        <v>148.67051</v>
      </c>
      <c r="L746" s="144">
        <v>511.96572</v>
      </c>
      <c r="M746" s="144">
        <v>0.00098</v>
      </c>
      <c r="N746" s="144">
        <v>511.9667</v>
      </c>
      <c r="O746" s="144">
        <v>660.63721</v>
      </c>
      <c r="P746" s="144">
        <v>3068.62702</v>
      </c>
      <c r="Q746" s="144">
        <v>0</v>
      </c>
      <c r="R746" s="145">
        <v>3068.62702</v>
      </c>
    </row>
    <row r="747" spans="1:18" ht="13.5">
      <c r="A747" s="146"/>
      <c r="B747" s="142" t="s">
        <v>16</v>
      </c>
      <c r="C747" s="142" t="s">
        <v>16</v>
      </c>
      <c r="D747" s="142" t="s">
        <v>166</v>
      </c>
      <c r="E747" s="142">
        <v>45</v>
      </c>
      <c r="F747" s="143">
        <v>0</v>
      </c>
      <c r="G747" s="144">
        <v>0</v>
      </c>
      <c r="H747" s="144">
        <v>0</v>
      </c>
      <c r="I747" s="144">
        <v>9213.701369999999</v>
      </c>
      <c r="J747" s="144">
        <v>1456.62194</v>
      </c>
      <c r="K747" s="144">
        <v>10670.32331</v>
      </c>
      <c r="L747" s="144">
        <v>220329.39244999998</v>
      </c>
      <c r="M747" s="144">
        <v>1535.98768</v>
      </c>
      <c r="N747" s="144">
        <v>221865.38013</v>
      </c>
      <c r="O747" s="144">
        <v>232535.70344</v>
      </c>
      <c r="P747" s="144">
        <v>78237.07986</v>
      </c>
      <c r="Q747" s="144">
        <v>30605.1542</v>
      </c>
      <c r="R747" s="145">
        <v>108842.23406</v>
      </c>
    </row>
    <row r="748" spans="1:18" ht="13.5">
      <c r="A748" s="146"/>
      <c r="B748" s="146"/>
      <c r="C748" s="146"/>
      <c r="D748" s="142" t="s">
        <v>177</v>
      </c>
      <c r="E748" s="142">
        <v>87</v>
      </c>
      <c r="F748" s="143">
        <v>0</v>
      </c>
      <c r="G748" s="144">
        <v>0</v>
      </c>
      <c r="H748" s="144">
        <v>0</v>
      </c>
      <c r="I748" s="144">
        <v>808.55249</v>
      </c>
      <c r="J748" s="144">
        <v>51.436370000000004</v>
      </c>
      <c r="K748" s="144">
        <v>859.9888599999999</v>
      </c>
      <c r="L748" s="144">
        <v>17491.00307</v>
      </c>
      <c r="M748" s="144">
        <v>305.78039</v>
      </c>
      <c r="N748" s="144">
        <v>17796.783460000002</v>
      </c>
      <c r="O748" s="144">
        <v>18656.77232</v>
      </c>
      <c r="P748" s="144">
        <v>6952.55044</v>
      </c>
      <c r="Q748" s="144">
        <v>0</v>
      </c>
      <c r="R748" s="145">
        <v>6952.55044</v>
      </c>
    </row>
    <row r="749" spans="1:18" ht="13.5">
      <c r="A749" s="146"/>
      <c r="B749" s="142" t="s">
        <v>19</v>
      </c>
      <c r="C749" s="142" t="s">
        <v>185</v>
      </c>
      <c r="D749" s="142" t="s">
        <v>185</v>
      </c>
      <c r="E749" s="142">
        <v>94</v>
      </c>
      <c r="F749" s="143">
        <v>0</v>
      </c>
      <c r="G749" s="144">
        <v>0</v>
      </c>
      <c r="H749" s="144">
        <v>0</v>
      </c>
      <c r="I749" s="144">
        <v>172.98839</v>
      </c>
      <c r="J749" s="144">
        <v>0</v>
      </c>
      <c r="K749" s="144">
        <v>172.98839</v>
      </c>
      <c r="L749" s="144">
        <v>605.41424</v>
      </c>
      <c r="M749" s="144">
        <v>0</v>
      </c>
      <c r="N749" s="144">
        <v>605.41424</v>
      </c>
      <c r="O749" s="144">
        <v>778.40263</v>
      </c>
      <c r="P749" s="144">
        <v>3847.36284</v>
      </c>
      <c r="Q749" s="144">
        <v>0</v>
      </c>
      <c r="R749" s="145">
        <v>3847.36284</v>
      </c>
    </row>
    <row r="750" spans="1:18" ht="13.5">
      <c r="A750" s="146"/>
      <c r="B750" s="146"/>
      <c r="C750" s="142" t="s">
        <v>186</v>
      </c>
      <c r="D750" s="142" t="s">
        <v>19</v>
      </c>
      <c r="E750" s="142">
        <v>13</v>
      </c>
      <c r="F750" s="143">
        <v>0</v>
      </c>
      <c r="G750" s="144">
        <v>0</v>
      </c>
      <c r="H750" s="144">
        <v>0</v>
      </c>
      <c r="I750" s="144">
        <v>363.50418</v>
      </c>
      <c r="J750" s="144">
        <v>38.23817</v>
      </c>
      <c r="K750" s="144">
        <v>401.74235</v>
      </c>
      <c r="L750" s="144">
        <v>961.15388</v>
      </c>
      <c r="M750" s="144">
        <v>0.0067</v>
      </c>
      <c r="N750" s="144">
        <v>961.16058</v>
      </c>
      <c r="O750" s="144">
        <v>1362.90293</v>
      </c>
      <c r="P750" s="144">
        <v>9221.37485</v>
      </c>
      <c r="Q750" s="144">
        <v>0</v>
      </c>
      <c r="R750" s="145">
        <v>9221.37485</v>
      </c>
    </row>
    <row r="751" spans="1:18" ht="13.5">
      <c r="A751" s="146"/>
      <c r="B751" s="142" t="s">
        <v>22</v>
      </c>
      <c r="C751" s="142" t="s">
        <v>339</v>
      </c>
      <c r="D751" s="142" t="s">
        <v>340</v>
      </c>
      <c r="E751" s="142">
        <v>27</v>
      </c>
      <c r="F751" s="143">
        <v>0</v>
      </c>
      <c r="G751" s="144">
        <v>0</v>
      </c>
      <c r="H751" s="144">
        <v>0</v>
      </c>
      <c r="I751" s="144">
        <v>32.49491</v>
      </c>
      <c r="J751" s="144">
        <v>14.28994</v>
      </c>
      <c r="K751" s="144">
        <v>46.78485</v>
      </c>
      <c r="L751" s="144">
        <v>57.95849</v>
      </c>
      <c r="M751" s="144">
        <v>0.0016200000000000001</v>
      </c>
      <c r="N751" s="144">
        <v>57.96011</v>
      </c>
      <c r="O751" s="144">
        <v>104.74496</v>
      </c>
      <c r="P751" s="144">
        <v>4461.10153</v>
      </c>
      <c r="Q751" s="144">
        <v>0</v>
      </c>
      <c r="R751" s="145">
        <v>4461.10153</v>
      </c>
    </row>
    <row r="752" spans="1:18" ht="13.5">
      <c r="A752" s="146"/>
      <c r="B752" s="146"/>
      <c r="C752" s="146"/>
      <c r="D752" s="142" t="s">
        <v>341</v>
      </c>
      <c r="E752" s="142">
        <v>28</v>
      </c>
      <c r="F752" s="143">
        <v>0</v>
      </c>
      <c r="G752" s="144">
        <v>0</v>
      </c>
      <c r="H752" s="144">
        <v>0</v>
      </c>
      <c r="I752" s="144">
        <v>139.03683999999998</v>
      </c>
      <c r="J752" s="144">
        <v>0.9255399999999999</v>
      </c>
      <c r="K752" s="144">
        <v>139.96238</v>
      </c>
      <c r="L752" s="144">
        <v>231.73391</v>
      </c>
      <c r="M752" s="144">
        <v>0.00268</v>
      </c>
      <c r="N752" s="144">
        <v>231.73659</v>
      </c>
      <c r="O752" s="144">
        <v>371.69897</v>
      </c>
      <c r="P752" s="144">
        <v>6213.0473</v>
      </c>
      <c r="Q752" s="144">
        <v>0</v>
      </c>
      <c r="R752" s="145">
        <v>6213.0473</v>
      </c>
    </row>
    <row r="753" spans="1:18" ht="13.5">
      <c r="A753" s="146"/>
      <c r="B753" s="146"/>
      <c r="C753" s="142" t="s">
        <v>196</v>
      </c>
      <c r="D753" s="142" t="s">
        <v>197</v>
      </c>
      <c r="E753" s="142">
        <v>26</v>
      </c>
      <c r="F753" s="143">
        <v>0</v>
      </c>
      <c r="G753" s="144">
        <v>0</v>
      </c>
      <c r="H753" s="144">
        <v>0</v>
      </c>
      <c r="I753" s="144">
        <v>140.24256</v>
      </c>
      <c r="J753" s="144">
        <v>0.02124</v>
      </c>
      <c r="K753" s="144">
        <v>140.26379999999997</v>
      </c>
      <c r="L753" s="144">
        <v>185.61887</v>
      </c>
      <c r="M753" s="144">
        <v>0.00753</v>
      </c>
      <c r="N753" s="144">
        <v>185.6264</v>
      </c>
      <c r="O753" s="144">
        <v>325.8902</v>
      </c>
      <c r="P753" s="144">
        <v>12199.87972</v>
      </c>
      <c r="Q753" s="144">
        <v>0</v>
      </c>
      <c r="R753" s="145">
        <v>12199.87972</v>
      </c>
    </row>
    <row r="754" spans="1:18" ht="13.5">
      <c r="A754" s="146"/>
      <c r="B754" s="146"/>
      <c r="C754" s="142" t="s">
        <v>342</v>
      </c>
      <c r="D754" s="142" t="s">
        <v>343</v>
      </c>
      <c r="E754" s="142">
        <v>59</v>
      </c>
      <c r="F754" s="143">
        <v>0</v>
      </c>
      <c r="G754" s="144">
        <v>0</v>
      </c>
      <c r="H754" s="144">
        <v>0</v>
      </c>
      <c r="I754" s="144">
        <v>321.60264</v>
      </c>
      <c r="J754" s="144">
        <v>0.492</v>
      </c>
      <c r="K754" s="144">
        <v>322.09464</v>
      </c>
      <c r="L754" s="144">
        <v>382.55091</v>
      </c>
      <c r="M754" s="144">
        <v>0.0003</v>
      </c>
      <c r="N754" s="144">
        <v>382.55121</v>
      </c>
      <c r="O754" s="144">
        <v>704.64585</v>
      </c>
      <c r="P754" s="144">
        <v>15753.02564</v>
      </c>
      <c r="Q754" s="144">
        <v>0</v>
      </c>
      <c r="R754" s="145">
        <v>15753.02564</v>
      </c>
    </row>
    <row r="755" spans="1:18" ht="13.5">
      <c r="A755" s="146"/>
      <c r="B755" s="146"/>
      <c r="C755" s="142" t="s">
        <v>22</v>
      </c>
      <c r="D755" s="142" t="s">
        <v>22</v>
      </c>
      <c r="E755" s="142">
        <v>58</v>
      </c>
      <c r="F755" s="143">
        <v>0</v>
      </c>
      <c r="G755" s="144">
        <v>0</v>
      </c>
      <c r="H755" s="144">
        <v>0</v>
      </c>
      <c r="I755" s="144">
        <v>211.80317000000002</v>
      </c>
      <c r="J755" s="144">
        <v>10.84733</v>
      </c>
      <c r="K755" s="144">
        <v>222.6505</v>
      </c>
      <c r="L755" s="144">
        <v>2369.53612</v>
      </c>
      <c r="M755" s="144">
        <v>20.00444</v>
      </c>
      <c r="N755" s="144">
        <v>2389.54056</v>
      </c>
      <c r="O755" s="144">
        <v>2612.19106</v>
      </c>
      <c r="P755" s="144">
        <v>11799.46408</v>
      </c>
      <c r="Q755" s="144">
        <v>0</v>
      </c>
      <c r="R755" s="145">
        <v>11799.46408</v>
      </c>
    </row>
    <row r="756" spans="1:18" ht="13.5">
      <c r="A756" s="146"/>
      <c r="B756" s="146"/>
      <c r="C756" s="142" t="s">
        <v>198</v>
      </c>
      <c r="D756" s="142" t="s">
        <v>199</v>
      </c>
      <c r="E756" s="142">
        <v>7</v>
      </c>
      <c r="F756" s="143">
        <v>0</v>
      </c>
      <c r="G756" s="144">
        <v>0</v>
      </c>
      <c r="H756" s="144">
        <v>0</v>
      </c>
      <c r="I756" s="144">
        <v>194.61610000000002</v>
      </c>
      <c r="J756" s="144">
        <v>169.58526</v>
      </c>
      <c r="K756" s="144">
        <v>364.20135999999997</v>
      </c>
      <c r="L756" s="144">
        <v>661.78382</v>
      </c>
      <c r="M756" s="144">
        <v>3.07031</v>
      </c>
      <c r="N756" s="144">
        <v>664.85413</v>
      </c>
      <c r="O756" s="144">
        <v>1029.05549</v>
      </c>
      <c r="P756" s="144">
        <v>17749.76461</v>
      </c>
      <c r="Q756" s="144">
        <v>0</v>
      </c>
      <c r="R756" s="145">
        <v>17749.76461</v>
      </c>
    </row>
    <row r="757" spans="1:18" ht="13.5">
      <c r="A757" s="146"/>
      <c r="B757" s="146"/>
      <c r="C757" s="146"/>
      <c r="D757" s="146"/>
      <c r="E757" s="147">
        <v>29</v>
      </c>
      <c r="F757" s="148">
        <v>0</v>
      </c>
      <c r="G757" s="149">
        <v>0</v>
      </c>
      <c r="H757" s="149">
        <v>0</v>
      </c>
      <c r="I757" s="149">
        <v>145.92794</v>
      </c>
      <c r="J757" s="149">
        <v>0.10187</v>
      </c>
      <c r="K757" s="149">
        <v>146.02981</v>
      </c>
      <c r="L757" s="149">
        <v>351.02753</v>
      </c>
      <c r="M757" s="149">
        <v>0.00378</v>
      </c>
      <c r="N757" s="149">
        <v>351.03131</v>
      </c>
      <c r="O757" s="149">
        <v>497.06112</v>
      </c>
      <c r="P757" s="149">
        <v>16034.100970000001</v>
      </c>
      <c r="Q757" s="149">
        <v>0</v>
      </c>
      <c r="R757" s="150">
        <v>16034.100970000001</v>
      </c>
    </row>
    <row r="758" spans="1:18" ht="13.5">
      <c r="A758" s="146"/>
      <c r="B758" s="146"/>
      <c r="C758" s="142" t="s">
        <v>344</v>
      </c>
      <c r="D758" s="142" t="s">
        <v>344</v>
      </c>
      <c r="E758" s="142">
        <v>31</v>
      </c>
      <c r="F758" s="143">
        <v>0</v>
      </c>
      <c r="G758" s="144">
        <v>0</v>
      </c>
      <c r="H758" s="144">
        <v>0</v>
      </c>
      <c r="I758" s="144">
        <v>89.158</v>
      </c>
      <c r="J758" s="144">
        <v>0.0029100000000000003</v>
      </c>
      <c r="K758" s="144">
        <v>89.16091</v>
      </c>
      <c r="L758" s="144">
        <v>79.24008</v>
      </c>
      <c r="M758" s="144">
        <v>0</v>
      </c>
      <c r="N758" s="144">
        <v>79.24008</v>
      </c>
      <c r="O758" s="144">
        <v>168.40098999999998</v>
      </c>
      <c r="P758" s="144">
        <v>5853.26397</v>
      </c>
      <c r="Q758" s="144">
        <v>0</v>
      </c>
      <c r="R758" s="145">
        <v>5853.26397</v>
      </c>
    </row>
    <row r="759" spans="1:18" ht="13.5">
      <c r="A759" s="146"/>
      <c r="B759" s="146"/>
      <c r="C759" s="142" t="s">
        <v>345</v>
      </c>
      <c r="D759" s="142" t="s">
        <v>345</v>
      </c>
      <c r="E759" s="142">
        <v>56</v>
      </c>
      <c r="F759" s="143">
        <v>0</v>
      </c>
      <c r="G759" s="144">
        <v>0</v>
      </c>
      <c r="H759" s="144">
        <v>0</v>
      </c>
      <c r="I759" s="144">
        <v>98.01199000000001</v>
      </c>
      <c r="J759" s="144">
        <v>0</v>
      </c>
      <c r="K759" s="144">
        <v>98.01199000000001</v>
      </c>
      <c r="L759" s="144">
        <v>111.23248</v>
      </c>
      <c r="M759" s="144">
        <v>0.00412</v>
      </c>
      <c r="N759" s="144">
        <v>111.23660000000001</v>
      </c>
      <c r="O759" s="144">
        <v>209.24859</v>
      </c>
      <c r="P759" s="144">
        <v>9826.20352</v>
      </c>
      <c r="Q759" s="144">
        <v>0</v>
      </c>
      <c r="R759" s="145">
        <v>9826.20352</v>
      </c>
    </row>
    <row r="760" spans="1:18" ht="13.5">
      <c r="A760" s="146"/>
      <c r="B760" s="146"/>
      <c r="C760" s="142" t="s">
        <v>346</v>
      </c>
      <c r="D760" s="142" t="s">
        <v>347</v>
      </c>
      <c r="E760" s="142">
        <v>32</v>
      </c>
      <c r="F760" s="143">
        <v>0</v>
      </c>
      <c r="G760" s="144">
        <v>0</v>
      </c>
      <c r="H760" s="144">
        <v>0</v>
      </c>
      <c r="I760" s="144">
        <v>60.99507</v>
      </c>
      <c r="J760" s="144">
        <v>0</v>
      </c>
      <c r="K760" s="144">
        <v>60.99507</v>
      </c>
      <c r="L760" s="144">
        <v>100.46707</v>
      </c>
      <c r="M760" s="144">
        <v>0</v>
      </c>
      <c r="N760" s="144">
        <v>100.46707</v>
      </c>
      <c r="O760" s="144">
        <v>161.46214</v>
      </c>
      <c r="P760" s="144">
        <v>5665.45597</v>
      </c>
      <c r="Q760" s="144">
        <v>0</v>
      </c>
      <c r="R760" s="145">
        <v>5665.45597</v>
      </c>
    </row>
    <row r="761" spans="1:18" ht="13.5">
      <c r="A761" s="146"/>
      <c r="B761" s="146"/>
      <c r="C761" s="142" t="s">
        <v>348</v>
      </c>
      <c r="D761" s="142" t="s">
        <v>348</v>
      </c>
      <c r="E761" s="142">
        <v>30</v>
      </c>
      <c r="F761" s="143">
        <v>0</v>
      </c>
      <c r="G761" s="144">
        <v>0</v>
      </c>
      <c r="H761" s="144">
        <v>0</v>
      </c>
      <c r="I761" s="144">
        <v>43.39206</v>
      </c>
      <c r="J761" s="144">
        <v>0</v>
      </c>
      <c r="K761" s="144">
        <v>43.39206</v>
      </c>
      <c r="L761" s="144">
        <v>76.17159</v>
      </c>
      <c r="M761" s="144">
        <v>0</v>
      </c>
      <c r="N761" s="144">
        <v>76.17159</v>
      </c>
      <c r="O761" s="144">
        <v>119.56365</v>
      </c>
      <c r="P761" s="144">
        <v>11038.736060000001</v>
      </c>
      <c r="Q761" s="144">
        <v>0</v>
      </c>
      <c r="R761" s="145">
        <v>11038.736060000001</v>
      </c>
    </row>
    <row r="762" spans="1:18" ht="13.5">
      <c r="A762" s="146"/>
      <c r="B762" s="142" t="s">
        <v>24</v>
      </c>
      <c r="C762" s="142" t="s">
        <v>24</v>
      </c>
      <c r="D762" s="142" t="s">
        <v>205</v>
      </c>
      <c r="E762" s="142">
        <v>20</v>
      </c>
      <c r="F762" s="143">
        <v>0</v>
      </c>
      <c r="G762" s="144">
        <v>0</v>
      </c>
      <c r="H762" s="144">
        <v>0</v>
      </c>
      <c r="I762" s="144">
        <v>244.24376999999998</v>
      </c>
      <c r="J762" s="144">
        <v>8.71134</v>
      </c>
      <c r="K762" s="144">
        <v>252.95511</v>
      </c>
      <c r="L762" s="144">
        <v>632.42282</v>
      </c>
      <c r="M762" s="144">
        <v>0.01912</v>
      </c>
      <c r="N762" s="144">
        <v>632.4419399999999</v>
      </c>
      <c r="O762" s="144">
        <v>885.39705</v>
      </c>
      <c r="P762" s="144">
        <v>12641.50739</v>
      </c>
      <c r="Q762" s="144">
        <v>0</v>
      </c>
      <c r="R762" s="145">
        <v>12641.50739</v>
      </c>
    </row>
    <row r="763" spans="1:18" ht="13.5">
      <c r="A763" s="146"/>
      <c r="B763" s="146"/>
      <c r="C763" s="146"/>
      <c r="D763" s="142" t="s">
        <v>24</v>
      </c>
      <c r="E763" s="142">
        <v>6</v>
      </c>
      <c r="F763" s="143">
        <v>0</v>
      </c>
      <c r="G763" s="144">
        <v>0</v>
      </c>
      <c r="H763" s="144">
        <v>0</v>
      </c>
      <c r="I763" s="144">
        <v>271.22121000000004</v>
      </c>
      <c r="J763" s="144">
        <v>4.70727</v>
      </c>
      <c r="K763" s="144">
        <v>275.92848</v>
      </c>
      <c r="L763" s="144">
        <v>3650.49394</v>
      </c>
      <c r="M763" s="144">
        <v>0.00249</v>
      </c>
      <c r="N763" s="144">
        <v>3650.49643</v>
      </c>
      <c r="O763" s="144">
        <v>3926.42491</v>
      </c>
      <c r="P763" s="144">
        <v>11228.00168</v>
      </c>
      <c r="Q763" s="144">
        <v>0</v>
      </c>
      <c r="R763" s="145">
        <v>11228.00168</v>
      </c>
    </row>
    <row r="764" spans="1:18" ht="13.5">
      <c r="A764" s="146"/>
      <c r="B764" s="146"/>
      <c r="C764" s="146"/>
      <c r="D764" s="142" t="s">
        <v>349</v>
      </c>
      <c r="E764" s="142">
        <v>92</v>
      </c>
      <c r="F764" s="143">
        <v>0</v>
      </c>
      <c r="G764" s="144">
        <v>0</v>
      </c>
      <c r="H764" s="144">
        <v>0</v>
      </c>
      <c r="I764" s="144">
        <v>39.4655</v>
      </c>
      <c r="J764" s="144">
        <v>0</v>
      </c>
      <c r="K764" s="144">
        <v>39.4655</v>
      </c>
      <c r="L764" s="144">
        <v>88.79691</v>
      </c>
      <c r="M764" s="144">
        <v>0.01295</v>
      </c>
      <c r="N764" s="144">
        <v>88.80986</v>
      </c>
      <c r="O764" s="144">
        <v>128.27536</v>
      </c>
      <c r="P764" s="144">
        <v>4907.962820000001</v>
      </c>
      <c r="Q764" s="144">
        <v>0</v>
      </c>
      <c r="R764" s="145">
        <v>4907.962820000001</v>
      </c>
    </row>
    <row r="765" spans="1:18" ht="13.5">
      <c r="A765" s="142" t="s">
        <v>350</v>
      </c>
      <c r="B765" s="142" t="s">
        <v>16</v>
      </c>
      <c r="C765" s="142" t="s">
        <v>16</v>
      </c>
      <c r="D765" s="142" t="s">
        <v>166</v>
      </c>
      <c r="E765" s="142">
        <v>1</v>
      </c>
      <c r="F765" s="143">
        <v>0</v>
      </c>
      <c r="G765" s="144">
        <v>0</v>
      </c>
      <c r="H765" s="144">
        <v>0</v>
      </c>
      <c r="I765" s="144">
        <v>0</v>
      </c>
      <c r="J765" s="144">
        <v>0</v>
      </c>
      <c r="K765" s="144">
        <v>0</v>
      </c>
      <c r="L765" s="144">
        <v>0</v>
      </c>
      <c r="M765" s="144">
        <v>0</v>
      </c>
      <c r="N765" s="144">
        <v>0</v>
      </c>
      <c r="O765" s="144">
        <v>0</v>
      </c>
      <c r="P765" s="144">
        <v>546063.48626</v>
      </c>
      <c r="Q765" s="144">
        <v>406571.25718</v>
      </c>
      <c r="R765" s="145">
        <v>952634.7434400001</v>
      </c>
    </row>
    <row r="766" spans="1:18" ht="13.5">
      <c r="A766" s="142" t="s">
        <v>351</v>
      </c>
      <c r="B766" s="142" t="s">
        <v>3</v>
      </c>
      <c r="C766" s="142" t="s">
        <v>103</v>
      </c>
      <c r="D766" s="142" t="s">
        <v>104</v>
      </c>
      <c r="E766" s="142">
        <v>33</v>
      </c>
      <c r="F766" s="143">
        <v>0</v>
      </c>
      <c r="G766" s="144">
        <v>0</v>
      </c>
      <c r="H766" s="144">
        <v>0</v>
      </c>
      <c r="I766" s="144">
        <v>0</v>
      </c>
      <c r="J766" s="144">
        <v>0</v>
      </c>
      <c r="K766" s="144">
        <v>0</v>
      </c>
      <c r="L766" s="144">
        <v>0</v>
      </c>
      <c r="M766" s="144">
        <v>0</v>
      </c>
      <c r="N766" s="144">
        <v>0</v>
      </c>
      <c r="O766" s="144">
        <v>0</v>
      </c>
      <c r="P766" s="144">
        <v>20001.50167</v>
      </c>
      <c r="Q766" s="144">
        <v>0</v>
      </c>
      <c r="R766" s="145">
        <v>20001.50167</v>
      </c>
    </row>
    <row r="767" spans="1:18" ht="13.5">
      <c r="A767" s="146"/>
      <c r="B767" s="142" t="s">
        <v>5</v>
      </c>
      <c r="C767" s="142" t="s">
        <v>5</v>
      </c>
      <c r="D767" s="142" t="s">
        <v>5</v>
      </c>
      <c r="E767" s="142">
        <v>38</v>
      </c>
      <c r="F767" s="143">
        <v>0</v>
      </c>
      <c r="G767" s="144">
        <v>0</v>
      </c>
      <c r="H767" s="144">
        <v>0</v>
      </c>
      <c r="I767" s="144">
        <v>0</v>
      </c>
      <c r="J767" s="144">
        <v>0</v>
      </c>
      <c r="K767" s="144">
        <v>0</v>
      </c>
      <c r="L767" s="144">
        <v>0</v>
      </c>
      <c r="M767" s="144">
        <v>0</v>
      </c>
      <c r="N767" s="144">
        <v>0</v>
      </c>
      <c r="O767" s="144">
        <v>0</v>
      </c>
      <c r="P767" s="144">
        <v>13532.81358</v>
      </c>
      <c r="Q767" s="144">
        <v>0</v>
      </c>
      <c r="R767" s="145">
        <v>13532.81358</v>
      </c>
    </row>
    <row r="768" spans="1:18" ht="13.5">
      <c r="A768" s="146"/>
      <c r="B768" s="146"/>
      <c r="C768" s="146"/>
      <c r="D768" s="142" t="s">
        <v>107</v>
      </c>
      <c r="E768" s="142">
        <v>6</v>
      </c>
      <c r="F768" s="143">
        <v>0</v>
      </c>
      <c r="G768" s="144">
        <v>0</v>
      </c>
      <c r="H768" s="144">
        <v>0</v>
      </c>
      <c r="I768" s="144">
        <v>0</v>
      </c>
      <c r="J768" s="144">
        <v>0</v>
      </c>
      <c r="K768" s="144">
        <v>0</v>
      </c>
      <c r="L768" s="144">
        <v>0</v>
      </c>
      <c r="M768" s="144">
        <v>0</v>
      </c>
      <c r="N768" s="144">
        <v>0</v>
      </c>
      <c r="O768" s="144">
        <v>0</v>
      </c>
      <c r="P768" s="144">
        <v>18593.6476</v>
      </c>
      <c r="Q768" s="144">
        <v>0</v>
      </c>
      <c r="R768" s="145">
        <v>18593.6476</v>
      </c>
    </row>
    <row r="769" spans="1:18" ht="13.5">
      <c r="A769" s="146"/>
      <c r="B769" s="146"/>
      <c r="C769" s="146"/>
      <c r="D769" s="146"/>
      <c r="E769" s="147">
        <v>122</v>
      </c>
      <c r="F769" s="148">
        <v>0</v>
      </c>
      <c r="G769" s="149">
        <v>0</v>
      </c>
      <c r="H769" s="149">
        <v>0</v>
      </c>
      <c r="I769" s="149">
        <v>0</v>
      </c>
      <c r="J769" s="149">
        <v>0</v>
      </c>
      <c r="K769" s="149">
        <v>0</v>
      </c>
      <c r="L769" s="149">
        <v>0</v>
      </c>
      <c r="M769" s="149">
        <v>0</v>
      </c>
      <c r="N769" s="149">
        <v>0</v>
      </c>
      <c r="O769" s="149">
        <v>0</v>
      </c>
      <c r="P769" s="149">
        <v>1133.20649</v>
      </c>
      <c r="Q769" s="149">
        <v>0</v>
      </c>
      <c r="R769" s="150">
        <v>1133.20649</v>
      </c>
    </row>
    <row r="770" spans="1:18" ht="13.5">
      <c r="A770" s="146"/>
      <c r="B770" s="146"/>
      <c r="C770" s="146"/>
      <c r="D770" s="142" t="s">
        <v>213</v>
      </c>
      <c r="E770" s="142">
        <v>129</v>
      </c>
      <c r="F770" s="143">
        <v>0</v>
      </c>
      <c r="G770" s="144">
        <v>0</v>
      </c>
      <c r="H770" s="144">
        <v>0</v>
      </c>
      <c r="I770" s="144">
        <v>0</v>
      </c>
      <c r="J770" s="144">
        <v>0</v>
      </c>
      <c r="K770" s="144">
        <v>0</v>
      </c>
      <c r="L770" s="144">
        <v>0</v>
      </c>
      <c r="M770" s="144">
        <v>0</v>
      </c>
      <c r="N770" s="144">
        <v>0</v>
      </c>
      <c r="O770" s="144">
        <v>0</v>
      </c>
      <c r="P770" s="144">
        <v>851.53673</v>
      </c>
      <c r="Q770" s="144">
        <v>0</v>
      </c>
      <c r="R770" s="145">
        <v>851.53673</v>
      </c>
    </row>
    <row r="771" spans="1:18" ht="13.5">
      <c r="A771" s="146"/>
      <c r="B771" s="146"/>
      <c r="C771" s="146"/>
      <c r="D771" s="142" t="s">
        <v>108</v>
      </c>
      <c r="E771" s="142">
        <v>158</v>
      </c>
      <c r="F771" s="143">
        <v>0</v>
      </c>
      <c r="G771" s="144">
        <v>0</v>
      </c>
      <c r="H771" s="144">
        <v>0</v>
      </c>
      <c r="I771" s="144">
        <v>0</v>
      </c>
      <c r="J771" s="144">
        <v>0</v>
      </c>
      <c r="K771" s="144">
        <v>0</v>
      </c>
      <c r="L771" s="144">
        <v>0</v>
      </c>
      <c r="M771" s="144">
        <v>0</v>
      </c>
      <c r="N771" s="144">
        <v>0</v>
      </c>
      <c r="O771" s="144">
        <v>0</v>
      </c>
      <c r="P771" s="144">
        <v>8.3206</v>
      </c>
      <c r="Q771" s="144">
        <v>0</v>
      </c>
      <c r="R771" s="145">
        <v>8.3206</v>
      </c>
    </row>
    <row r="772" spans="1:18" ht="13.5">
      <c r="A772" s="146"/>
      <c r="B772" s="146"/>
      <c r="C772" s="146"/>
      <c r="D772" s="142" t="s">
        <v>352</v>
      </c>
      <c r="E772" s="142">
        <v>132</v>
      </c>
      <c r="F772" s="143">
        <v>0</v>
      </c>
      <c r="G772" s="144">
        <v>0</v>
      </c>
      <c r="H772" s="144">
        <v>0</v>
      </c>
      <c r="I772" s="144">
        <v>0</v>
      </c>
      <c r="J772" s="144">
        <v>0</v>
      </c>
      <c r="K772" s="144">
        <v>0</v>
      </c>
      <c r="L772" s="144">
        <v>0</v>
      </c>
      <c r="M772" s="144">
        <v>0</v>
      </c>
      <c r="N772" s="144">
        <v>0</v>
      </c>
      <c r="O772" s="144">
        <v>0</v>
      </c>
      <c r="P772" s="144">
        <v>1131.69144</v>
      </c>
      <c r="Q772" s="144">
        <v>0</v>
      </c>
      <c r="R772" s="145">
        <v>1131.69144</v>
      </c>
    </row>
    <row r="773" spans="1:18" ht="13.5">
      <c r="A773" s="146"/>
      <c r="B773" s="142" t="s">
        <v>7</v>
      </c>
      <c r="C773" s="142" t="s">
        <v>7</v>
      </c>
      <c r="D773" s="142" t="s">
        <v>7</v>
      </c>
      <c r="E773" s="142">
        <v>80</v>
      </c>
      <c r="F773" s="143">
        <v>0</v>
      </c>
      <c r="G773" s="144">
        <v>0</v>
      </c>
      <c r="H773" s="144">
        <v>0</v>
      </c>
      <c r="I773" s="144">
        <v>0</v>
      </c>
      <c r="J773" s="144">
        <v>0</v>
      </c>
      <c r="K773" s="144">
        <v>0</v>
      </c>
      <c r="L773" s="144">
        <v>0</v>
      </c>
      <c r="M773" s="144">
        <v>0</v>
      </c>
      <c r="N773" s="144">
        <v>0</v>
      </c>
      <c r="O773" s="144">
        <v>0</v>
      </c>
      <c r="P773" s="144">
        <v>8764.88329</v>
      </c>
      <c r="Q773" s="144">
        <v>0</v>
      </c>
      <c r="R773" s="145">
        <v>8764.88329</v>
      </c>
    </row>
    <row r="774" spans="1:18" ht="13.5">
      <c r="A774" s="146"/>
      <c r="B774" s="146"/>
      <c r="C774" s="146"/>
      <c r="D774" s="146"/>
      <c r="E774" s="147">
        <v>85</v>
      </c>
      <c r="F774" s="148">
        <v>0</v>
      </c>
      <c r="G774" s="149">
        <v>0</v>
      </c>
      <c r="H774" s="149">
        <v>0</v>
      </c>
      <c r="I774" s="149">
        <v>0</v>
      </c>
      <c r="J774" s="149">
        <v>0</v>
      </c>
      <c r="K774" s="149">
        <v>0</v>
      </c>
      <c r="L774" s="149">
        <v>0</v>
      </c>
      <c r="M774" s="149">
        <v>0</v>
      </c>
      <c r="N774" s="149">
        <v>0</v>
      </c>
      <c r="O774" s="149">
        <v>0</v>
      </c>
      <c r="P774" s="149">
        <v>7852.657480000001</v>
      </c>
      <c r="Q774" s="149">
        <v>0</v>
      </c>
      <c r="R774" s="150">
        <v>7852.657480000001</v>
      </c>
    </row>
    <row r="775" spans="1:18" ht="13.5">
      <c r="A775" s="146"/>
      <c r="B775" s="146"/>
      <c r="C775" s="142" t="s">
        <v>116</v>
      </c>
      <c r="D775" s="142" t="s">
        <v>116</v>
      </c>
      <c r="E775" s="142">
        <v>96</v>
      </c>
      <c r="F775" s="143">
        <v>0</v>
      </c>
      <c r="G775" s="144">
        <v>0</v>
      </c>
      <c r="H775" s="144">
        <v>0</v>
      </c>
      <c r="I775" s="144">
        <v>0</v>
      </c>
      <c r="J775" s="144">
        <v>0</v>
      </c>
      <c r="K775" s="144">
        <v>0</v>
      </c>
      <c r="L775" s="144">
        <v>0</v>
      </c>
      <c r="M775" s="144">
        <v>0</v>
      </c>
      <c r="N775" s="144">
        <v>0</v>
      </c>
      <c r="O775" s="144">
        <v>0</v>
      </c>
      <c r="P775" s="144">
        <v>9383.17642</v>
      </c>
      <c r="Q775" s="144">
        <v>0</v>
      </c>
      <c r="R775" s="145">
        <v>9383.17642</v>
      </c>
    </row>
    <row r="776" spans="1:18" ht="13.5">
      <c r="A776" s="146"/>
      <c r="B776" s="142" t="s">
        <v>8</v>
      </c>
      <c r="C776" s="142" t="s">
        <v>117</v>
      </c>
      <c r="D776" s="142" t="s">
        <v>219</v>
      </c>
      <c r="E776" s="142">
        <v>58</v>
      </c>
      <c r="F776" s="143">
        <v>0</v>
      </c>
      <c r="G776" s="144">
        <v>0</v>
      </c>
      <c r="H776" s="144">
        <v>0</v>
      </c>
      <c r="I776" s="144">
        <v>0</v>
      </c>
      <c r="J776" s="144">
        <v>0</v>
      </c>
      <c r="K776" s="144">
        <v>0</v>
      </c>
      <c r="L776" s="144">
        <v>0</v>
      </c>
      <c r="M776" s="144">
        <v>0</v>
      </c>
      <c r="N776" s="144">
        <v>0</v>
      </c>
      <c r="O776" s="144">
        <v>0</v>
      </c>
      <c r="P776" s="144">
        <v>10726.27915</v>
      </c>
      <c r="Q776" s="144">
        <v>0</v>
      </c>
      <c r="R776" s="145">
        <v>10726.27915</v>
      </c>
    </row>
    <row r="777" spans="1:18" ht="13.5">
      <c r="A777" s="146"/>
      <c r="B777" s="146"/>
      <c r="C777" s="146"/>
      <c r="D777" s="146"/>
      <c r="E777" s="147">
        <v>62</v>
      </c>
      <c r="F777" s="148">
        <v>0</v>
      </c>
      <c r="G777" s="149">
        <v>0</v>
      </c>
      <c r="H777" s="149">
        <v>0</v>
      </c>
      <c r="I777" s="149">
        <v>0</v>
      </c>
      <c r="J777" s="149">
        <v>0</v>
      </c>
      <c r="K777" s="149">
        <v>0</v>
      </c>
      <c r="L777" s="149">
        <v>0</v>
      </c>
      <c r="M777" s="149">
        <v>0</v>
      </c>
      <c r="N777" s="149">
        <v>0</v>
      </c>
      <c r="O777" s="149">
        <v>0</v>
      </c>
      <c r="P777" s="149">
        <v>8915.251</v>
      </c>
      <c r="Q777" s="149">
        <v>0</v>
      </c>
      <c r="R777" s="150">
        <v>8915.251</v>
      </c>
    </row>
    <row r="778" spans="1:18" ht="13.5">
      <c r="A778" s="146"/>
      <c r="B778" s="146"/>
      <c r="C778" s="146"/>
      <c r="D778" s="142" t="s">
        <v>8</v>
      </c>
      <c r="E778" s="142">
        <v>94</v>
      </c>
      <c r="F778" s="143">
        <v>0</v>
      </c>
      <c r="G778" s="144">
        <v>0</v>
      </c>
      <c r="H778" s="144">
        <v>0</v>
      </c>
      <c r="I778" s="144">
        <v>0</v>
      </c>
      <c r="J778" s="144">
        <v>0</v>
      </c>
      <c r="K778" s="144">
        <v>0</v>
      </c>
      <c r="L778" s="144">
        <v>0</v>
      </c>
      <c r="M778" s="144">
        <v>0</v>
      </c>
      <c r="N778" s="144">
        <v>0</v>
      </c>
      <c r="O778" s="144">
        <v>0</v>
      </c>
      <c r="P778" s="144">
        <v>9971.16364</v>
      </c>
      <c r="Q778" s="144">
        <v>0</v>
      </c>
      <c r="R778" s="145">
        <v>9971.16364</v>
      </c>
    </row>
    <row r="779" spans="1:18" ht="13.5">
      <c r="A779" s="146"/>
      <c r="B779" s="146"/>
      <c r="C779" s="146"/>
      <c r="D779" s="146"/>
      <c r="E779" s="147">
        <v>157</v>
      </c>
      <c r="F779" s="148">
        <v>0</v>
      </c>
      <c r="G779" s="149">
        <v>0</v>
      </c>
      <c r="H779" s="149">
        <v>0</v>
      </c>
      <c r="I779" s="149">
        <v>0</v>
      </c>
      <c r="J779" s="149">
        <v>0</v>
      </c>
      <c r="K779" s="149">
        <v>0</v>
      </c>
      <c r="L779" s="149">
        <v>0</v>
      </c>
      <c r="M779" s="149">
        <v>0</v>
      </c>
      <c r="N779" s="149">
        <v>0</v>
      </c>
      <c r="O779" s="149">
        <v>0</v>
      </c>
      <c r="P779" s="149">
        <v>5.00379</v>
      </c>
      <c r="Q779" s="149">
        <v>0</v>
      </c>
      <c r="R779" s="150">
        <v>5.00379</v>
      </c>
    </row>
    <row r="780" spans="1:18" ht="13.5">
      <c r="A780" s="146"/>
      <c r="B780" s="142" t="s">
        <v>9</v>
      </c>
      <c r="C780" s="142" t="s">
        <v>9</v>
      </c>
      <c r="D780" s="142" t="s">
        <v>9</v>
      </c>
      <c r="E780" s="142">
        <v>81</v>
      </c>
      <c r="F780" s="143">
        <v>0</v>
      </c>
      <c r="G780" s="144">
        <v>0</v>
      </c>
      <c r="H780" s="144">
        <v>0</v>
      </c>
      <c r="I780" s="144">
        <v>0</v>
      </c>
      <c r="J780" s="144">
        <v>0</v>
      </c>
      <c r="K780" s="144">
        <v>0</v>
      </c>
      <c r="L780" s="144">
        <v>0</v>
      </c>
      <c r="M780" s="144">
        <v>0</v>
      </c>
      <c r="N780" s="144">
        <v>0</v>
      </c>
      <c r="O780" s="144">
        <v>0</v>
      </c>
      <c r="P780" s="144">
        <v>11298.79316</v>
      </c>
      <c r="Q780" s="144">
        <v>0</v>
      </c>
      <c r="R780" s="145">
        <v>11298.79316</v>
      </c>
    </row>
    <row r="781" spans="1:18" ht="13.5">
      <c r="A781" s="146"/>
      <c r="B781" s="146"/>
      <c r="C781" s="146"/>
      <c r="D781" s="146"/>
      <c r="E781" s="147">
        <v>75</v>
      </c>
      <c r="F781" s="148">
        <v>0</v>
      </c>
      <c r="G781" s="149">
        <v>0</v>
      </c>
      <c r="H781" s="149">
        <v>0</v>
      </c>
      <c r="I781" s="149">
        <v>0</v>
      </c>
      <c r="J781" s="149">
        <v>0</v>
      </c>
      <c r="K781" s="149">
        <v>0</v>
      </c>
      <c r="L781" s="149">
        <v>0</v>
      </c>
      <c r="M781" s="149">
        <v>0</v>
      </c>
      <c r="N781" s="149">
        <v>0</v>
      </c>
      <c r="O781" s="149">
        <v>0</v>
      </c>
      <c r="P781" s="149">
        <v>14157.719570000001</v>
      </c>
      <c r="Q781" s="149">
        <v>0</v>
      </c>
      <c r="R781" s="150">
        <v>14157.719570000001</v>
      </c>
    </row>
    <row r="782" spans="1:18" ht="13.5">
      <c r="A782" s="146"/>
      <c r="B782" s="146"/>
      <c r="C782" s="146"/>
      <c r="D782" s="142" t="s">
        <v>220</v>
      </c>
      <c r="E782" s="142">
        <v>125</v>
      </c>
      <c r="F782" s="143">
        <v>0</v>
      </c>
      <c r="G782" s="144">
        <v>0</v>
      </c>
      <c r="H782" s="144">
        <v>0</v>
      </c>
      <c r="I782" s="144">
        <v>0</v>
      </c>
      <c r="J782" s="144">
        <v>0</v>
      </c>
      <c r="K782" s="144">
        <v>0</v>
      </c>
      <c r="L782" s="144">
        <v>0</v>
      </c>
      <c r="M782" s="144">
        <v>0</v>
      </c>
      <c r="N782" s="144">
        <v>0</v>
      </c>
      <c r="O782" s="144">
        <v>0</v>
      </c>
      <c r="P782" s="144">
        <v>258.2084</v>
      </c>
      <c r="Q782" s="144">
        <v>0</v>
      </c>
      <c r="R782" s="145">
        <v>258.2084</v>
      </c>
    </row>
    <row r="783" spans="1:18" ht="13.5">
      <c r="A783" s="146"/>
      <c r="B783" s="142" t="s">
        <v>123</v>
      </c>
      <c r="C783" s="142" t="s">
        <v>123</v>
      </c>
      <c r="D783" s="142" t="s">
        <v>123</v>
      </c>
      <c r="E783" s="142">
        <v>19</v>
      </c>
      <c r="F783" s="143">
        <v>0</v>
      </c>
      <c r="G783" s="144">
        <v>0</v>
      </c>
      <c r="H783" s="144">
        <v>0</v>
      </c>
      <c r="I783" s="144">
        <v>0</v>
      </c>
      <c r="J783" s="144">
        <v>0</v>
      </c>
      <c r="K783" s="144">
        <v>0</v>
      </c>
      <c r="L783" s="144">
        <v>0</v>
      </c>
      <c r="M783" s="144">
        <v>0</v>
      </c>
      <c r="N783" s="144">
        <v>0</v>
      </c>
      <c r="O783" s="144">
        <v>0</v>
      </c>
      <c r="P783" s="144">
        <v>14454.55047</v>
      </c>
      <c r="Q783" s="144">
        <v>0</v>
      </c>
      <c r="R783" s="145">
        <v>14454.55047</v>
      </c>
    </row>
    <row r="784" spans="1:18" ht="13.5">
      <c r="A784" s="146"/>
      <c r="B784" s="146"/>
      <c r="C784" s="146"/>
      <c r="D784" s="146"/>
      <c r="E784" s="147">
        <v>67</v>
      </c>
      <c r="F784" s="148">
        <v>0</v>
      </c>
      <c r="G784" s="149">
        <v>0</v>
      </c>
      <c r="H784" s="149">
        <v>0</v>
      </c>
      <c r="I784" s="149">
        <v>0</v>
      </c>
      <c r="J784" s="149">
        <v>0</v>
      </c>
      <c r="K784" s="149">
        <v>0</v>
      </c>
      <c r="L784" s="149">
        <v>0</v>
      </c>
      <c r="M784" s="149">
        <v>0</v>
      </c>
      <c r="N784" s="149">
        <v>0</v>
      </c>
      <c r="O784" s="149">
        <v>0</v>
      </c>
      <c r="P784" s="149">
        <v>8661.27108</v>
      </c>
      <c r="Q784" s="149">
        <v>0</v>
      </c>
      <c r="R784" s="150">
        <v>8661.27108</v>
      </c>
    </row>
    <row r="785" spans="1:18" ht="13.5">
      <c r="A785" s="146"/>
      <c r="B785" s="142" t="s">
        <v>12</v>
      </c>
      <c r="C785" s="142" t="s">
        <v>126</v>
      </c>
      <c r="D785" s="142" t="s">
        <v>127</v>
      </c>
      <c r="E785" s="142">
        <v>37</v>
      </c>
      <c r="F785" s="143">
        <v>0</v>
      </c>
      <c r="G785" s="144">
        <v>0</v>
      </c>
      <c r="H785" s="144">
        <v>0</v>
      </c>
      <c r="I785" s="144">
        <v>0</v>
      </c>
      <c r="J785" s="144">
        <v>0</v>
      </c>
      <c r="K785" s="144">
        <v>0</v>
      </c>
      <c r="L785" s="144">
        <v>0</v>
      </c>
      <c r="M785" s="144">
        <v>0</v>
      </c>
      <c r="N785" s="144">
        <v>0</v>
      </c>
      <c r="O785" s="144">
        <v>0</v>
      </c>
      <c r="P785" s="144">
        <v>9717.88654</v>
      </c>
      <c r="Q785" s="144">
        <v>0</v>
      </c>
      <c r="R785" s="145">
        <v>9717.88654</v>
      </c>
    </row>
    <row r="786" spans="1:18" ht="13.5">
      <c r="A786" s="146"/>
      <c r="B786" s="146"/>
      <c r="C786" s="142" t="s">
        <v>12</v>
      </c>
      <c r="D786" s="142" t="s">
        <v>12</v>
      </c>
      <c r="E786" s="142">
        <v>5</v>
      </c>
      <c r="F786" s="143">
        <v>0</v>
      </c>
      <c r="G786" s="144">
        <v>0</v>
      </c>
      <c r="H786" s="144">
        <v>0</v>
      </c>
      <c r="I786" s="144">
        <v>0</v>
      </c>
      <c r="J786" s="144">
        <v>0</v>
      </c>
      <c r="K786" s="144">
        <v>0</v>
      </c>
      <c r="L786" s="144">
        <v>0</v>
      </c>
      <c r="M786" s="144">
        <v>0</v>
      </c>
      <c r="N786" s="144">
        <v>0</v>
      </c>
      <c r="O786" s="144">
        <v>0</v>
      </c>
      <c r="P786" s="144">
        <v>14235.82276</v>
      </c>
      <c r="Q786" s="144">
        <v>0</v>
      </c>
      <c r="R786" s="145">
        <v>14235.82276</v>
      </c>
    </row>
    <row r="787" spans="1:18" ht="13.5">
      <c r="A787" s="146"/>
      <c r="B787" s="146"/>
      <c r="C787" s="146"/>
      <c r="D787" s="146"/>
      <c r="E787" s="147">
        <v>36</v>
      </c>
      <c r="F787" s="148">
        <v>0</v>
      </c>
      <c r="G787" s="149">
        <v>0</v>
      </c>
      <c r="H787" s="149">
        <v>0</v>
      </c>
      <c r="I787" s="149">
        <v>0</v>
      </c>
      <c r="J787" s="149">
        <v>0</v>
      </c>
      <c r="K787" s="149">
        <v>0</v>
      </c>
      <c r="L787" s="149">
        <v>0</v>
      </c>
      <c r="M787" s="149">
        <v>0</v>
      </c>
      <c r="N787" s="149">
        <v>0</v>
      </c>
      <c r="O787" s="149">
        <v>0</v>
      </c>
      <c r="P787" s="149">
        <v>11204.88701</v>
      </c>
      <c r="Q787" s="149">
        <v>0</v>
      </c>
      <c r="R787" s="150">
        <v>11204.88701</v>
      </c>
    </row>
    <row r="788" spans="1:18" ht="13.5">
      <c r="A788" s="146"/>
      <c r="B788" s="142" t="s">
        <v>131</v>
      </c>
      <c r="C788" s="142" t="s">
        <v>134</v>
      </c>
      <c r="D788" s="142" t="s">
        <v>135</v>
      </c>
      <c r="E788" s="142">
        <v>152</v>
      </c>
      <c r="F788" s="143">
        <v>0</v>
      </c>
      <c r="G788" s="144">
        <v>0</v>
      </c>
      <c r="H788" s="144">
        <v>0</v>
      </c>
      <c r="I788" s="144">
        <v>0</v>
      </c>
      <c r="J788" s="144">
        <v>0</v>
      </c>
      <c r="K788" s="144">
        <v>0</v>
      </c>
      <c r="L788" s="144">
        <v>0</v>
      </c>
      <c r="M788" s="144">
        <v>0</v>
      </c>
      <c r="N788" s="144">
        <v>0</v>
      </c>
      <c r="O788" s="144">
        <v>0</v>
      </c>
      <c r="P788" s="144">
        <v>9.6826</v>
      </c>
      <c r="Q788" s="144">
        <v>0</v>
      </c>
      <c r="R788" s="145">
        <v>9.6826</v>
      </c>
    </row>
    <row r="789" spans="1:18" ht="13.5">
      <c r="A789" s="146"/>
      <c r="B789" s="146"/>
      <c r="C789" s="146"/>
      <c r="D789" s="142" t="s">
        <v>134</v>
      </c>
      <c r="E789" s="142">
        <v>2</v>
      </c>
      <c r="F789" s="143">
        <v>0</v>
      </c>
      <c r="G789" s="144">
        <v>0</v>
      </c>
      <c r="H789" s="144">
        <v>0</v>
      </c>
      <c r="I789" s="144">
        <v>0</v>
      </c>
      <c r="J789" s="144">
        <v>0</v>
      </c>
      <c r="K789" s="144">
        <v>0</v>
      </c>
      <c r="L789" s="144">
        <v>0</v>
      </c>
      <c r="M789" s="144">
        <v>0</v>
      </c>
      <c r="N789" s="144">
        <v>0</v>
      </c>
      <c r="O789" s="144">
        <v>0</v>
      </c>
      <c r="P789" s="144">
        <v>21562.76898</v>
      </c>
      <c r="Q789" s="144">
        <v>0</v>
      </c>
      <c r="R789" s="145">
        <v>21562.76898</v>
      </c>
    </row>
    <row r="790" spans="1:18" ht="13.5">
      <c r="A790" s="146"/>
      <c r="B790" s="146"/>
      <c r="C790" s="146"/>
      <c r="D790" s="146"/>
      <c r="E790" s="147">
        <v>52</v>
      </c>
      <c r="F790" s="148">
        <v>0</v>
      </c>
      <c r="G790" s="149">
        <v>0</v>
      </c>
      <c r="H790" s="149">
        <v>0</v>
      </c>
      <c r="I790" s="149">
        <v>0</v>
      </c>
      <c r="J790" s="149">
        <v>0</v>
      </c>
      <c r="K790" s="149">
        <v>0</v>
      </c>
      <c r="L790" s="149">
        <v>0</v>
      </c>
      <c r="M790" s="149">
        <v>0</v>
      </c>
      <c r="N790" s="149">
        <v>0</v>
      </c>
      <c r="O790" s="149">
        <v>0</v>
      </c>
      <c r="P790" s="149">
        <v>12434.124109999999</v>
      </c>
      <c r="Q790" s="149">
        <v>0</v>
      </c>
      <c r="R790" s="150">
        <v>12434.124109999999</v>
      </c>
    </row>
    <row r="791" spans="1:18" ht="13.5">
      <c r="A791" s="146"/>
      <c r="B791" s="142" t="s">
        <v>14</v>
      </c>
      <c r="C791" s="142" t="s">
        <v>140</v>
      </c>
      <c r="D791" s="142" t="s">
        <v>140</v>
      </c>
      <c r="E791" s="142">
        <v>3</v>
      </c>
      <c r="F791" s="143">
        <v>0</v>
      </c>
      <c r="G791" s="144">
        <v>0</v>
      </c>
      <c r="H791" s="144">
        <v>0</v>
      </c>
      <c r="I791" s="144">
        <v>0</v>
      </c>
      <c r="J791" s="144">
        <v>0</v>
      </c>
      <c r="K791" s="144">
        <v>0</v>
      </c>
      <c r="L791" s="144">
        <v>0</v>
      </c>
      <c r="M791" s="144">
        <v>0</v>
      </c>
      <c r="N791" s="144">
        <v>0</v>
      </c>
      <c r="O791" s="144">
        <v>0</v>
      </c>
      <c r="P791" s="144">
        <v>32218.93014</v>
      </c>
      <c r="Q791" s="144">
        <v>0</v>
      </c>
      <c r="R791" s="145">
        <v>32218.93014</v>
      </c>
    </row>
    <row r="792" spans="1:18" ht="13.5">
      <c r="A792" s="146"/>
      <c r="B792" s="146"/>
      <c r="C792" s="146"/>
      <c r="D792" s="146"/>
      <c r="E792" s="147">
        <v>30</v>
      </c>
      <c r="F792" s="148">
        <v>0</v>
      </c>
      <c r="G792" s="149">
        <v>0</v>
      </c>
      <c r="H792" s="149">
        <v>0</v>
      </c>
      <c r="I792" s="149">
        <v>0</v>
      </c>
      <c r="J792" s="149">
        <v>0</v>
      </c>
      <c r="K792" s="149">
        <v>0</v>
      </c>
      <c r="L792" s="149">
        <v>0</v>
      </c>
      <c r="M792" s="149">
        <v>0</v>
      </c>
      <c r="N792" s="149">
        <v>0</v>
      </c>
      <c r="O792" s="149">
        <v>0</v>
      </c>
      <c r="P792" s="149">
        <v>23897.56611</v>
      </c>
      <c r="Q792" s="149">
        <v>0</v>
      </c>
      <c r="R792" s="150">
        <v>23897.56611</v>
      </c>
    </row>
    <row r="793" spans="1:18" ht="13.5">
      <c r="A793" s="146"/>
      <c r="B793" s="146"/>
      <c r="C793" s="146"/>
      <c r="D793" s="146"/>
      <c r="E793" s="147">
        <v>108</v>
      </c>
      <c r="F793" s="148">
        <v>0</v>
      </c>
      <c r="G793" s="149">
        <v>0</v>
      </c>
      <c r="H793" s="149">
        <v>0</v>
      </c>
      <c r="I793" s="149">
        <v>0</v>
      </c>
      <c r="J793" s="149">
        <v>0</v>
      </c>
      <c r="K793" s="149">
        <v>0</v>
      </c>
      <c r="L793" s="149">
        <v>0</v>
      </c>
      <c r="M793" s="149">
        <v>0</v>
      </c>
      <c r="N793" s="149">
        <v>0</v>
      </c>
      <c r="O793" s="149">
        <v>0</v>
      </c>
      <c r="P793" s="149">
        <v>1891.54647</v>
      </c>
      <c r="Q793" s="149">
        <v>0</v>
      </c>
      <c r="R793" s="150">
        <v>1891.54647</v>
      </c>
    </row>
    <row r="794" spans="1:18" ht="13.5">
      <c r="A794" s="146"/>
      <c r="B794" s="146"/>
      <c r="C794" s="146"/>
      <c r="D794" s="146"/>
      <c r="E794" s="147">
        <v>148</v>
      </c>
      <c r="F794" s="148">
        <v>0</v>
      </c>
      <c r="G794" s="149">
        <v>0</v>
      </c>
      <c r="H794" s="149">
        <v>0</v>
      </c>
      <c r="I794" s="149">
        <v>0</v>
      </c>
      <c r="J794" s="149">
        <v>0</v>
      </c>
      <c r="K794" s="149">
        <v>0</v>
      </c>
      <c r="L794" s="149">
        <v>0</v>
      </c>
      <c r="M794" s="149">
        <v>0</v>
      </c>
      <c r="N794" s="149">
        <v>0</v>
      </c>
      <c r="O794" s="149">
        <v>0</v>
      </c>
      <c r="P794" s="149">
        <v>38.86074</v>
      </c>
      <c r="Q794" s="149">
        <v>0</v>
      </c>
      <c r="R794" s="150">
        <v>38.86074</v>
      </c>
    </row>
    <row r="795" spans="1:18" ht="13.5">
      <c r="A795" s="146"/>
      <c r="B795" s="146"/>
      <c r="C795" s="146"/>
      <c r="D795" s="142" t="s">
        <v>353</v>
      </c>
      <c r="E795" s="142">
        <v>155</v>
      </c>
      <c r="F795" s="143">
        <v>0</v>
      </c>
      <c r="G795" s="144">
        <v>0</v>
      </c>
      <c r="H795" s="144">
        <v>0</v>
      </c>
      <c r="I795" s="144">
        <v>0</v>
      </c>
      <c r="J795" s="144">
        <v>0</v>
      </c>
      <c r="K795" s="144">
        <v>0</v>
      </c>
      <c r="L795" s="144">
        <v>0</v>
      </c>
      <c r="M795" s="144">
        <v>0</v>
      </c>
      <c r="N795" s="144">
        <v>0</v>
      </c>
      <c r="O795" s="144">
        <v>0</v>
      </c>
      <c r="P795" s="144">
        <v>7.44414</v>
      </c>
      <c r="Q795" s="144">
        <v>0</v>
      </c>
      <c r="R795" s="145">
        <v>7.44414</v>
      </c>
    </row>
    <row r="796" spans="1:18" ht="13.5">
      <c r="A796" s="146"/>
      <c r="B796" s="142" t="s">
        <v>15</v>
      </c>
      <c r="C796" s="142" t="s">
        <v>144</v>
      </c>
      <c r="D796" s="142" t="s">
        <v>144</v>
      </c>
      <c r="E796" s="142">
        <v>34</v>
      </c>
      <c r="F796" s="143">
        <v>0</v>
      </c>
      <c r="G796" s="144">
        <v>0</v>
      </c>
      <c r="H796" s="144">
        <v>0</v>
      </c>
      <c r="I796" s="144">
        <v>0</v>
      </c>
      <c r="J796" s="144">
        <v>0</v>
      </c>
      <c r="K796" s="144">
        <v>0</v>
      </c>
      <c r="L796" s="144">
        <v>0</v>
      </c>
      <c r="M796" s="144">
        <v>0</v>
      </c>
      <c r="N796" s="144">
        <v>0</v>
      </c>
      <c r="O796" s="144">
        <v>0</v>
      </c>
      <c r="P796" s="144">
        <v>23321.41864</v>
      </c>
      <c r="Q796" s="144">
        <v>0</v>
      </c>
      <c r="R796" s="145">
        <v>23321.41864</v>
      </c>
    </row>
    <row r="797" spans="1:18" ht="13.5">
      <c r="A797" s="146"/>
      <c r="B797" s="146"/>
      <c r="C797" s="146"/>
      <c r="D797" s="146"/>
      <c r="E797" s="147">
        <v>77</v>
      </c>
      <c r="F797" s="148">
        <v>0</v>
      </c>
      <c r="G797" s="149">
        <v>0</v>
      </c>
      <c r="H797" s="149">
        <v>0</v>
      </c>
      <c r="I797" s="149">
        <v>0</v>
      </c>
      <c r="J797" s="149">
        <v>0</v>
      </c>
      <c r="K797" s="149">
        <v>0</v>
      </c>
      <c r="L797" s="149">
        <v>0</v>
      </c>
      <c r="M797" s="149">
        <v>0</v>
      </c>
      <c r="N797" s="149">
        <v>0</v>
      </c>
      <c r="O797" s="149">
        <v>0</v>
      </c>
      <c r="P797" s="149">
        <v>27253.22931</v>
      </c>
      <c r="Q797" s="149">
        <v>0</v>
      </c>
      <c r="R797" s="150">
        <v>27253.22931</v>
      </c>
    </row>
    <row r="798" spans="1:18" ht="13.5">
      <c r="A798" s="146"/>
      <c r="B798" s="146"/>
      <c r="C798" s="146"/>
      <c r="D798" s="146"/>
      <c r="E798" s="147">
        <v>147</v>
      </c>
      <c r="F798" s="148">
        <v>0</v>
      </c>
      <c r="G798" s="149">
        <v>0</v>
      </c>
      <c r="H798" s="149">
        <v>0</v>
      </c>
      <c r="I798" s="149">
        <v>0</v>
      </c>
      <c r="J798" s="149">
        <v>0</v>
      </c>
      <c r="K798" s="149">
        <v>0</v>
      </c>
      <c r="L798" s="149">
        <v>0</v>
      </c>
      <c r="M798" s="149">
        <v>0</v>
      </c>
      <c r="N798" s="149">
        <v>0</v>
      </c>
      <c r="O798" s="149">
        <v>0</v>
      </c>
      <c r="P798" s="149">
        <v>0.69792</v>
      </c>
      <c r="Q798" s="149">
        <v>0</v>
      </c>
      <c r="R798" s="150">
        <v>0.69792</v>
      </c>
    </row>
    <row r="799" spans="1:18" ht="13.5">
      <c r="A799" s="146"/>
      <c r="B799" s="142" t="s">
        <v>16</v>
      </c>
      <c r="C799" s="142" t="s">
        <v>148</v>
      </c>
      <c r="D799" s="142" t="s">
        <v>148</v>
      </c>
      <c r="E799" s="142">
        <v>79</v>
      </c>
      <c r="F799" s="143">
        <v>0</v>
      </c>
      <c r="G799" s="144">
        <v>0</v>
      </c>
      <c r="H799" s="144">
        <v>0</v>
      </c>
      <c r="I799" s="144">
        <v>0</v>
      </c>
      <c r="J799" s="144">
        <v>0</v>
      </c>
      <c r="K799" s="144">
        <v>0</v>
      </c>
      <c r="L799" s="144">
        <v>0</v>
      </c>
      <c r="M799" s="144">
        <v>0</v>
      </c>
      <c r="N799" s="144">
        <v>0</v>
      </c>
      <c r="O799" s="144">
        <v>0</v>
      </c>
      <c r="P799" s="144">
        <v>11026.247589999999</v>
      </c>
      <c r="Q799" s="144">
        <v>0</v>
      </c>
      <c r="R799" s="145">
        <v>11026.247589999999</v>
      </c>
    </row>
    <row r="800" spans="1:18" ht="13.5">
      <c r="A800" s="146"/>
      <c r="B800" s="146"/>
      <c r="C800" s="142" t="s">
        <v>151</v>
      </c>
      <c r="D800" s="142" t="s">
        <v>151</v>
      </c>
      <c r="E800" s="142">
        <v>112</v>
      </c>
      <c r="F800" s="143">
        <v>0</v>
      </c>
      <c r="G800" s="144">
        <v>0</v>
      </c>
      <c r="H800" s="144">
        <v>0</v>
      </c>
      <c r="I800" s="144">
        <v>0</v>
      </c>
      <c r="J800" s="144">
        <v>0</v>
      </c>
      <c r="K800" s="144">
        <v>0</v>
      </c>
      <c r="L800" s="144">
        <v>0</v>
      </c>
      <c r="M800" s="144">
        <v>0</v>
      </c>
      <c r="N800" s="144">
        <v>0</v>
      </c>
      <c r="O800" s="144">
        <v>0</v>
      </c>
      <c r="P800" s="144">
        <v>1776.0101200000001</v>
      </c>
      <c r="Q800" s="144">
        <v>0</v>
      </c>
      <c r="R800" s="145">
        <v>1776.0101200000001</v>
      </c>
    </row>
    <row r="801" spans="1:18" ht="13.5">
      <c r="A801" s="146"/>
      <c r="B801" s="146"/>
      <c r="C801" s="142" t="s">
        <v>152</v>
      </c>
      <c r="D801" s="142" t="s">
        <v>153</v>
      </c>
      <c r="E801" s="142">
        <v>49</v>
      </c>
      <c r="F801" s="143">
        <v>0</v>
      </c>
      <c r="G801" s="144">
        <v>0</v>
      </c>
      <c r="H801" s="144">
        <v>0</v>
      </c>
      <c r="I801" s="144">
        <v>0</v>
      </c>
      <c r="J801" s="144">
        <v>0</v>
      </c>
      <c r="K801" s="144">
        <v>0</v>
      </c>
      <c r="L801" s="144">
        <v>0</v>
      </c>
      <c r="M801" s="144">
        <v>0</v>
      </c>
      <c r="N801" s="144">
        <v>0</v>
      </c>
      <c r="O801" s="144">
        <v>0</v>
      </c>
      <c r="P801" s="144">
        <v>12992.199480000001</v>
      </c>
      <c r="Q801" s="144">
        <v>0</v>
      </c>
      <c r="R801" s="145">
        <v>12992.199480000001</v>
      </c>
    </row>
    <row r="802" spans="1:18" ht="13.5">
      <c r="A802" s="146"/>
      <c r="B802" s="146"/>
      <c r="C802" s="142" t="s">
        <v>16</v>
      </c>
      <c r="D802" s="142" t="s">
        <v>154</v>
      </c>
      <c r="E802" s="142">
        <v>24</v>
      </c>
      <c r="F802" s="143">
        <v>0</v>
      </c>
      <c r="G802" s="144">
        <v>0</v>
      </c>
      <c r="H802" s="144">
        <v>0</v>
      </c>
      <c r="I802" s="144">
        <v>0</v>
      </c>
      <c r="J802" s="144">
        <v>0</v>
      </c>
      <c r="K802" s="144">
        <v>0</v>
      </c>
      <c r="L802" s="144">
        <v>0</v>
      </c>
      <c r="M802" s="144">
        <v>0</v>
      </c>
      <c r="N802" s="144">
        <v>0</v>
      </c>
      <c r="O802" s="144">
        <v>0</v>
      </c>
      <c r="P802" s="144">
        <v>17224.94873</v>
      </c>
      <c r="Q802" s="144">
        <v>0</v>
      </c>
      <c r="R802" s="145">
        <v>17224.94873</v>
      </c>
    </row>
    <row r="803" spans="1:18" ht="13.5">
      <c r="A803" s="146"/>
      <c r="B803" s="146"/>
      <c r="C803" s="146"/>
      <c r="D803" s="146"/>
      <c r="E803" s="147">
        <v>25</v>
      </c>
      <c r="F803" s="148">
        <v>0</v>
      </c>
      <c r="G803" s="149">
        <v>0</v>
      </c>
      <c r="H803" s="149">
        <v>0</v>
      </c>
      <c r="I803" s="149">
        <v>0</v>
      </c>
      <c r="J803" s="149">
        <v>0</v>
      </c>
      <c r="K803" s="149">
        <v>0</v>
      </c>
      <c r="L803" s="149">
        <v>0</v>
      </c>
      <c r="M803" s="149">
        <v>0</v>
      </c>
      <c r="N803" s="149">
        <v>0</v>
      </c>
      <c r="O803" s="149">
        <v>0</v>
      </c>
      <c r="P803" s="149">
        <v>23468.733809999998</v>
      </c>
      <c r="Q803" s="149">
        <v>0</v>
      </c>
      <c r="R803" s="150">
        <v>23468.733809999998</v>
      </c>
    </row>
    <row r="804" spans="1:18" ht="13.5">
      <c r="A804" s="146"/>
      <c r="B804" s="146"/>
      <c r="C804" s="146"/>
      <c r="D804" s="146"/>
      <c r="E804" s="147">
        <v>90</v>
      </c>
      <c r="F804" s="148">
        <v>0</v>
      </c>
      <c r="G804" s="149">
        <v>0</v>
      </c>
      <c r="H804" s="149">
        <v>0</v>
      </c>
      <c r="I804" s="149">
        <v>0</v>
      </c>
      <c r="J804" s="149">
        <v>0</v>
      </c>
      <c r="K804" s="149">
        <v>0</v>
      </c>
      <c r="L804" s="149">
        <v>0</v>
      </c>
      <c r="M804" s="149">
        <v>0</v>
      </c>
      <c r="N804" s="149">
        <v>0</v>
      </c>
      <c r="O804" s="149">
        <v>0</v>
      </c>
      <c r="P804" s="149">
        <v>7862.39573</v>
      </c>
      <c r="Q804" s="149">
        <v>0</v>
      </c>
      <c r="R804" s="150">
        <v>7862.39573</v>
      </c>
    </row>
    <row r="805" spans="1:18" ht="13.5">
      <c r="A805" s="146"/>
      <c r="B805" s="146"/>
      <c r="C805" s="146"/>
      <c r="D805" s="146"/>
      <c r="E805" s="147">
        <v>95</v>
      </c>
      <c r="F805" s="148">
        <v>0</v>
      </c>
      <c r="G805" s="149">
        <v>0</v>
      </c>
      <c r="H805" s="149">
        <v>0</v>
      </c>
      <c r="I805" s="149">
        <v>0</v>
      </c>
      <c r="J805" s="149">
        <v>0</v>
      </c>
      <c r="K805" s="149">
        <v>0</v>
      </c>
      <c r="L805" s="149">
        <v>0</v>
      </c>
      <c r="M805" s="149">
        <v>0</v>
      </c>
      <c r="N805" s="149">
        <v>0</v>
      </c>
      <c r="O805" s="149">
        <v>0</v>
      </c>
      <c r="P805" s="149">
        <v>9629.55325</v>
      </c>
      <c r="Q805" s="149">
        <v>0</v>
      </c>
      <c r="R805" s="150">
        <v>9629.55325</v>
      </c>
    </row>
    <row r="806" spans="1:18" ht="13.5">
      <c r="A806" s="146"/>
      <c r="B806" s="146"/>
      <c r="C806" s="146"/>
      <c r="D806" s="146"/>
      <c r="E806" s="147">
        <v>140</v>
      </c>
      <c r="F806" s="148">
        <v>0</v>
      </c>
      <c r="G806" s="149">
        <v>0</v>
      </c>
      <c r="H806" s="149">
        <v>0</v>
      </c>
      <c r="I806" s="149">
        <v>0</v>
      </c>
      <c r="J806" s="149">
        <v>0</v>
      </c>
      <c r="K806" s="149">
        <v>0</v>
      </c>
      <c r="L806" s="149">
        <v>0</v>
      </c>
      <c r="M806" s="149">
        <v>0</v>
      </c>
      <c r="N806" s="149">
        <v>0</v>
      </c>
      <c r="O806" s="149">
        <v>0</v>
      </c>
      <c r="P806" s="149">
        <v>1490.89452</v>
      </c>
      <c r="Q806" s="149">
        <v>0</v>
      </c>
      <c r="R806" s="150">
        <v>1490.89452</v>
      </c>
    </row>
    <row r="807" spans="1:18" ht="13.5">
      <c r="A807" s="146"/>
      <c r="B807" s="146"/>
      <c r="C807" s="146"/>
      <c r="D807" s="142" t="s">
        <v>156</v>
      </c>
      <c r="E807" s="142">
        <v>46</v>
      </c>
      <c r="F807" s="143">
        <v>0</v>
      </c>
      <c r="G807" s="144">
        <v>0</v>
      </c>
      <c r="H807" s="144">
        <v>0</v>
      </c>
      <c r="I807" s="144">
        <v>0</v>
      </c>
      <c r="J807" s="144">
        <v>0</v>
      </c>
      <c r="K807" s="144">
        <v>0</v>
      </c>
      <c r="L807" s="144">
        <v>0</v>
      </c>
      <c r="M807" s="144">
        <v>0</v>
      </c>
      <c r="N807" s="144">
        <v>0</v>
      </c>
      <c r="O807" s="144">
        <v>0</v>
      </c>
      <c r="P807" s="144">
        <v>19518.45539</v>
      </c>
      <c r="Q807" s="144">
        <v>0</v>
      </c>
      <c r="R807" s="145">
        <v>19518.45539</v>
      </c>
    </row>
    <row r="808" spans="1:18" ht="13.5">
      <c r="A808" s="146"/>
      <c r="B808" s="146"/>
      <c r="C808" s="146"/>
      <c r="D808" s="142" t="s">
        <v>157</v>
      </c>
      <c r="E808" s="142">
        <v>84</v>
      </c>
      <c r="F808" s="143">
        <v>0</v>
      </c>
      <c r="G808" s="144">
        <v>0</v>
      </c>
      <c r="H808" s="144">
        <v>0</v>
      </c>
      <c r="I808" s="144">
        <v>0</v>
      </c>
      <c r="J808" s="144">
        <v>0</v>
      </c>
      <c r="K808" s="144">
        <v>0</v>
      </c>
      <c r="L808" s="144">
        <v>0</v>
      </c>
      <c r="M808" s="144">
        <v>0</v>
      </c>
      <c r="N808" s="144">
        <v>0</v>
      </c>
      <c r="O808" s="144">
        <v>0</v>
      </c>
      <c r="P808" s="144">
        <v>12791.09057</v>
      </c>
      <c r="Q808" s="144">
        <v>0</v>
      </c>
      <c r="R808" s="145">
        <v>12791.09057</v>
      </c>
    </row>
    <row r="809" spans="1:18" ht="13.5">
      <c r="A809" s="146"/>
      <c r="B809" s="146"/>
      <c r="C809" s="146"/>
      <c r="D809" s="146"/>
      <c r="E809" s="147">
        <v>86</v>
      </c>
      <c r="F809" s="148">
        <v>0</v>
      </c>
      <c r="G809" s="149">
        <v>0</v>
      </c>
      <c r="H809" s="149">
        <v>0</v>
      </c>
      <c r="I809" s="149">
        <v>0</v>
      </c>
      <c r="J809" s="149">
        <v>0</v>
      </c>
      <c r="K809" s="149">
        <v>0</v>
      </c>
      <c r="L809" s="149">
        <v>0</v>
      </c>
      <c r="M809" s="149">
        <v>0</v>
      </c>
      <c r="N809" s="149">
        <v>0</v>
      </c>
      <c r="O809" s="149">
        <v>0</v>
      </c>
      <c r="P809" s="149">
        <v>48998.277350000004</v>
      </c>
      <c r="Q809" s="149">
        <v>0</v>
      </c>
      <c r="R809" s="150">
        <v>48998.277350000004</v>
      </c>
    </row>
    <row r="810" spans="1:18" ht="13.5">
      <c r="A810" s="146"/>
      <c r="B810" s="146"/>
      <c r="C810" s="146"/>
      <c r="D810" s="146"/>
      <c r="E810" s="147">
        <v>116</v>
      </c>
      <c r="F810" s="148">
        <v>0</v>
      </c>
      <c r="G810" s="149">
        <v>0</v>
      </c>
      <c r="H810" s="149">
        <v>0</v>
      </c>
      <c r="I810" s="149">
        <v>0</v>
      </c>
      <c r="J810" s="149">
        <v>0</v>
      </c>
      <c r="K810" s="149">
        <v>0</v>
      </c>
      <c r="L810" s="149">
        <v>0</v>
      </c>
      <c r="M810" s="149">
        <v>0</v>
      </c>
      <c r="N810" s="149">
        <v>0</v>
      </c>
      <c r="O810" s="149">
        <v>0</v>
      </c>
      <c r="P810" s="149">
        <v>1449.5971200000001</v>
      </c>
      <c r="Q810" s="149">
        <v>0</v>
      </c>
      <c r="R810" s="150">
        <v>1449.5971200000001</v>
      </c>
    </row>
    <row r="811" spans="1:18" ht="13.5">
      <c r="A811" s="146"/>
      <c r="B811" s="146"/>
      <c r="C811" s="146"/>
      <c r="D811" s="142" t="s">
        <v>16</v>
      </c>
      <c r="E811" s="142">
        <v>4</v>
      </c>
      <c r="F811" s="143">
        <v>0</v>
      </c>
      <c r="G811" s="144">
        <v>0</v>
      </c>
      <c r="H811" s="144">
        <v>0</v>
      </c>
      <c r="I811" s="144">
        <v>0</v>
      </c>
      <c r="J811" s="144">
        <v>0</v>
      </c>
      <c r="K811" s="144">
        <v>0</v>
      </c>
      <c r="L811" s="144">
        <v>0</v>
      </c>
      <c r="M811" s="144">
        <v>0</v>
      </c>
      <c r="N811" s="144">
        <v>0</v>
      </c>
      <c r="O811" s="144">
        <v>0</v>
      </c>
      <c r="P811" s="144">
        <v>66828.53937</v>
      </c>
      <c r="Q811" s="144">
        <v>0</v>
      </c>
      <c r="R811" s="145">
        <v>66828.53937</v>
      </c>
    </row>
    <row r="812" spans="1:18" ht="13.5">
      <c r="A812" s="146"/>
      <c r="B812" s="146"/>
      <c r="C812" s="146"/>
      <c r="D812" s="146"/>
      <c r="E812" s="147">
        <v>7</v>
      </c>
      <c r="F812" s="148">
        <v>0</v>
      </c>
      <c r="G812" s="149">
        <v>0</v>
      </c>
      <c r="H812" s="149">
        <v>0</v>
      </c>
      <c r="I812" s="149">
        <v>0</v>
      </c>
      <c r="J812" s="149">
        <v>0</v>
      </c>
      <c r="K812" s="149">
        <v>0</v>
      </c>
      <c r="L812" s="149">
        <v>0</v>
      </c>
      <c r="M812" s="149">
        <v>0</v>
      </c>
      <c r="N812" s="149">
        <v>0</v>
      </c>
      <c r="O812" s="149">
        <v>0</v>
      </c>
      <c r="P812" s="149">
        <v>25998.31101</v>
      </c>
      <c r="Q812" s="149">
        <v>0</v>
      </c>
      <c r="R812" s="150">
        <v>25998.31101</v>
      </c>
    </row>
    <row r="813" spans="1:18" ht="13.5">
      <c r="A813" s="146"/>
      <c r="B813" s="146"/>
      <c r="C813" s="146"/>
      <c r="D813" s="146"/>
      <c r="E813" s="147">
        <v>21</v>
      </c>
      <c r="F813" s="148">
        <v>0</v>
      </c>
      <c r="G813" s="149">
        <v>0</v>
      </c>
      <c r="H813" s="149">
        <v>0</v>
      </c>
      <c r="I813" s="149">
        <v>0</v>
      </c>
      <c r="J813" s="149">
        <v>0</v>
      </c>
      <c r="K813" s="149">
        <v>0</v>
      </c>
      <c r="L813" s="149">
        <v>0</v>
      </c>
      <c r="M813" s="149">
        <v>0</v>
      </c>
      <c r="N813" s="149">
        <v>0</v>
      </c>
      <c r="O813" s="149">
        <v>0</v>
      </c>
      <c r="P813" s="149">
        <v>12763.49905</v>
      </c>
      <c r="Q813" s="149">
        <v>0</v>
      </c>
      <c r="R813" s="150">
        <v>12763.49905</v>
      </c>
    </row>
    <row r="814" spans="1:18" ht="13.5">
      <c r="A814" s="146"/>
      <c r="B814" s="146"/>
      <c r="C814" s="146"/>
      <c r="D814" s="146"/>
      <c r="E814" s="147">
        <v>41</v>
      </c>
      <c r="F814" s="148">
        <v>0</v>
      </c>
      <c r="G814" s="149">
        <v>0</v>
      </c>
      <c r="H814" s="149">
        <v>0</v>
      </c>
      <c r="I814" s="149">
        <v>0</v>
      </c>
      <c r="J814" s="149">
        <v>0</v>
      </c>
      <c r="K814" s="149">
        <v>0</v>
      </c>
      <c r="L814" s="149">
        <v>0</v>
      </c>
      <c r="M814" s="149">
        <v>0</v>
      </c>
      <c r="N814" s="149">
        <v>0</v>
      </c>
      <c r="O814" s="149">
        <v>0</v>
      </c>
      <c r="P814" s="149">
        <v>22555.43348</v>
      </c>
      <c r="Q814" s="149">
        <v>0</v>
      </c>
      <c r="R814" s="150">
        <v>22555.43348</v>
      </c>
    </row>
    <row r="815" spans="1:18" ht="13.5">
      <c r="A815" s="146"/>
      <c r="B815" s="146"/>
      <c r="C815" s="146"/>
      <c r="D815" s="142" t="s">
        <v>160</v>
      </c>
      <c r="E815" s="142">
        <v>56</v>
      </c>
      <c r="F815" s="143">
        <v>0</v>
      </c>
      <c r="G815" s="144">
        <v>0</v>
      </c>
      <c r="H815" s="144">
        <v>0</v>
      </c>
      <c r="I815" s="144">
        <v>0</v>
      </c>
      <c r="J815" s="144">
        <v>0</v>
      </c>
      <c r="K815" s="144">
        <v>0</v>
      </c>
      <c r="L815" s="144">
        <v>0</v>
      </c>
      <c r="M815" s="144">
        <v>0</v>
      </c>
      <c r="N815" s="144">
        <v>0</v>
      </c>
      <c r="O815" s="144">
        <v>0</v>
      </c>
      <c r="P815" s="144">
        <v>13209.63889</v>
      </c>
      <c r="Q815" s="144">
        <v>0</v>
      </c>
      <c r="R815" s="145">
        <v>13209.63889</v>
      </c>
    </row>
    <row r="816" spans="1:18" ht="13.5">
      <c r="A816" s="146"/>
      <c r="B816" s="146"/>
      <c r="C816" s="146"/>
      <c r="D816" s="146"/>
      <c r="E816" s="147">
        <v>92</v>
      </c>
      <c r="F816" s="148">
        <v>0</v>
      </c>
      <c r="G816" s="149">
        <v>0</v>
      </c>
      <c r="H816" s="149">
        <v>0</v>
      </c>
      <c r="I816" s="149">
        <v>0</v>
      </c>
      <c r="J816" s="149">
        <v>0</v>
      </c>
      <c r="K816" s="149">
        <v>0</v>
      </c>
      <c r="L816" s="149">
        <v>0</v>
      </c>
      <c r="M816" s="149">
        <v>0</v>
      </c>
      <c r="N816" s="149">
        <v>0</v>
      </c>
      <c r="O816" s="149">
        <v>0</v>
      </c>
      <c r="P816" s="149">
        <v>8660.59216</v>
      </c>
      <c r="Q816" s="149">
        <v>0</v>
      </c>
      <c r="R816" s="150">
        <v>8660.59216</v>
      </c>
    </row>
    <row r="817" spans="1:18" ht="13.5">
      <c r="A817" s="146"/>
      <c r="B817" s="146"/>
      <c r="C817" s="146"/>
      <c r="D817" s="142" t="s">
        <v>161</v>
      </c>
      <c r="E817" s="142">
        <v>53</v>
      </c>
      <c r="F817" s="143">
        <v>0</v>
      </c>
      <c r="G817" s="144">
        <v>0</v>
      </c>
      <c r="H817" s="144">
        <v>0</v>
      </c>
      <c r="I817" s="144">
        <v>0</v>
      </c>
      <c r="J817" s="144">
        <v>0</v>
      </c>
      <c r="K817" s="144">
        <v>0</v>
      </c>
      <c r="L817" s="144">
        <v>0</v>
      </c>
      <c r="M817" s="144">
        <v>0</v>
      </c>
      <c r="N817" s="144">
        <v>0</v>
      </c>
      <c r="O817" s="144">
        <v>0</v>
      </c>
      <c r="P817" s="144">
        <v>8793.33009</v>
      </c>
      <c r="Q817" s="144">
        <v>0</v>
      </c>
      <c r="R817" s="145">
        <v>8793.33009</v>
      </c>
    </row>
    <row r="818" spans="1:18" ht="13.5">
      <c r="A818" s="146"/>
      <c r="B818" s="146"/>
      <c r="C818" s="146"/>
      <c r="D818" s="142" t="s">
        <v>162</v>
      </c>
      <c r="E818" s="142">
        <v>101</v>
      </c>
      <c r="F818" s="143">
        <v>0</v>
      </c>
      <c r="G818" s="144">
        <v>0</v>
      </c>
      <c r="H818" s="144">
        <v>0</v>
      </c>
      <c r="I818" s="144">
        <v>0</v>
      </c>
      <c r="J818" s="144">
        <v>0</v>
      </c>
      <c r="K818" s="144">
        <v>0</v>
      </c>
      <c r="L818" s="144">
        <v>0</v>
      </c>
      <c r="M818" s="144">
        <v>0</v>
      </c>
      <c r="N818" s="144">
        <v>0</v>
      </c>
      <c r="O818" s="144">
        <v>0</v>
      </c>
      <c r="P818" s="144">
        <v>8770.250699999999</v>
      </c>
      <c r="Q818" s="144">
        <v>0</v>
      </c>
      <c r="R818" s="145">
        <v>8770.250699999999</v>
      </c>
    </row>
    <row r="819" spans="1:18" ht="13.5">
      <c r="A819" s="146"/>
      <c r="B819" s="146"/>
      <c r="C819" s="146"/>
      <c r="D819" s="142" t="s">
        <v>164</v>
      </c>
      <c r="E819" s="142">
        <v>29</v>
      </c>
      <c r="F819" s="143">
        <v>0</v>
      </c>
      <c r="G819" s="144">
        <v>0</v>
      </c>
      <c r="H819" s="144">
        <v>0</v>
      </c>
      <c r="I819" s="144">
        <v>0</v>
      </c>
      <c r="J819" s="144">
        <v>0</v>
      </c>
      <c r="K819" s="144">
        <v>0</v>
      </c>
      <c r="L819" s="144">
        <v>0</v>
      </c>
      <c r="M819" s="144">
        <v>0</v>
      </c>
      <c r="N819" s="144">
        <v>0</v>
      </c>
      <c r="O819" s="144">
        <v>0</v>
      </c>
      <c r="P819" s="144">
        <v>13332.94384</v>
      </c>
      <c r="Q819" s="144">
        <v>0</v>
      </c>
      <c r="R819" s="145">
        <v>13332.94384</v>
      </c>
    </row>
    <row r="820" spans="1:18" ht="13.5">
      <c r="A820" s="146"/>
      <c r="B820" s="146"/>
      <c r="C820" s="146"/>
      <c r="D820" s="142" t="s">
        <v>165</v>
      </c>
      <c r="E820" s="142">
        <v>1</v>
      </c>
      <c r="F820" s="143">
        <v>0</v>
      </c>
      <c r="G820" s="144">
        <v>0</v>
      </c>
      <c r="H820" s="144">
        <v>0</v>
      </c>
      <c r="I820" s="144">
        <v>0</v>
      </c>
      <c r="J820" s="144">
        <v>0</v>
      </c>
      <c r="K820" s="144">
        <v>0</v>
      </c>
      <c r="L820" s="144">
        <v>491380.75938999996</v>
      </c>
      <c r="M820" s="144">
        <v>0</v>
      </c>
      <c r="N820" s="144">
        <v>491380.75938999996</v>
      </c>
      <c r="O820" s="144">
        <v>491380.75938999996</v>
      </c>
      <c r="P820" s="144">
        <v>45496.997189999995</v>
      </c>
      <c r="Q820" s="144">
        <v>0</v>
      </c>
      <c r="R820" s="145">
        <v>45496.997189999995</v>
      </c>
    </row>
    <row r="821" spans="1:18" ht="13.5">
      <c r="A821" s="146"/>
      <c r="B821" s="146"/>
      <c r="C821" s="146"/>
      <c r="D821" s="146"/>
      <c r="E821" s="147">
        <v>8</v>
      </c>
      <c r="F821" s="148">
        <v>0</v>
      </c>
      <c r="G821" s="149">
        <v>0</v>
      </c>
      <c r="H821" s="149">
        <v>0</v>
      </c>
      <c r="I821" s="149">
        <v>0</v>
      </c>
      <c r="J821" s="149">
        <v>0</v>
      </c>
      <c r="K821" s="149">
        <v>0</v>
      </c>
      <c r="L821" s="149">
        <v>0</v>
      </c>
      <c r="M821" s="149">
        <v>0</v>
      </c>
      <c r="N821" s="149">
        <v>0</v>
      </c>
      <c r="O821" s="149">
        <v>0</v>
      </c>
      <c r="P821" s="149">
        <v>21274.161989999997</v>
      </c>
      <c r="Q821" s="149">
        <v>0</v>
      </c>
      <c r="R821" s="150">
        <v>21274.161989999997</v>
      </c>
    </row>
    <row r="822" spans="1:18" ht="13.5">
      <c r="A822" s="146"/>
      <c r="B822" s="146"/>
      <c r="C822" s="146"/>
      <c r="D822" s="146"/>
      <c r="E822" s="147">
        <v>17</v>
      </c>
      <c r="F822" s="148">
        <v>0</v>
      </c>
      <c r="G822" s="149">
        <v>0</v>
      </c>
      <c r="H822" s="149">
        <v>0</v>
      </c>
      <c r="I822" s="149">
        <v>0</v>
      </c>
      <c r="J822" s="149">
        <v>0</v>
      </c>
      <c r="K822" s="149">
        <v>0</v>
      </c>
      <c r="L822" s="149">
        <v>0</v>
      </c>
      <c r="M822" s="149">
        <v>0</v>
      </c>
      <c r="N822" s="149">
        <v>0</v>
      </c>
      <c r="O822" s="149">
        <v>0</v>
      </c>
      <c r="P822" s="149">
        <v>12925.39675</v>
      </c>
      <c r="Q822" s="149">
        <v>0</v>
      </c>
      <c r="R822" s="150">
        <v>12925.39675</v>
      </c>
    </row>
    <row r="823" spans="1:18" ht="13.5">
      <c r="A823" s="146"/>
      <c r="B823" s="146"/>
      <c r="C823" s="146"/>
      <c r="D823" s="146"/>
      <c r="E823" s="147">
        <v>22</v>
      </c>
      <c r="F823" s="148">
        <v>0</v>
      </c>
      <c r="G823" s="149">
        <v>0</v>
      </c>
      <c r="H823" s="149">
        <v>0</v>
      </c>
      <c r="I823" s="149">
        <v>0</v>
      </c>
      <c r="J823" s="149">
        <v>0</v>
      </c>
      <c r="K823" s="149">
        <v>0</v>
      </c>
      <c r="L823" s="149">
        <v>0</v>
      </c>
      <c r="M823" s="149">
        <v>0</v>
      </c>
      <c r="N823" s="149">
        <v>0</v>
      </c>
      <c r="O823" s="149">
        <v>0</v>
      </c>
      <c r="P823" s="149">
        <v>6544.86174</v>
      </c>
      <c r="Q823" s="149">
        <v>0</v>
      </c>
      <c r="R823" s="150">
        <v>6544.86174</v>
      </c>
    </row>
    <row r="824" spans="1:18" ht="13.5">
      <c r="A824" s="146"/>
      <c r="B824" s="146"/>
      <c r="C824" s="146"/>
      <c r="D824" s="146"/>
      <c r="E824" s="147">
        <v>93</v>
      </c>
      <c r="F824" s="148">
        <v>0</v>
      </c>
      <c r="G824" s="149">
        <v>0</v>
      </c>
      <c r="H824" s="149">
        <v>0</v>
      </c>
      <c r="I824" s="149">
        <v>0</v>
      </c>
      <c r="J824" s="149">
        <v>0</v>
      </c>
      <c r="K824" s="149">
        <v>0</v>
      </c>
      <c r="L824" s="149">
        <v>0</v>
      </c>
      <c r="M824" s="149">
        <v>0</v>
      </c>
      <c r="N824" s="149">
        <v>0</v>
      </c>
      <c r="O824" s="149">
        <v>0</v>
      </c>
      <c r="P824" s="149">
        <v>26135.0169</v>
      </c>
      <c r="Q824" s="149">
        <v>0</v>
      </c>
      <c r="R824" s="150">
        <v>26135.0169</v>
      </c>
    </row>
    <row r="825" spans="1:18" ht="13.5">
      <c r="A825" s="146"/>
      <c r="B825" s="146"/>
      <c r="C825" s="146"/>
      <c r="D825" s="142" t="s">
        <v>167</v>
      </c>
      <c r="E825" s="142">
        <v>48</v>
      </c>
      <c r="F825" s="143">
        <v>0</v>
      </c>
      <c r="G825" s="144">
        <v>0</v>
      </c>
      <c r="H825" s="144">
        <v>0</v>
      </c>
      <c r="I825" s="144">
        <v>0</v>
      </c>
      <c r="J825" s="144">
        <v>0</v>
      </c>
      <c r="K825" s="144">
        <v>0</v>
      </c>
      <c r="L825" s="144">
        <v>0</v>
      </c>
      <c r="M825" s="144">
        <v>0</v>
      </c>
      <c r="N825" s="144">
        <v>0</v>
      </c>
      <c r="O825" s="144">
        <v>0</v>
      </c>
      <c r="P825" s="144">
        <v>14727.26102</v>
      </c>
      <c r="Q825" s="144">
        <v>0</v>
      </c>
      <c r="R825" s="145">
        <v>14727.26102</v>
      </c>
    </row>
    <row r="826" spans="1:18" ht="13.5">
      <c r="A826" s="146"/>
      <c r="B826" s="146"/>
      <c r="C826" s="146"/>
      <c r="D826" s="146"/>
      <c r="E826" s="147">
        <v>124</v>
      </c>
      <c r="F826" s="148">
        <v>0</v>
      </c>
      <c r="G826" s="149">
        <v>0</v>
      </c>
      <c r="H826" s="149">
        <v>0</v>
      </c>
      <c r="I826" s="149">
        <v>0</v>
      </c>
      <c r="J826" s="149">
        <v>0</v>
      </c>
      <c r="K826" s="149">
        <v>0</v>
      </c>
      <c r="L826" s="149">
        <v>0</v>
      </c>
      <c r="M826" s="149">
        <v>0</v>
      </c>
      <c r="N826" s="149">
        <v>0</v>
      </c>
      <c r="O826" s="149">
        <v>0</v>
      </c>
      <c r="P826" s="149">
        <v>386.53801</v>
      </c>
      <c r="Q826" s="149">
        <v>0</v>
      </c>
      <c r="R826" s="150">
        <v>386.53801</v>
      </c>
    </row>
    <row r="827" spans="1:18" ht="13.5">
      <c r="A827" s="146"/>
      <c r="B827" s="146"/>
      <c r="C827" s="146"/>
      <c r="D827" s="146"/>
      <c r="E827" s="147">
        <v>146</v>
      </c>
      <c r="F827" s="148">
        <v>0</v>
      </c>
      <c r="G827" s="149">
        <v>0</v>
      </c>
      <c r="H827" s="149">
        <v>0</v>
      </c>
      <c r="I827" s="149">
        <v>0</v>
      </c>
      <c r="J827" s="149">
        <v>0</v>
      </c>
      <c r="K827" s="149">
        <v>0</v>
      </c>
      <c r="L827" s="149">
        <v>0</v>
      </c>
      <c r="M827" s="149">
        <v>0</v>
      </c>
      <c r="N827" s="149">
        <v>0</v>
      </c>
      <c r="O827" s="149">
        <v>0</v>
      </c>
      <c r="P827" s="149">
        <v>88.93253</v>
      </c>
      <c r="Q827" s="149">
        <v>0</v>
      </c>
      <c r="R827" s="150">
        <v>88.93253</v>
      </c>
    </row>
    <row r="828" spans="1:18" ht="13.5">
      <c r="A828" s="146"/>
      <c r="B828" s="146"/>
      <c r="C828" s="146"/>
      <c r="D828" s="142" t="s">
        <v>168</v>
      </c>
      <c r="E828" s="142">
        <v>99</v>
      </c>
      <c r="F828" s="143">
        <v>0</v>
      </c>
      <c r="G828" s="144">
        <v>0</v>
      </c>
      <c r="H828" s="144">
        <v>0</v>
      </c>
      <c r="I828" s="144">
        <v>0</v>
      </c>
      <c r="J828" s="144">
        <v>0</v>
      </c>
      <c r="K828" s="144">
        <v>0</v>
      </c>
      <c r="L828" s="144">
        <v>0</v>
      </c>
      <c r="M828" s="144">
        <v>0</v>
      </c>
      <c r="N828" s="144">
        <v>0</v>
      </c>
      <c r="O828" s="144">
        <v>0</v>
      </c>
      <c r="P828" s="144">
        <v>14453.119480000001</v>
      </c>
      <c r="Q828" s="144">
        <v>0</v>
      </c>
      <c r="R828" s="145">
        <v>14453.119480000001</v>
      </c>
    </row>
    <row r="829" spans="1:18" ht="13.5">
      <c r="A829" s="146"/>
      <c r="B829" s="146"/>
      <c r="C829" s="146"/>
      <c r="D829" s="142" t="s">
        <v>169</v>
      </c>
      <c r="E829" s="142">
        <v>27</v>
      </c>
      <c r="F829" s="143">
        <v>0</v>
      </c>
      <c r="G829" s="144">
        <v>0</v>
      </c>
      <c r="H829" s="144">
        <v>0</v>
      </c>
      <c r="I829" s="144">
        <v>0</v>
      </c>
      <c r="J829" s="144">
        <v>0</v>
      </c>
      <c r="K829" s="144">
        <v>0</v>
      </c>
      <c r="L829" s="144">
        <v>0</v>
      </c>
      <c r="M829" s="144">
        <v>0</v>
      </c>
      <c r="N829" s="144">
        <v>0</v>
      </c>
      <c r="O829" s="144">
        <v>0</v>
      </c>
      <c r="P829" s="144">
        <v>30457.08583</v>
      </c>
      <c r="Q829" s="144">
        <v>0</v>
      </c>
      <c r="R829" s="145">
        <v>30457.08583</v>
      </c>
    </row>
    <row r="830" spans="1:18" ht="13.5">
      <c r="A830" s="146"/>
      <c r="B830" s="146"/>
      <c r="C830" s="146"/>
      <c r="D830" s="142" t="s">
        <v>171</v>
      </c>
      <c r="E830" s="142">
        <v>154</v>
      </c>
      <c r="F830" s="143">
        <v>0</v>
      </c>
      <c r="G830" s="144">
        <v>0</v>
      </c>
      <c r="H830" s="144">
        <v>0</v>
      </c>
      <c r="I830" s="144">
        <v>0</v>
      </c>
      <c r="J830" s="144">
        <v>0</v>
      </c>
      <c r="K830" s="144">
        <v>0</v>
      </c>
      <c r="L830" s="144">
        <v>0</v>
      </c>
      <c r="M830" s="144">
        <v>0</v>
      </c>
      <c r="N830" s="144">
        <v>0</v>
      </c>
      <c r="O830" s="144">
        <v>0</v>
      </c>
      <c r="P830" s="144">
        <v>99.71317</v>
      </c>
      <c r="Q830" s="144">
        <v>0</v>
      </c>
      <c r="R830" s="145">
        <v>99.71317</v>
      </c>
    </row>
    <row r="831" spans="1:18" ht="13.5">
      <c r="A831" s="146"/>
      <c r="B831" s="146"/>
      <c r="C831" s="146"/>
      <c r="D831" s="142" t="s">
        <v>172</v>
      </c>
      <c r="E831" s="142">
        <v>23</v>
      </c>
      <c r="F831" s="143">
        <v>0</v>
      </c>
      <c r="G831" s="144">
        <v>0</v>
      </c>
      <c r="H831" s="144">
        <v>0</v>
      </c>
      <c r="I831" s="144">
        <v>0</v>
      </c>
      <c r="J831" s="144">
        <v>0</v>
      </c>
      <c r="K831" s="144">
        <v>0</v>
      </c>
      <c r="L831" s="144">
        <v>0</v>
      </c>
      <c r="M831" s="144">
        <v>0</v>
      </c>
      <c r="N831" s="144">
        <v>0</v>
      </c>
      <c r="O831" s="144">
        <v>0</v>
      </c>
      <c r="P831" s="144">
        <v>11019.16758</v>
      </c>
      <c r="Q831" s="144">
        <v>0</v>
      </c>
      <c r="R831" s="145">
        <v>11019.16758</v>
      </c>
    </row>
    <row r="832" spans="1:18" ht="13.5">
      <c r="A832" s="146"/>
      <c r="B832" s="146"/>
      <c r="C832" s="146"/>
      <c r="D832" s="146"/>
      <c r="E832" s="147">
        <v>42</v>
      </c>
      <c r="F832" s="148">
        <v>0</v>
      </c>
      <c r="G832" s="149">
        <v>0</v>
      </c>
      <c r="H832" s="149">
        <v>0</v>
      </c>
      <c r="I832" s="149">
        <v>0</v>
      </c>
      <c r="J832" s="149">
        <v>0</v>
      </c>
      <c r="K832" s="149">
        <v>0</v>
      </c>
      <c r="L832" s="149">
        <v>0</v>
      </c>
      <c r="M832" s="149">
        <v>0</v>
      </c>
      <c r="N832" s="149">
        <v>0</v>
      </c>
      <c r="O832" s="149">
        <v>0</v>
      </c>
      <c r="P832" s="149">
        <v>18532.39455</v>
      </c>
      <c r="Q832" s="149">
        <v>0</v>
      </c>
      <c r="R832" s="150">
        <v>18532.39455</v>
      </c>
    </row>
    <row r="833" spans="1:18" ht="13.5">
      <c r="A833" s="146"/>
      <c r="B833" s="146"/>
      <c r="C833" s="146"/>
      <c r="D833" s="146"/>
      <c r="E833" s="147">
        <v>91</v>
      </c>
      <c r="F833" s="148">
        <v>0</v>
      </c>
      <c r="G833" s="149">
        <v>0</v>
      </c>
      <c r="H833" s="149">
        <v>0</v>
      </c>
      <c r="I833" s="149">
        <v>0</v>
      </c>
      <c r="J833" s="149">
        <v>0</v>
      </c>
      <c r="K833" s="149">
        <v>0</v>
      </c>
      <c r="L833" s="149">
        <v>0</v>
      </c>
      <c r="M833" s="149">
        <v>0</v>
      </c>
      <c r="N833" s="149">
        <v>0</v>
      </c>
      <c r="O833" s="149">
        <v>0</v>
      </c>
      <c r="P833" s="149">
        <v>13945.32742</v>
      </c>
      <c r="Q833" s="149">
        <v>0</v>
      </c>
      <c r="R833" s="150">
        <v>13945.32742</v>
      </c>
    </row>
    <row r="834" spans="1:18" ht="13.5">
      <c r="A834" s="146"/>
      <c r="B834" s="146"/>
      <c r="C834" s="146"/>
      <c r="D834" s="146"/>
      <c r="E834" s="147">
        <v>74</v>
      </c>
      <c r="F834" s="148">
        <v>0</v>
      </c>
      <c r="G834" s="149">
        <v>0</v>
      </c>
      <c r="H834" s="149">
        <v>0</v>
      </c>
      <c r="I834" s="149">
        <v>0</v>
      </c>
      <c r="J834" s="149">
        <v>0</v>
      </c>
      <c r="K834" s="149">
        <v>0</v>
      </c>
      <c r="L834" s="149">
        <v>0</v>
      </c>
      <c r="M834" s="149">
        <v>0</v>
      </c>
      <c r="N834" s="149">
        <v>0</v>
      </c>
      <c r="O834" s="149">
        <v>0</v>
      </c>
      <c r="P834" s="149">
        <v>14800.85943</v>
      </c>
      <c r="Q834" s="149">
        <v>0</v>
      </c>
      <c r="R834" s="150">
        <v>14800.85943</v>
      </c>
    </row>
    <row r="835" spans="1:18" ht="13.5">
      <c r="A835" s="146"/>
      <c r="B835" s="146"/>
      <c r="C835" s="146"/>
      <c r="D835" s="146"/>
      <c r="E835" s="147">
        <v>145</v>
      </c>
      <c r="F835" s="148">
        <v>0</v>
      </c>
      <c r="G835" s="149">
        <v>0</v>
      </c>
      <c r="H835" s="149">
        <v>0</v>
      </c>
      <c r="I835" s="149">
        <v>0</v>
      </c>
      <c r="J835" s="149">
        <v>0</v>
      </c>
      <c r="K835" s="149">
        <v>0</v>
      </c>
      <c r="L835" s="149">
        <v>0</v>
      </c>
      <c r="M835" s="149">
        <v>0</v>
      </c>
      <c r="N835" s="149">
        <v>0</v>
      </c>
      <c r="O835" s="149">
        <v>0</v>
      </c>
      <c r="P835" s="149">
        <v>93.27261999999999</v>
      </c>
      <c r="Q835" s="149">
        <v>0</v>
      </c>
      <c r="R835" s="150">
        <v>93.27261999999999</v>
      </c>
    </row>
    <row r="836" spans="1:18" ht="13.5">
      <c r="A836" s="146"/>
      <c r="B836" s="146"/>
      <c r="C836" s="146"/>
      <c r="D836" s="142" t="s">
        <v>173</v>
      </c>
      <c r="E836" s="142">
        <v>102</v>
      </c>
      <c r="F836" s="143">
        <v>0</v>
      </c>
      <c r="G836" s="144">
        <v>0</v>
      </c>
      <c r="H836" s="144">
        <v>0</v>
      </c>
      <c r="I836" s="144">
        <v>0</v>
      </c>
      <c r="J836" s="144">
        <v>0</v>
      </c>
      <c r="K836" s="144">
        <v>0</v>
      </c>
      <c r="L836" s="144">
        <v>0</v>
      </c>
      <c r="M836" s="144">
        <v>0</v>
      </c>
      <c r="N836" s="144">
        <v>0</v>
      </c>
      <c r="O836" s="144">
        <v>0</v>
      </c>
      <c r="P836" s="144">
        <v>7605.47919</v>
      </c>
      <c r="Q836" s="144">
        <v>0</v>
      </c>
      <c r="R836" s="145">
        <v>7605.47919</v>
      </c>
    </row>
    <row r="837" spans="1:18" ht="13.5">
      <c r="A837" s="146"/>
      <c r="B837" s="146"/>
      <c r="C837" s="146"/>
      <c r="D837" s="146"/>
      <c r="E837" s="147">
        <v>153</v>
      </c>
      <c r="F837" s="148">
        <v>0</v>
      </c>
      <c r="G837" s="149">
        <v>0</v>
      </c>
      <c r="H837" s="149">
        <v>0</v>
      </c>
      <c r="I837" s="149">
        <v>0</v>
      </c>
      <c r="J837" s="149">
        <v>0</v>
      </c>
      <c r="K837" s="149">
        <v>0</v>
      </c>
      <c r="L837" s="149">
        <v>0</v>
      </c>
      <c r="M837" s="149">
        <v>0</v>
      </c>
      <c r="N837" s="149">
        <v>0</v>
      </c>
      <c r="O837" s="149">
        <v>0</v>
      </c>
      <c r="P837" s="149">
        <v>9.66604</v>
      </c>
      <c r="Q837" s="149">
        <v>0</v>
      </c>
      <c r="R837" s="150">
        <v>9.66604</v>
      </c>
    </row>
    <row r="838" spans="1:18" ht="13.5">
      <c r="A838" s="146"/>
      <c r="B838" s="146"/>
      <c r="C838" s="146"/>
      <c r="D838" s="142" t="s">
        <v>174</v>
      </c>
      <c r="E838" s="142">
        <v>100</v>
      </c>
      <c r="F838" s="143">
        <v>0</v>
      </c>
      <c r="G838" s="144">
        <v>0</v>
      </c>
      <c r="H838" s="144">
        <v>0</v>
      </c>
      <c r="I838" s="144">
        <v>0</v>
      </c>
      <c r="J838" s="144">
        <v>0</v>
      </c>
      <c r="K838" s="144">
        <v>0</v>
      </c>
      <c r="L838" s="144">
        <v>0</v>
      </c>
      <c r="M838" s="144">
        <v>0</v>
      </c>
      <c r="N838" s="144">
        <v>0</v>
      </c>
      <c r="O838" s="144">
        <v>0</v>
      </c>
      <c r="P838" s="144">
        <v>12771.16414</v>
      </c>
      <c r="Q838" s="144">
        <v>0</v>
      </c>
      <c r="R838" s="145">
        <v>12771.16414</v>
      </c>
    </row>
    <row r="839" spans="1:18" ht="13.5">
      <c r="A839" s="146"/>
      <c r="B839" s="146"/>
      <c r="C839" s="146"/>
      <c r="D839" s="142" t="s">
        <v>175</v>
      </c>
      <c r="E839" s="142">
        <v>12</v>
      </c>
      <c r="F839" s="143">
        <v>0</v>
      </c>
      <c r="G839" s="144">
        <v>0</v>
      </c>
      <c r="H839" s="144">
        <v>0</v>
      </c>
      <c r="I839" s="144">
        <v>0</v>
      </c>
      <c r="J839" s="144">
        <v>0</v>
      </c>
      <c r="K839" s="144">
        <v>0</v>
      </c>
      <c r="L839" s="144">
        <v>0</v>
      </c>
      <c r="M839" s="144">
        <v>0</v>
      </c>
      <c r="N839" s="144">
        <v>0</v>
      </c>
      <c r="O839" s="144">
        <v>0</v>
      </c>
      <c r="P839" s="144">
        <v>22194.96413</v>
      </c>
      <c r="Q839" s="144">
        <v>0</v>
      </c>
      <c r="R839" s="145">
        <v>22194.96413</v>
      </c>
    </row>
    <row r="840" spans="1:18" ht="13.5">
      <c r="A840" s="146"/>
      <c r="B840" s="146"/>
      <c r="C840" s="146"/>
      <c r="D840" s="146"/>
      <c r="E840" s="147">
        <v>28</v>
      </c>
      <c r="F840" s="148">
        <v>0</v>
      </c>
      <c r="G840" s="149">
        <v>0</v>
      </c>
      <c r="H840" s="149">
        <v>0</v>
      </c>
      <c r="I840" s="149">
        <v>0</v>
      </c>
      <c r="J840" s="149">
        <v>0</v>
      </c>
      <c r="K840" s="149">
        <v>0</v>
      </c>
      <c r="L840" s="149">
        <v>0</v>
      </c>
      <c r="M840" s="149">
        <v>0</v>
      </c>
      <c r="N840" s="149">
        <v>0</v>
      </c>
      <c r="O840" s="149">
        <v>0</v>
      </c>
      <c r="P840" s="149">
        <v>17941.3818</v>
      </c>
      <c r="Q840" s="149">
        <v>0</v>
      </c>
      <c r="R840" s="150">
        <v>17941.3818</v>
      </c>
    </row>
    <row r="841" spans="1:18" ht="13.5">
      <c r="A841" s="146"/>
      <c r="B841" s="146"/>
      <c r="C841" s="146"/>
      <c r="D841" s="146"/>
      <c r="E841" s="147">
        <v>159</v>
      </c>
      <c r="F841" s="148">
        <v>0</v>
      </c>
      <c r="G841" s="149">
        <v>0</v>
      </c>
      <c r="H841" s="149">
        <v>0</v>
      </c>
      <c r="I841" s="149">
        <v>0</v>
      </c>
      <c r="J841" s="149">
        <v>0</v>
      </c>
      <c r="K841" s="149">
        <v>0</v>
      </c>
      <c r="L841" s="149">
        <v>0</v>
      </c>
      <c r="M841" s="149">
        <v>0</v>
      </c>
      <c r="N841" s="149">
        <v>0</v>
      </c>
      <c r="O841" s="149">
        <v>0</v>
      </c>
      <c r="P841" s="149">
        <v>15.42127</v>
      </c>
      <c r="Q841" s="149">
        <v>0</v>
      </c>
      <c r="R841" s="150">
        <v>15.42127</v>
      </c>
    </row>
    <row r="842" spans="1:18" ht="13.5">
      <c r="A842" s="146"/>
      <c r="B842" s="146"/>
      <c r="C842" s="146"/>
      <c r="D842" s="142" t="s">
        <v>354</v>
      </c>
      <c r="E842" s="142">
        <v>83</v>
      </c>
      <c r="F842" s="143">
        <v>0</v>
      </c>
      <c r="G842" s="144">
        <v>0</v>
      </c>
      <c r="H842" s="144">
        <v>0</v>
      </c>
      <c r="I842" s="144">
        <v>0</v>
      </c>
      <c r="J842" s="144">
        <v>0</v>
      </c>
      <c r="K842" s="144">
        <v>0</v>
      </c>
      <c r="L842" s="144">
        <v>0</v>
      </c>
      <c r="M842" s="144">
        <v>0</v>
      </c>
      <c r="N842" s="144">
        <v>0</v>
      </c>
      <c r="O842" s="144">
        <v>0</v>
      </c>
      <c r="P842" s="144">
        <v>14682.87267</v>
      </c>
      <c r="Q842" s="144">
        <v>0</v>
      </c>
      <c r="R842" s="145">
        <v>14682.87267</v>
      </c>
    </row>
    <row r="843" spans="1:18" ht="13.5">
      <c r="A843" s="146"/>
      <c r="B843" s="146"/>
      <c r="C843" s="146"/>
      <c r="D843" s="142" t="s">
        <v>176</v>
      </c>
      <c r="E843" s="142">
        <v>64</v>
      </c>
      <c r="F843" s="143">
        <v>0</v>
      </c>
      <c r="G843" s="144">
        <v>0</v>
      </c>
      <c r="H843" s="144">
        <v>0</v>
      </c>
      <c r="I843" s="144">
        <v>0</v>
      </c>
      <c r="J843" s="144">
        <v>0</v>
      </c>
      <c r="K843" s="144">
        <v>0</v>
      </c>
      <c r="L843" s="144">
        <v>0</v>
      </c>
      <c r="M843" s="144">
        <v>0</v>
      </c>
      <c r="N843" s="144">
        <v>0</v>
      </c>
      <c r="O843" s="144">
        <v>0</v>
      </c>
      <c r="P843" s="144">
        <v>12992.61001</v>
      </c>
      <c r="Q843" s="144">
        <v>0</v>
      </c>
      <c r="R843" s="145">
        <v>12992.61001</v>
      </c>
    </row>
    <row r="844" spans="1:18" ht="13.5">
      <c r="A844" s="146"/>
      <c r="B844" s="146"/>
      <c r="C844" s="146"/>
      <c r="D844" s="142" t="s">
        <v>355</v>
      </c>
      <c r="E844" s="142">
        <v>114</v>
      </c>
      <c r="F844" s="143">
        <v>0</v>
      </c>
      <c r="G844" s="144">
        <v>0</v>
      </c>
      <c r="H844" s="144">
        <v>0</v>
      </c>
      <c r="I844" s="144">
        <v>0</v>
      </c>
      <c r="J844" s="144">
        <v>0</v>
      </c>
      <c r="K844" s="144">
        <v>0</v>
      </c>
      <c r="L844" s="144">
        <v>0</v>
      </c>
      <c r="M844" s="144">
        <v>0</v>
      </c>
      <c r="N844" s="144">
        <v>0</v>
      </c>
      <c r="O844" s="144">
        <v>0</v>
      </c>
      <c r="P844" s="144">
        <v>1727.7670500000002</v>
      </c>
      <c r="Q844" s="144">
        <v>0</v>
      </c>
      <c r="R844" s="145">
        <v>1727.7670500000002</v>
      </c>
    </row>
    <row r="845" spans="1:18" ht="13.5">
      <c r="A845" s="146"/>
      <c r="B845" s="142" t="s">
        <v>19</v>
      </c>
      <c r="C845" s="142" t="s">
        <v>185</v>
      </c>
      <c r="D845" s="142" t="s">
        <v>185</v>
      </c>
      <c r="E845" s="142">
        <v>131</v>
      </c>
      <c r="F845" s="143">
        <v>0</v>
      </c>
      <c r="G845" s="144">
        <v>0</v>
      </c>
      <c r="H845" s="144">
        <v>0</v>
      </c>
      <c r="I845" s="144">
        <v>0</v>
      </c>
      <c r="J845" s="144">
        <v>0</v>
      </c>
      <c r="K845" s="144">
        <v>0</v>
      </c>
      <c r="L845" s="144">
        <v>0</v>
      </c>
      <c r="M845" s="144">
        <v>0</v>
      </c>
      <c r="N845" s="144">
        <v>0</v>
      </c>
      <c r="O845" s="144">
        <v>0</v>
      </c>
      <c r="P845" s="144">
        <v>1338.3317299999999</v>
      </c>
      <c r="Q845" s="144">
        <v>0</v>
      </c>
      <c r="R845" s="145">
        <v>1338.3317299999999</v>
      </c>
    </row>
    <row r="846" spans="1:18" ht="13.5">
      <c r="A846" s="146"/>
      <c r="B846" s="146"/>
      <c r="C846" s="142" t="s">
        <v>186</v>
      </c>
      <c r="D846" s="142" t="s">
        <v>19</v>
      </c>
      <c r="E846" s="142">
        <v>97</v>
      </c>
      <c r="F846" s="143">
        <v>0</v>
      </c>
      <c r="G846" s="144">
        <v>0</v>
      </c>
      <c r="H846" s="144">
        <v>0</v>
      </c>
      <c r="I846" s="144">
        <v>0</v>
      </c>
      <c r="J846" s="144">
        <v>0</v>
      </c>
      <c r="K846" s="144">
        <v>0</v>
      </c>
      <c r="L846" s="144">
        <v>0</v>
      </c>
      <c r="M846" s="144">
        <v>0</v>
      </c>
      <c r="N846" s="144">
        <v>0</v>
      </c>
      <c r="O846" s="144">
        <v>0</v>
      </c>
      <c r="P846" s="144">
        <v>7560.22957</v>
      </c>
      <c r="Q846" s="144">
        <v>0</v>
      </c>
      <c r="R846" s="145">
        <v>7560.22957</v>
      </c>
    </row>
    <row r="847" spans="1:18" ht="13.5">
      <c r="A847" s="146"/>
      <c r="B847" s="142" t="s">
        <v>21</v>
      </c>
      <c r="C847" s="142" t="s">
        <v>190</v>
      </c>
      <c r="D847" s="142" t="s">
        <v>190</v>
      </c>
      <c r="E847" s="142">
        <v>82</v>
      </c>
      <c r="F847" s="143">
        <v>0</v>
      </c>
      <c r="G847" s="144">
        <v>0</v>
      </c>
      <c r="H847" s="144">
        <v>0</v>
      </c>
      <c r="I847" s="144">
        <v>0</v>
      </c>
      <c r="J847" s="144">
        <v>0</v>
      </c>
      <c r="K847" s="144">
        <v>0</v>
      </c>
      <c r="L847" s="144">
        <v>0</v>
      </c>
      <c r="M847" s="144">
        <v>0</v>
      </c>
      <c r="N847" s="144">
        <v>0</v>
      </c>
      <c r="O847" s="144">
        <v>0</v>
      </c>
      <c r="P847" s="144">
        <v>5694.379400000001</v>
      </c>
      <c r="Q847" s="144">
        <v>0</v>
      </c>
      <c r="R847" s="145">
        <v>5694.379400000001</v>
      </c>
    </row>
    <row r="848" spans="1:18" ht="13.5">
      <c r="A848" s="146"/>
      <c r="B848" s="146"/>
      <c r="C848" s="142" t="s">
        <v>21</v>
      </c>
      <c r="D848" s="142" t="s">
        <v>21</v>
      </c>
      <c r="E848" s="142">
        <v>20</v>
      </c>
      <c r="F848" s="143">
        <v>0</v>
      </c>
      <c r="G848" s="144">
        <v>0</v>
      </c>
      <c r="H848" s="144">
        <v>0</v>
      </c>
      <c r="I848" s="144">
        <v>0</v>
      </c>
      <c r="J848" s="144">
        <v>0</v>
      </c>
      <c r="K848" s="144">
        <v>0</v>
      </c>
      <c r="L848" s="144">
        <v>0</v>
      </c>
      <c r="M848" s="144">
        <v>0</v>
      </c>
      <c r="N848" s="144">
        <v>0</v>
      </c>
      <c r="O848" s="144">
        <v>0</v>
      </c>
      <c r="P848" s="144">
        <v>27454.676789999998</v>
      </c>
      <c r="Q848" s="144">
        <v>0</v>
      </c>
      <c r="R848" s="145">
        <v>27454.676789999998</v>
      </c>
    </row>
    <row r="849" spans="1:18" ht="13.5">
      <c r="A849" s="146"/>
      <c r="B849" s="146"/>
      <c r="C849" s="146"/>
      <c r="D849" s="146"/>
      <c r="E849" s="147">
        <v>40</v>
      </c>
      <c r="F849" s="148">
        <v>0</v>
      </c>
      <c r="G849" s="149">
        <v>0</v>
      </c>
      <c r="H849" s="149">
        <v>0</v>
      </c>
      <c r="I849" s="149">
        <v>0</v>
      </c>
      <c r="J849" s="149">
        <v>0</v>
      </c>
      <c r="K849" s="149">
        <v>0</v>
      </c>
      <c r="L849" s="149">
        <v>0</v>
      </c>
      <c r="M849" s="149">
        <v>0</v>
      </c>
      <c r="N849" s="149">
        <v>0</v>
      </c>
      <c r="O849" s="149">
        <v>0</v>
      </c>
      <c r="P849" s="149">
        <v>25701.91441</v>
      </c>
      <c r="Q849" s="149">
        <v>0</v>
      </c>
      <c r="R849" s="150">
        <v>25701.91441</v>
      </c>
    </row>
    <row r="850" spans="1:18" ht="13.5">
      <c r="A850" s="146"/>
      <c r="B850" s="146"/>
      <c r="C850" s="146"/>
      <c r="D850" s="146"/>
      <c r="E850" s="147">
        <v>115</v>
      </c>
      <c r="F850" s="148">
        <v>0</v>
      </c>
      <c r="G850" s="149">
        <v>0</v>
      </c>
      <c r="H850" s="149">
        <v>0</v>
      </c>
      <c r="I850" s="149">
        <v>0</v>
      </c>
      <c r="J850" s="149">
        <v>0</v>
      </c>
      <c r="K850" s="149">
        <v>0</v>
      </c>
      <c r="L850" s="149">
        <v>0</v>
      </c>
      <c r="M850" s="149">
        <v>0</v>
      </c>
      <c r="N850" s="149">
        <v>0</v>
      </c>
      <c r="O850" s="149">
        <v>0</v>
      </c>
      <c r="P850" s="149">
        <v>990.4838199999999</v>
      </c>
      <c r="Q850" s="149">
        <v>0</v>
      </c>
      <c r="R850" s="150">
        <v>990.4838199999999</v>
      </c>
    </row>
    <row r="851" spans="1:28" ht="13.5">
      <c r="A851" s="146"/>
      <c r="B851" s="146"/>
      <c r="C851" s="146"/>
      <c r="D851" s="142" t="s">
        <v>356</v>
      </c>
      <c r="E851" s="142">
        <v>128</v>
      </c>
      <c r="F851" s="143">
        <v>0</v>
      </c>
      <c r="G851" s="144">
        <v>0</v>
      </c>
      <c r="H851" s="144">
        <v>0</v>
      </c>
      <c r="I851" s="144">
        <v>0</v>
      </c>
      <c r="J851" s="144">
        <v>0</v>
      </c>
      <c r="K851" s="144">
        <v>0</v>
      </c>
      <c r="L851" s="144">
        <v>0</v>
      </c>
      <c r="M851" s="144">
        <v>0</v>
      </c>
      <c r="N851" s="144">
        <v>0</v>
      </c>
      <c r="O851" s="144">
        <v>0</v>
      </c>
      <c r="P851" s="144">
        <v>579.20461</v>
      </c>
      <c r="Q851" s="144">
        <v>0</v>
      </c>
      <c r="R851" s="145">
        <v>579.20461</v>
      </c>
      <c r="S851" s="5"/>
      <c r="T851" s="5"/>
      <c r="U851" s="5"/>
      <c r="V851" s="5"/>
      <c r="W851" s="5"/>
      <c r="X851" s="5"/>
      <c r="Y851" s="5"/>
      <c r="Z851" s="5"/>
      <c r="AA851" s="5"/>
      <c r="AB851" s="5"/>
    </row>
    <row r="852" spans="1:28" ht="13.5">
      <c r="A852" s="146"/>
      <c r="B852" s="146"/>
      <c r="C852" s="146"/>
      <c r="D852" s="146"/>
      <c r="E852" s="147">
        <v>151</v>
      </c>
      <c r="F852" s="148">
        <v>0</v>
      </c>
      <c r="G852" s="149">
        <v>0</v>
      </c>
      <c r="H852" s="149">
        <v>0</v>
      </c>
      <c r="I852" s="149">
        <v>0</v>
      </c>
      <c r="J852" s="149">
        <v>0</v>
      </c>
      <c r="K852" s="149">
        <v>0</v>
      </c>
      <c r="L852" s="149">
        <v>0</v>
      </c>
      <c r="M852" s="149">
        <v>0</v>
      </c>
      <c r="N852" s="149">
        <v>0</v>
      </c>
      <c r="O852" s="149">
        <v>0</v>
      </c>
      <c r="P852" s="149">
        <v>1.1056700000000002</v>
      </c>
      <c r="Q852" s="149">
        <v>0</v>
      </c>
      <c r="R852" s="150">
        <v>1.1056700000000002</v>
      </c>
      <c r="S852" s="5"/>
      <c r="T852" s="5"/>
      <c r="U852" s="5"/>
      <c r="V852" s="5"/>
      <c r="W852" s="5"/>
      <c r="X852" s="5"/>
      <c r="Y852" s="5"/>
      <c r="Z852" s="5"/>
      <c r="AA852" s="5"/>
      <c r="AB852" s="5"/>
    </row>
    <row r="853" spans="1:28" ht="13.5">
      <c r="A853" s="146"/>
      <c r="B853" s="146"/>
      <c r="C853" s="142" t="s">
        <v>193</v>
      </c>
      <c r="D853" s="142" t="s">
        <v>193</v>
      </c>
      <c r="E853" s="142">
        <v>126</v>
      </c>
      <c r="F853" s="143">
        <v>0</v>
      </c>
      <c r="G853" s="144">
        <v>0</v>
      </c>
      <c r="H853" s="144">
        <v>0</v>
      </c>
      <c r="I853" s="144">
        <v>0</v>
      </c>
      <c r="J853" s="144">
        <v>0</v>
      </c>
      <c r="K853" s="144">
        <v>0</v>
      </c>
      <c r="L853" s="144">
        <v>0</v>
      </c>
      <c r="M853" s="144">
        <v>0</v>
      </c>
      <c r="N853" s="144">
        <v>0</v>
      </c>
      <c r="O853" s="144">
        <v>0</v>
      </c>
      <c r="P853" s="144">
        <v>865.96501</v>
      </c>
      <c r="Q853" s="144">
        <v>0</v>
      </c>
      <c r="R853" s="145">
        <v>865.96501</v>
      </c>
      <c r="S853" s="5"/>
      <c r="T853" s="5"/>
      <c r="U853" s="5"/>
      <c r="V853" s="5"/>
      <c r="W853" s="5"/>
      <c r="X853" s="5"/>
      <c r="Y853" s="5"/>
      <c r="Z853" s="5"/>
      <c r="AA853" s="5"/>
      <c r="AB853" s="5"/>
    </row>
    <row r="854" spans="1:28" ht="13.5">
      <c r="A854" s="146"/>
      <c r="B854" s="146"/>
      <c r="C854" s="146"/>
      <c r="D854" s="146"/>
      <c r="E854" s="147">
        <v>139</v>
      </c>
      <c r="F854" s="148">
        <v>0</v>
      </c>
      <c r="G854" s="149">
        <v>0</v>
      </c>
      <c r="H854" s="149">
        <v>0</v>
      </c>
      <c r="I854" s="149">
        <v>0</v>
      </c>
      <c r="J854" s="149">
        <v>0</v>
      </c>
      <c r="K854" s="149">
        <v>0</v>
      </c>
      <c r="L854" s="149">
        <v>0</v>
      </c>
      <c r="M854" s="149">
        <v>0</v>
      </c>
      <c r="N854" s="149">
        <v>0</v>
      </c>
      <c r="O854" s="149">
        <v>0</v>
      </c>
      <c r="P854" s="149">
        <v>508.12537</v>
      </c>
      <c r="Q854" s="149">
        <v>0</v>
      </c>
      <c r="R854" s="150">
        <v>508.12537</v>
      </c>
      <c r="S854" s="5"/>
      <c r="T854" s="5"/>
      <c r="U854" s="5"/>
      <c r="V854" s="5"/>
      <c r="W854" s="5"/>
      <c r="X854" s="5"/>
      <c r="Y854" s="5"/>
      <c r="Z854" s="5"/>
      <c r="AA854" s="5"/>
      <c r="AB854" s="5"/>
    </row>
    <row r="855" spans="1:28" ht="13.5">
      <c r="A855" s="146"/>
      <c r="B855" s="146"/>
      <c r="C855" s="142" t="s">
        <v>194</v>
      </c>
      <c r="D855" s="142" t="s">
        <v>195</v>
      </c>
      <c r="E855" s="142">
        <v>98</v>
      </c>
      <c r="F855" s="143">
        <v>0</v>
      </c>
      <c r="G855" s="144">
        <v>0</v>
      </c>
      <c r="H855" s="144">
        <v>0</v>
      </c>
      <c r="I855" s="144">
        <v>0</v>
      </c>
      <c r="J855" s="144">
        <v>0</v>
      </c>
      <c r="K855" s="144">
        <v>0</v>
      </c>
      <c r="L855" s="144">
        <v>0</v>
      </c>
      <c r="M855" s="144">
        <v>0</v>
      </c>
      <c r="N855" s="144">
        <v>0</v>
      </c>
      <c r="O855" s="144">
        <v>0</v>
      </c>
      <c r="P855" s="144">
        <v>12573.41109</v>
      </c>
      <c r="Q855" s="144">
        <v>0</v>
      </c>
      <c r="R855" s="145">
        <v>12573.41109</v>
      </c>
      <c r="S855" s="5"/>
      <c r="T855" s="5"/>
      <c r="U855" s="5"/>
      <c r="V855" s="5"/>
      <c r="W855" s="5"/>
      <c r="X855" s="5"/>
      <c r="Y855" s="5"/>
      <c r="Z855" s="5"/>
      <c r="AA855" s="5"/>
      <c r="AB855" s="5"/>
    </row>
    <row r="856" spans="1:28" ht="13.5">
      <c r="A856" s="146"/>
      <c r="B856" s="142" t="s">
        <v>22</v>
      </c>
      <c r="C856" s="142" t="s">
        <v>22</v>
      </c>
      <c r="D856" s="142" t="s">
        <v>22</v>
      </c>
      <c r="E856" s="142">
        <v>35</v>
      </c>
      <c r="F856" s="143">
        <v>0</v>
      </c>
      <c r="G856" s="144">
        <v>0</v>
      </c>
      <c r="H856" s="144">
        <v>0</v>
      </c>
      <c r="I856" s="144">
        <v>0</v>
      </c>
      <c r="J856" s="144">
        <v>0</v>
      </c>
      <c r="K856" s="144">
        <v>0</v>
      </c>
      <c r="L856" s="144">
        <v>0</v>
      </c>
      <c r="M856" s="144">
        <v>0</v>
      </c>
      <c r="N856" s="144">
        <v>0</v>
      </c>
      <c r="O856" s="144">
        <v>0</v>
      </c>
      <c r="P856" s="144">
        <v>7009.13992</v>
      </c>
      <c r="Q856" s="144">
        <v>0</v>
      </c>
      <c r="R856" s="145">
        <v>7009.13992</v>
      </c>
      <c r="S856" s="5"/>
      <c r="T856" s="5"/>
      <c r="U856" s="5"/>
      <c r="V856" s="5"/>
      <c r="W856" s="5"/>
      <c r="X856" s="5"/>
      <c r="Y856" s="5"/>
      <c r="Z856" s="5"/>
      <c r="AA856" s="5"/>
      <c r="AB856" s="5"/>
    </row>
    <row r="857" spans="1:28" ht="13.5">
      <c r="A857" s="146"/>
      <c r="B857" s="146"/>
      <c r="C857" s="142" t="s">
        <v>198</v>
      </c>
      <c r="D857" s="142" t="s">
        <v>199</v>
      </c>
      <c r="E857" s="142">
        <v>15</v>
      </c>
      <c r="F857" s="143">
        <v>0</v>
      </c>
      <c r="G857" s="144">
        <v>0</v>
      </c>
      <c r="H857" s="144">
        <v>0</v>
      </c>
      <c r="I857" s="144">
        <v>0</v>
      </c>
      <c r="J857" s="144">
        <v>0</v>
      </c>
      <c r="K857" s="144">
        <v>0</v>
      </c>
      <c r="L857" s="144">
        <v>0</v>
      </c>
      <c r="M857" s="144">
        <v>0</v>
      </c>
      <c r="N857" s="144">
        <v>0</v>
      </c>
      <c r="O857" s="144">
        <v>0</v>
      </c>
      <c r="P857" s="144">
        <v>12840.87017</v>
      </c>
      <c r="Q857" s="144">
        <v>0</v>
      </c>
      <c r="R857" s="145">
        <v>12840.87017</v>
      </c>
      <c r="S857" s="5"/>
      <c r="T857" s="5"/>
      <c r="U857" s="5"/>
      <c r="V857" s="5"/>
      <c r="W857" s="5"/>
      <c r="X857" s="5"/>
      <c r="Y857" s="5"/>
      <c r="Z857" s="5"/>
      <c r="AA857" s="5"/>
      <c r="AB857" s="5"/>
    </row>
    <row r="858" spans="1:28" ht="13.5">
      <c r="A858" s="146"/>
      <c r="B858" s="142" t="s">
        <v>200</v>
      </c>
      <c r="C858" s="142" t="s">
        <v>200</v>
      </c>
      <c r="D858" s="142" t="s">
        <v>357</v>
      </c>
      <c r="E858" s="142">
        <v>130</v>
      </c>
      <c r="F858" s="143">
        <v>0</v>
      </c>
      <c r="G858" s="144">
        <v>0</v>
      </c>
      <c r="H858" s="144">
        <v>0</v>
      </c>
      <c r="I858" s="144">
        <v>0</v>
      </c>
      <c r="J858" s="144">
        <v>0</v>
      </c>
      <c r="K858" s="144">
        <v>0</v>
      </c>
      <c r="L858" s="144">
        <v>0</v>
      </c>
      <c r="M858" s="144">
        <v>0</v>
      </c>
      <c r="N858" s="144">
        <v>0</v>
      </c>
      <c r="O858" s="144">
        <v>0</v>
      </c>
      <c r="P858" s="144">
        <v>2735.96135</v>
      </c>
      <c r="Q858" s="144">
        <v>0</v>
      </c>
      <c r="R858" s="145">
        <v>2735.96135</v>
      </c>
      <c r="S858" s="5"/>
      <c r="T858" s="5"/>
      <c r="U858" s="5"/>
      <c r="V858" s="5"/>
      <c r="W858" s="5"/>
      <c r="X858" s="5"/>
      <c r="Y858" s="5"/>
      <c r="Z858" s="5"/>
      <c r="AA858" s="5"/>
      <c r="AB858" s="5"/>
    </row>
    <row r="859" spans="1:28" ht="13.5">
      <c r="A859" s="146"/>
      <c r="B859" s="146"/>
      <c r="C859" s="146"/>
      <c r="D859" s="146"/>
      <c r="E859" s="147">
        <v>133</v>
      </c>
      <c r="F859" s="148">
        <v>0</v>
      </c>
      <c r="G859" s="149">
        <v>0</v>
      </c>
      <c r="H859" s="149">
        <v>0</v>
      </c>
      <c r="I859" s="149">
        <v>0</v>
      </c>
      <c r="J859" s="149">
        <v>0</v>
      </c>
      <c r="K859" s="149">
        <v>0</v>
      </c>
      <c r="L859" s="149">
        <v>0</v>
      </c>
      <c r="M859" s="149">
        <v>0</v>
      </c>
      <c r="N859" s="149">
        <v>0</v>
      </c>
      <c r="O859" s="149">
        <v>0</v>
      </c>
      <c r="P859" s="149">
        <v>1019.55583</v>
      </c>
      <c r="Q859" s="149">
        <v>0</v>
      </c>
      <c r="R859" s="150">
        <v>1019.55583</v>
      </c>
      <c r="S859" s="5"/>
      <c r="T859" s="5"/>
      <c r="U859" s="5"/>
      <c r="V859" s="5"/>
      <c r="W859" s="5"/>
      <c r="X859" s="5"/>
      <c r="Y859" s="5"/>
      <c r="Z859" s="5"/>
      <c r="AA859" s="5"/>
      <c r="AB859" s="5"/>
    </row>
    <row r="860" spans="1:28" ht="13.5">
      <c r="A860" s="146"/>
      <c r="B860" s="142" t="s">
        <v>24</v>
      </c>
      <c r="C860" s="142" t="s">
        <v>24</v>
      </c>
      <c r="D860" s="142" t="s">
        <v>24</v>
      </c>
      <c r="E860" s="142">
        <v>51</v>
      </c>
      <c r="F860" s="143">
        <v>0</v>
      </c>
      <c r="G860" s="144">
        <v>0</v>
      </c>
      <c r="H860" s="144">
        <v>0</v>
      </c>
      <c r="I860" s="144">
        <v>0</v>
      </c>
      <c r="J860" s="144">
        <v>0</v>
      </c>
      <c r="K860" s="144">
        <v>0</v>
      </c>
      <c r="L860" s="144">
        <v>0</v>
      </c>
      <c r="M860" s="144">
        <v>0</v>
      </c>
      <c r="N860" s="144">
        <v>0</v>
      </c>
      <c r="O860" s="144">
        <v>0</v>
      </c>
      <c r="P860" s="144">
        <v>13408.628349999999</v>
      </c>
      <c r="Q860" s="144">
        <v>0</v>
      </c>
      <c r="R860" s="145">
        <v>13408.628349999999</v>
      </c>
      <c r="S860" s="5"/>
      <c r="T860" s="5"/>
      <c r="U860" s="5"/>
      <c r="V860" s="5"/>
      <c r="W860" s="5"/>
      <c r="X860" s="5"/>
      <c r="Y860" s="5"/>
      <c r="Z860" s="5"/>
      <c r="AA860" s="5"/>
      <c r="AB860" s="5"/>
    </row>
    <row r="861" spans="1:28" ht="13.5">
      <c r="A861" s="146"/>
      <c r="B861" s="142" t="s">
        <v>25</v>
      </c>
      <c r="C861" s="142" t="s">
        <v>25</v>
      </c>
      <c r="D861" s="142" t="s">
        <v>25</v>
      </c>
      <c r="E861" s="142">
        <v>143</v>
      </c>
      <c r="F861" s="143">
        <v>0</v>
      </c>
      <c r="G861" s="144">
        <v>0</v>
      </c>
      <c r="H861" s="144">
        <v>0</v>
      </c>
      <c r="I861" s="144">
        <v>0</v>
      </c>
      <c r="J861" s="144">
        <v>0</v>
      </c>
      <c r="K861" s="144">
        <v>0</v>
      </c>
      <c r="L861" s="144">
        <v>0</v>
      </c>
      <c r="M861" s="144">
        <v>0</v>
      </c>
      <c r="N861" s="144">
        <v>0</v>
      </c>
      <c r="O861" s="144">
        <v>0</v>
      </c>
      <c r="P861" s="144">
        <v>743.34059</v>
      </c>
      <c r="Q861" s="144">
        <v>0</v>
      </c>
      <c r="R861" s="145">
        <v>743.34059</v>
      </c>
      <c r="S861" s="5"/>
      <c r="T861" s="5"/>
      <c r="U861" s="5"/>
      <c r="V861" s="5"/>
      <c r="W861" s="5"/>
      <c r="X861" s="5"/>
      <c r="Y861" s="5"/>
      <c r="Z861" s="5"/>
      <c r="AA861" s="5"/>
      <c r="AB861" s="5"/>
    </row>
    <row r="862" spans="1:28" ht="13.5">
      <c r="A862" s="146"/>
      <c r="B862" s="142" t="s">
        <v>26</v>
      </c>
      <c r="C862" s="142" t="s">
        <v>206</v>
      </c>
      <c r="D862" s="142" t="s">
        <v>358</v>
      </c>
      <c r="E862" s="142">
        <v>88</v>
      </c>
      <c r="F862" s="143">
        <v>0</v>
      </c>
      <c r="G862" s="144">
        <v>0</v>
      </c>
      <c r="H862" s="144">
        <v>0</v>
      </c>
      <c r="I862" s="144">
        <v>0</v>
      </c>
      <c r="J862" s="144">
        <v>0</v>
      </c>
      <c r="K862" s="144">
        <v>0</v>
      </c>
      <c r="L862" s="144">
        <v>0</v>
      </c>
      <c r="M862" s="144">
        <v>0</v>
      </c>
      <c r="N862" s="144">
        <v>0</v>
      </c>
      <c r="O862" s="144">
        <v>0</v>
      </c>
      <c r="P862" s="144">
        <v>16299.77277</v>
      </c>
      <c r="Q862" s="144">
        <v>0</v>
      </c>
      <c r="R862" s="145">
        <v>16299.77277</v>
      </c>
      <c r="S862" s="5"/>
      <c r="T862" s="5"/>
      <c r="U862" s="5"/>
      <c r="V862" s="5"/>
      <c r="W862" s="5"/>
      <c r="X862" s="5"/>
      <c r="Y862" s="5"/>
      <c r="Z862" s="5"/>
      <c r="AA862" s="5"/>
      <c r="AB862" s="5"/>
    </row>
    <row r="863" spans="1:28" ht="13.5">
      <c r="A863" s="151" t="s">
        <v>359</v>
      </c>
      <c r="B863" s="152"/>
      <c r="C863" s="152"/>
      <c r="D863" s="152"/>
      <c r="E863" s="152"/>
      <c r="F863" s="153">
        <v>920.2712000000001</v>
      </c>
      <c r="G863" s="154">
        <v>2337.14517</v>
      </c>
      <c r="H863" s="154">
        <v>3257.416369999999</v>
      </c>
      <c r="I863" s="154">
        <v>1039509.62976</v>
      </c>
      <c r="J863" s="154">
        <v>57252.98226999989</v>
      </c>
      <c r="K863" s="154">
        <v>1096762.6120299997</v>
      </c>
      <c r="L863" s="154">
        <v>6796489.601259999</v>
      </c>
      <c r="M863" s="154">
        <v>158292.22210000004</v>
      </c>
      <c r="N863" s="154">
        <v>6954781.823359999</v>
      </c>
      <c r="O863" s="154">
        <v>8054801.851759994</v>
      </c>
      <c r="P863" s="154">
        <v>11717616.20531001</v>
      </c>
      <c r="Q863" s="154">
        <v>444368.696</v>
      </c>
      <c r="R863" s="155">
        <v>12161984.90131001</v>
      </c>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7109375" style="5" customWidth="1"/>
    <col min="2" max="2" width="4.421875" style="5" customWidth="1"/>
    <col min="3" max="4" width="4.71093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7109375" style="5" customWidth="1"/>
    <col min="13" max="13" width="5.2812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71093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5" customFormat="1" ht="20.25" customHeight="1">
      <c r="A1" s="1189" t="s">
        <v>1053</v>
      </c>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s="66" customFormat="1" ht="24.75" customHeight="1">
      <c r="A2" s="1398" t="s">
        <v>64</v>
      </c>
      <c r="B2" s="1398"/>
      <c r="C2" s="1398"/>
      <c r="D2" s="1398"/>
      <c r="E2" s="1398"/>
      <c r="F2" s="1398"/>
      <c r="G2" s="1398"/>
      <c r="H2" s="1398"/>
      <c r="I2" s="1398"/>
      <c r="J2" s="1398"/>
      <c r="K2" s="1398"/>
      <c r="L2" s="1398"/>
      <c r="M2" s="1398"/>
      <c r="N2" s="1398"/>
      <c r="O2" s="1398"/>
      <c r="P2" s="1398"/>
      <c r="Q2" s="1398"/>
      <c r="R2" s="1398"/>
      <c r="S2" s="1398"/>
      <c r="T2" s="1398"/>
      <c r="U2" s="1398"/>
      <c r="V2" s="1398"/>
      <c r="W2" s="1398"/>
      <c r="X2" s="1398"/>
      <c r="Y2" s="1398"/>
      <c r="Z2" s="1398"/>
      <c r="AA2" s="1398"/>
    </row>
    <row r="3" spans="1:27" s="67" customFormat="1" ht="21" customHeight="1">
      <c r="A3" s="1434">
        <v>44316</v>
      </c>
      <c r="B3" s="1434"/>
      <c r="C3" s="1434"/>
      <c r="D3" s="1434"/>
      <c r="E3" s="1434"/>
      <c r="F3" s="1434"/>
      <c r="G3" s="1434"/>
      <c r="H3" s="1434"/>
      <c r="I3" s="1434"/>
      <c r="J3" s="1434"/>
      <c r="K3" s="1434"/>
      <c r="L3" s="1434"/>
      <c r="M3" s="1434"/>
      <c r="N3" s="1434"/>
      <c r="O3" s="1434"/>
      <c r="P3" s="1434"/>
      <c r="Q3" s="1434"/>
      <c r="R3" s="1434"/>
      <c r="S3" s="1434"/>
      <c r="T3" s="1434"/>
      <c r="U3" s="1434"/>
      <c r="V3" s="1434"/>
      <c r="W3" s="1434"/>
      <c r="X3" s="1434"/>
      <c r="Y3" s="1434"/>
      <c r="Z3" s="1434"/>
      <c r="AA3" s="1434"/>
    </row>
    <row r="4" spans="1:27" s="68" customFormat="1" ht="20.25" customHeight="1">
      <c r="A4" s="1403" t="s">
        <v>65</v>
      </c>
      <c r="B4" s="1403"/>
      <c r="C4" s="1403"/>
      <c r="D4" s="1403"/>
      <c r="E4" s="1403"/>
      <c r="F4" s="1403"/>
      <c r="G4" s="1403"/>
      <c r="H4" s="1403"/>
      <c r="I4" s="1403"/>
      <c r="J4" s="1403"/>
      <c r="K4" s="1403"/>
      <c r="L4" s="1403"/>
      <c r="M4" s="1403"/>
      <c r="N4" s="1403"/>
      <c r="O4" s="1403"/>
      <c r="P4" s="1403"/>
      <c r="Q4" s="1403"/>
      <c r="R4" s="1403"/>
      <c r="S4" s="1403"/>
      <c r="T4" s="1403"/>
      <c r="U4" s="1403"/>
      <c r="V4" s="1403"/>
      <c r="W4" s="1403"/>
      <c r="X4" s="1403"/>
      <c r="Y4" s="1403"/>
      <c r="Z4" s="1403"/>
      <c r="AA4" s="1403"/>
    </row>
    <row r="5" s="69" customFormat="1" ht="8.25" customHeight="1" thickBot="1"/>
    <row r="6" spans="1:28" s="69"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0" t="s">
        <v>67</v>
      </c>
      <c r="AB6" s="71"/>
    </row>
    <row r="7" spans="1:28" s="69" customFormat="1" ht="6"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74"/>
      <c r="AB7" s="71"/>
    </row>
    <row r="8" spans="1:28" s="69" customFormat="1"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7"/>
      <c r="AB8" s="71"/>
    </row>
    <row r="9" spans="1:28" s="82" customFormat="1" ht="18" customHeight="1">
      <c r="A9" s="78" t="s">
        <v>28</v>
      </c>
      <c r="B9" s="79" t="s">
        <v>39</v>
      </c>
      <c r="C9" s="79">
        <v>2.1610819286022136</v>
      </c>
      <c r="D9" s="79">
        <v>0.31116094852337267</v>
      </c>
      <c r="E9" s="79">
        <v>4.250260821452137</v>
      </c>
      <c r="F9" s="79">
        <v>0.6769589029939604</v>
      </c>
      <c r="G9" s="79">
        <v>2.1475504123423934</v>
      </c>
      <c r="H9" s="79">
        <v>2.052142493129558</v>
      </c>
      <c r="I9" s="79">
        <v>1.4215823635613503</v>
      </c>
      <c r="J9" s="79">
        <v>0.24506954081053656</v>
      </c>
      <c r="K9" s="79">
        <v>2.115032111265724</v>
      </c>
      <c r="L9" s="79">
        <v>3.328016219923233</v>
      </c>
      <c r="M9" s="79">
        <v>4.086773042784037</v>
      </c>
      <c r="N9" s="79">
        <v>5.7732122594517215</v>
      </c>
      <c r="O9" s="79">
        <v>5.010889350240114</v>
      </c>
      <c r="P9" s="79">
        <v>46.85213554675355</v>
      </c>
      <c r="Q9" s="79">
        <v>2.094369952813459</v>
      </c>
      <c r="R9" s="79">
        <v>0.6995985860650924</v>
      </c>
      <c r="S9" s="79">
        <v>0.46146342634171666</v>
      </c>
      <c r="T9" s="79">
        <v>0.4226460122604213</v>
      </c>
      <c r="U9" s="79">
        <v>5.927774215458378</v>
      </c>
      <c r="V9" s="79">
        <v>1.8739757790411322</v>
      </c>
      <c r="W9" s="79">
        <v>3.1506348705950677</v>
      </c>
      <c r="X9" s="79">
        <v>1.7324147509198935</v>
      </c>
      <c r="Y9" s="79">
        <v>1.2137665191791511</v>
      </c>
      <c r="Z9" s="79">
        <v>1.991489945491788</v>
      </c>
      <c r="AA9" s="80">
        <v>2809522.545</v>
      </c>
      <c r="AB9" s="81"/>
    </row>
    <row r="10" spans="1:28" s="82" customFormat="1" ht="18" customHeight="1">
      <c r="A10" s="21" t="s">
        <v>29</v>
      </c>
      <c r="B10" s="79" t="s">
        <v>39</v>
      </c>
      <c r="C10" s="79">
        <v>2.3214990041715637</v>
      </c>
      <c r="D10" s="79" t="s">
        <v>39</v>
      </c>
      <c r="E10" s="79">
        <v>25.317790776875114</v>
      </c>
      <c r="F10" s="79">
        <v>0.6997336898671416</v>
      </c>
      <c r="G10" s="79">
        <v>2.3758365967445982</v>
      </c>
      <c r="H10" s="79">
        <v>4.181032684594943</v>
      </c>
      <c r="I10" s="79">
        <v>1.4713664166414375</v>
      </c>
      <c r="J10" s="79" t="s">
        <v>39</v>
      </c>
      <c r="K10" s="79">
        <v>1.2188188878716673</v>
      </c>
      <c r="L10" s="79">
        <v>2.178463027846398</v>
      </c>
      <c r="M10" s="79">
        <v>1.035647680502764</v>
      </c>
      <c r="N10" s="79">
        <v>3.7376811751022485</v>
      </c>
      <c r="O10" s="79">
        <v>3.8915645520506787</v>
      </c>
      <c r="P10" s="79">
        <v>39.074348455977216</v>
      </c>
      <c r="Q10" s="79">
        <v>0.8642648389644064</v>
      </c>
      <c r="R10" s="79" t="s">
        <v>39</v>
      </c>
      <c r="S10" s="79">
        <v>0.4972346721780189</v>
      </c>
      <c r="T10" s="79" t="s">
        <v>39</v>
      </c>
      <c r="U10" s="79">
        <v>5.37666608085031</v>
      </c>
      <c r="V10" s="79">
        <v>2.019590149135948</v>
      </c>
      <c r="W10" s="79">
        <v>1.3002269940252065</v>
      </c>
      <c r="X10" s="79">
        <v>1.2120143514653565</v>
      </c>
      <c r="Y10" s="79">
        <v>0.4356267308198086</v>
      </c>
      <c r="Z10" s="79">
        <v>0.7905932343151747</v>
      </c>
      <c r="AA10" s="80">
        <v>2644412.334</v>
      </c>
      <c r="AB10" s="81"/>
    </row>
    <row r="11" spans="1:28" s="82" customFormat="1" ht="18" customHeight="1">
      <c r="A11" s="21" t="s">
        <v>30</v>
      </c>
      <c r="B11" s="79">
        <v>1.800421573751674</v>
      </c>
      <c r="C11" s="79">
        <v>2.5993230748478213</v>
      </c>
      <c r="D11" s="79">
        <v>2.0363767180580266</v>
      </c>
      <c r="E11" s="79">
        <v>7.545926860868074</v>
      </c>
      <c r="F11" s="79">
        <v>0.9073849641227346</v>
      </c>
      <c r="G11" s="79">
        <v>8.422234257708414</v>
      </c>
      <c r="H11" s="79">
        <v>0.6510186133250616</v>
      </c>
      <c r="I11" s="79">
        <v>3.327701968724096</v>
      </c>
      <c r="J11" s="79">
        <v>2.6726696593800163</v>
      </c>
      <c r="K11" s="79">
        <v>2.945909319940031</v>
      </c>
      <c r="L11" s="79">
        <v>0.47478610359868245</v>
      </c>
      <c r="M11" s="79">
        <v>11.779309323969063</v>
      </c>
      <c r="N11" s="79">
        <v>9.696006674324885</v>
      </c>
      <c r="O11" s="79">
        <v>2.4038390918393913</v>
      </c>
      <c r="P11" s="79">
        <v>17.0412908707254</v>
      </c>
      <c r="Q11" s="79">
        <v>0.5051154543268419</v>
      </c>
      <c r="R11" s="79">
        <v>1.001272496318119</v>
      </c>
      <c r="S11" s="79">
        <v>1.532070676178043</v>
      </c>
      <c r="T11" s="79">
        <v>4.068649244649739</v>
      </c>
      <c r="U11" s="79">
        <v>7.3846371730215505</v>
      </c>
      <c r="V11" s="79">
        <v>2.6071073491763337</v>
      </c>
      <c r="W11" s="79">
        <v>2.3455247467243114</v>
      </c>
      <c r="X11" s="79">
        <v>2.7447684160552757</v>
      </c>
      <c r="Y11" s="79">
        <v>0.7066702756662615</v>
      </c>
      <c r="Z11" s="79">
        <v>2.7999850927001555</v>
      </c>
      <c r="AA11" s="80">
        <v>2040986.652</v>
      </c>
      <c r="AB11" s="81"/>
    </row>
    <row r="12" spans="1:28" s="82" customFormat="1" ht="18" customHeight="1">
      <c r="A12" s="21" t="s">
        <v>31</v>
      </c>
      <c r="B12" s="79">
        <v>0.24230695495552876</v>
      </c>
      <c r="C12" s="79">
        <v>3.079247018949752</v>
      </c>
      <c r="D12" s="79">
        <v>0.6381443181404968</v>
      </c>
      <c r="E12" s="79">
        <v>2.714771171486746</v>
      </c>
      <c r="F12" s="79">
        <v>1.3071880862560024</v>
      </c>
      <c r="G12" s="79">
        <v>4.448255951933974</v>
      </c>
      <c r="H12" s="79">
        <v>0.8818298319974129</v>
      </c>
      <c r="I12" s="79">
        <v>1.3596038778666097</v>
      </c>
      <c r="J12" s="79">
        <v>0.2507442001873222</v>
      </c>
      <c r="K12" s="79">
        <v>2.7693723888444097</v>
      </c>
      <c r="L12" s="79">
        <v>3.890984435646129</v>
      </c>
      <c r="M12" s="79">
        <v>3.9855446039219755</v>
      </c>
      <c r="N12" s="79">
        <v>7.167963749947017</v>
      </c>
      <c r="O12" s="79">
        <v>5.511133579065527</v>
      </c>
      <c r="P12" s="79">
        <v>35.983266334696545</v>
      </c>
      <c r="Q12" s="79">
        <v>4.087091378423348</v>
      </c>
      <c r="R12" s="79">
        <v>1.099903025363375</v>
      </c>
      <c r="S12" s="79">
        <v>0.6812901779345801</v>
      </c>
      <c r="T12" s="79">
        <v>0.7805096257063043</v>
      </c>
      <c r="U12" s="79">
        <v>10.383960283216718</v>
      </c>
      <c r="V12" s="79">
        <v>1.023346961135053</v>
      </c>
      <c r="W12" s="79">
        <v>4.191831301570895</v>
      </c>
      <c r="X12" s="79">
        <v>0.6150516814351987</v>
      </c>
      <c r="Y12" s="79">
        <v>1.547781578778068</v>
      </c>
      <c r="Z12" s="79">
        <v>1.358877482541015</v>
      </c>
      <c r="AA12" s="80">
        <v>929521.4</v>
      </c>
      <c r="AB12" s="81"/>
    </row>
    <row r="13" spans="1:28" s="82" customFormat="1" ht="18" customHeight="1">
      <c r="A13" s="21" t="s">
        <v>32</v>
      </c>
      <c r="B13" s="79" t="s">
        <v>39</v>
      </c>
      <c r="C13" s="79" t="s">
        <v>39</v>
      </c>
      <c r="D13" s="79" t="s">
        <v>39</v>
      </c>
      <c r="E13" s="79" t="s">
        <v>39</v>
      </c>
      <c r="F13" s="79" t="s">
        <v>39</v>
      </c>
      <c r="G13" s="79" t="s">
        <v>39</v>
      </c>
      <c r="H13" s="79" t="s">
        <v>39</v>
      </c>
      <c r="I13" s="79" t="s">
        <v>39</v>
      </c>
      <c r="J13" s="79" t="s">
        <v>39</v>
      </c>
      <c r="K13" s="79" t="s">
        <v>39</v>
      </c>
      <c r="L13" s="79">
        <v>10.666894400567392</v>
      </c>
      <c r="M13" s="79">
        <v>17.946315100046533</v>
      </c>
      <c r="N13" s="79" t="s">
        <v>39</v>
      </c>
      <c r="O13" s="79" t="s">
        <v>39</v>
      </c>
      <c r="P13" s="79">
        <v>70.26183673225694</v>
      </c>
      <c r="Q13" s="79" t="s">
        <v>39</v>
      </c>
      <c r="R13" s="79" t="s">
        <v>39</v>
      </c>
      <c r="S13" s="79" t="s">
        <v>39</v>
      </c>
      <c r="T13" s="79">
        <v>1.1249537671291368</v>
      </c>
      <c r="U13" s="79" t="s">
        <v>39</v>
      </c>
      <c r="V13" s="79" t="s">
        <v>39</v>
      </c>
      <c r="W13" s="79" t="s">
        <v>39</v>
      </c>
      <c r="X13" s="79" t="s">
        <v>39</v>
      </c>
      <c r="Y13" s="79" t="s">
        <v>39</v>
      </c>
      <c r="Z13" s="79" t="s">
        <v>39</v>
      </c>
      <c r="AA13" s="80">
        <v>246796.809</v>
      </c>
      <c r="AB13" s="81"/>
    </row>
    <row r="14" spans="1:28" s="82" customFormat="1" ht="18" customHeight="1">
      <c r="A14" s="83" t="s">
        <v>33</v>
      </c>
      <c r="B14" s="79" t="s">
        <v>39</v>
      </c>
      <c r="C14" s="79">
        <v>1.747032968415899</v>
      </c>
      <c r="D14" s="79" t="s">
        <v>39</v>
      </c>
      <c r="E14" s="79">
        <v>3.0790207459305194</v>
      </c>
      <c r="F14" s="79" t="s">
        <v>39</v>
      </c>
      <c r="G14" s="79">
        <v>2.271035048892167</v>
      </c>
      <c r="H14" s="79">
        <v>2.5869605039918087</v>
      </c>
      <c r="I14" s="79">
        <v>2.246054701625476</v>
      </c>
      <c r="J14" s="79" t="s">
        <v>39</v>
      </c>
      <c r="K14" s="79">
        <v>2.019053538981928</v>
      </c>
      <c r="L14" s="79">
        <v>3.0709308434009706</v>
      </c>
      <c r="M14" s="79">
        <v>2.9703074618203855</v>
      </c>
      <c r="N14" s="79">
        <v>5.0707623477286345</v>
      </c>
      <c r="O14" s="79">
        <v>4.417508221208409</v>
      </c>
      <c r="P14" s="79">
        <v>58.52666048778161</v>
      </c>
      <c r="Q14" s="79" t="s">
        <v>39</v>
      </c>
      <c r="R14" s="79" t="s">
        <v>39</v>
      </c>
      <c r="S14" s="79">
        <v>0.7772456396377427</v>
      </c>
      <c r="T14" s="79" t="s">
        <v>39</v>
      </c>
      <c r="U14" s="79">
        <v>6.495790467869966</v>
      </c>
      <c r="V14" s="79">
        <v>1.7338009729062476</v>
      </c>
      <c r="W14" s="79">
        <v>0.3280259822723491</v>
      </c>
      <c r="X14" s="79">
        <v>1.1711778619626867</v>
      </c>
      <c r="Y14" s="79">
        <v>0.06492710155814177</v>
      </c>
      <c r="Z14" s="79">
        <v>1.4237051040150615</v>
      </c>
      <c r="AA14" s="80">
        <v>1144884.004</v>
      </c>
      <c r="AB14" s="81"/>
    </row>
    <row r="15" spans="1:28" s="82" customFormat="1" ht="18" customHeight="1">
      <c r="A15" s="21" t="s">
        <v>34</v>
      </c>
      <c r="B15" s="79" t="s">
        <v>39</v>
      </c>
      <c r="C15" s="79" t="s">
        <v>39</v>
      </c>
      <c r="D15" s="79" t="s">
        <v>39</v>
      </c>
      <c r="E15" s="79" t="s">
        <v>39</v>
      </c>
      <c r="F15" s="79" t="s">
        <v>39</v>
      </c>
      <c r="G15" s="79" t="s">
        <v>39</v>
      </c>
      <c r="H15" s="79" t="s">
        <v>39</v>
      </c>
      <c r="I15" s="79" t="s">
        <v>39</v>
      </c>
      <c r="J15" s="79" t="s">
        <v>39</v>
      </c>
      <c r="K15" s="79" t="s">
        <v>39</v>
      </c>
      <c r="L15" s="79" t="s">
        <v>39</v>
      </c>
      <c r="M15" s="79" t="s">
        <v>39</v>
      </c>
      <c r="N15" s="79" t="s">
        <v>39</v>
      </c>
      <c r="O15" s="79" t="s">
        <v>39</v>
      </c>
      <c r="P15" s="79" t="s">
        <v>39</v>
      </c>
      <c r="Q15" s="79" t="s">
        <v>39</v>
      </c>
      <c r="R15" s="79" t="s">
        <v>39</v>
      </c>
      <c r="S15" s="79" t="s">
        <v>39</v>
      </c>
      <c r="T15" s="79" t="s">
        <v>39</v>
      </c>
      <c r="U15" s="79" t="s">
        <v>39</v>
      </c>
      <c r="V15" s="79" t="s">
        <v>39</v>
      </c>
      <c r="W15" s="79" t="s">
        <v>39</v>
      </c>
      <c r="X15" s="79" t="s">
        <v>39</v>
      </c>
      <c r="Y15" s="79" t="s">
        <v>39</v>
      </c>
      <c r="Z15" s="79" t="s">
        <v>39</v>
      </c>
      <c r="AA15" s="80" t="s">
        <v>39</v>
      </c>
      <c r="AB15" s="81"/>
    </row>
    <row r="16" spans="1:28" s="82" customFormat="1" ht="18" customHeight="1">
      <c r="A16" s="21" t="s">
        <v>35</v>
      </c>
      <c r="B16" s="79" t="s">
        <v>39</v>
      </c>
      <c r="C16" s="79" t="s">
        <v>39</v>
      </c>
      <c r="D16" s="79" t="s">
        <v>39</v>
      </c>
      <c r="E16" s="79" t="s">
        <v>39</v>
      </c>
      <c r="F16" s="79" t="s">
        <v>39</v>
      </c>
      <c r="G16" s="79" t="s">
        <v>39</v>
      </c>
      <c r="H16" s="79" t="s">
        <v>39</v>
      </c>
      <c r="I16" s="79" t="s">
        <v>39</v>
      </c>
      <c r="J16" s="79" t="s">
        <v>39</v>
      </c>
      <c r="K16" s="79" t="s">
        <v>39</v>
      </c>
      <c r="L16" s="79" t="s">
        <v>39</v>
      </c>
      <c r="M16" s="79" t="s">
        <v>39</v>
      </c>
      <c r="N16" s="79" t="s">
        <v>39</v>
      </c>
      <c r="O16" s="79" t="s">
        <v>39</v>
      </c>
      <c r="P16" s="79">
        <v>100</v>
      </c>
      <c r="Q16" s="79" t="s">
        <v>39</v>
      </c>
      <c r="R16" s="79" t="s">
        <v>39</v>
      </c>
      <c r="S16" s="79" t="s">
        <v>39</v>
      </c>
      <c r="T16" s="79" t="s">
        <v>39</v>
      </c>
      <c r="U16" s="79" t="s">
        <v>39</v>
      </c>
      <c r="V16" s="79" t="s">
        <v>39</v>
      </c>
      <c r="W16" s="79" t="s">
        <v>39</v>
      </c>
      <c r="X16" s="79" t="s">
        <v>39</v>
      </c>
      <c r="Y16" s="79" t="s">
        <v>39</v>
      </c>
      <c r="Z16" s="79" t="s">
        <v>39</v>
      </c>
      <c r="AA16" s="80">
        <v>952634.743</v>
      </c>
      <c r="AB16" s="81"/>
    </row>
    <row r="17" spans="1:28" s="82" customFormat="1" ht="18" customHeight="1">
      <c r="A17" s="21" t="s">
        <v>36</v>
      </c>
      <c r="B17" s="79" t="s">
        <v>39</v>
      </c>
      <c r="C17" s="79" t="s">
        <v>39</v>
      </c>
      <c r="D17" s="79">
        <v>4.814221503511758</v>
      </c>
      <c r="E17" s="79">
        <v>6.567240800308021</v>
      </c>
      <c r="F17" s="79">
        <v>9.827356381329775</v>
      </c>
      <c r="G17" s="79" t="s">
        <v>39</v>
      </c>
      <c r="H17" s="79">
        <v>2.0245145929884476</v>
      </c>
      <c r="I17" s="79">
        <v>4.568575633296817</v>
      </c>
      <c r="J17" s="79">
        <v>1.5001087997941824</v>
      </c>
      <c r="K17" s="79">
        <v>4.506354813894791</v>
      </c>
      <c r="L17" s="79" t="s">
        <v>39</v>
      </c>
      <c r="M17" s="79">
        <v>4.724318271813148</v>
      </c>
      <c r="N17" s="79">
        <v>3.308068377562191</v>
      </c>
      <c r="O17" s="79" t="s">
        <v>39</v>
      </c>
      <c r="P17" s="79">
        <v>58.159240825500866</v>
      </c>
      <c r="Q17" s="79" t="s">
        <v>39</v>
      </c>
      <c r="R17" s="79" t="s">
        <v>39</v>
      </c>
      <c r="S17" s="79" t="s">
        <v>39</v>
      </c>
      <c r="T17" s="79" t="s">
        <v>39</v>
      </c>
      <c r="U17" s="79" t="s">
        <v>39</v>
      </c>
      <c r="V17" s="79" t="s">
        <v>39</v>
      </c>
      <c r="W17" s="79" t="s">
        <v>39</v>
      </c>
      <c r="X17" s="79" t="s">
        <v>39</v>
      </c>
      <c r="Y17" s="79" t="s">
        <v>39</v>
      </c>
      <c r="Z17" s="79" t="s">
        <v>39</v>
      </c>
      <c r="AA17" s="80">
        <v>571908.251</v>
      </c>
      <c r="AB17" s="81"/>
    </row>
    <row r="18" spans="1:28" s="82" customFormat="1" ht="18" customHeight="1">
      <c r="A18" s="21" t="s">
        <v>37</v>
      </c>
      <c r="B18" s="79" t="s">
        <v>39</v>
      </c>
      <c r="C18" s="79">
        <v>0.7941703765751934</v>
      </c>
      <c r="D18" s="79">
        <v>7.250448691563832</v>
      </c>
      <c r="E18" s="79">
        <v>9.35419352882295</v>
      </c>
      <c r="F18" s="79">
        <v>1.9632028221211941</v>
      </c>
      <c r="G18" s="79">
        <v>9.309389450757674</v>
      </c>
      <c r="H18" s="79" t="s">
        <v>39</v>
      </c>
      <c r="I18" s="79">
        <v>32.826373358821925</v>
      </c>
      <c r="J18" s="79">
        <v>0.512726802290563</v>
      </c>
      <c r="K18" s="79" t="s">
        <v>39</v>
      </c>
      <c r="L18" s="79">
        <v>1.410425398469305</v>
      </c>
      <c r="M18" s="79">
        <v>0.9759205426685754</v>
      </c>
      <c r="N18" s="79">
        <v>1.8399013866118479</v>
      </c>
      <c r="O18" s="79">
        <v>0.373622232654721</v>
      </c>
      <c r="P18" s="79">
        <v>14.098652500890843</v>
      </c>
      <c r="Q18" s="79" t="s">
        <v>39</v>
      </c>
      <c r="R18" s="79" t="s">
        <v>39</v>
      </c>
      <c r="S18" s="79">
        <v>1.5911906842758536</v>
      </c>
      <c r="T18" s="79" t="s">
        <v>39</v>
      </c>
      <c r="U18" s="79" t="s">
        <v>39</v>
      </c>
      <c r="V18" s="79">
        <v>14.195966684742245</v>
      </c>
      <c r="W18" s="79" t="s">
        <v>39</v>
      </c>
      <c r="X18" s="79">
        <v>3.5038155387332792</v>
      </c>
      <c r="Y18" s="79" t="s">
        <v>39</v>
      </c>
      <c r="Z18" s="79" t="s">
        <v>39</v>
      </c>
      <c r="AA18" s="80">
        <v>821318.094</v>
      </c>
      <c r="AB18" s="81"/>
    </row>
    <row r="19" spans="1:27" s="87" customFormat="1" ht="30.75" customHeight="1" thickBot="1">
      <c r="A19" s="84" t="s">
        <v>38</v>
      </c>
      <c r="B19" s="85">
        <v>0.3206603160479916</v>
      </c>
      <c r="C19" s="85">
        <v>1.8936411793084533</v>
      </c>
      <c r="D19" s="85">
        <v>1.1784110980216689</v>
      </c>
      <c r="E19" s="85">
        <v>9.190950855808468</v>
      </c>
      <c r="F19" s="85">
        <v>1.1554113900082195</v>
      </c>
      <c r="G19" s="85">
        <v>3.60851801792479</v>
      </c>
      <c r="H19" s="85">
        <v>1.8985323217347687</v>
      </c>
      <c r="I19" s="85">
        <v>3.9537638522192164</v>
      </c>
      <c r="J19" s="85">
        <v>0.6294630445399984</v>
      </c>
      <c r="K19" s="85">
        <v>1.8616078306912989</v>
      </c>
      <c r="L19" s="85">
        <v>2.220320109999624</v>
      </c>
      <c r="M19" s="85">
        <v>4.382491175269376</v>
      </c>
      <c r="N19" s="85">
        <v>5.078498908951772</v>
      </c>
      <c r="O19" s="85">
        <v>3.269402630348553</v>
      </c>
      <c r="P19" s="85">
        <v>43.384400456716506</v>
      </c>
      <c r="Q19" s="85">
        <v>1.0688736402462897</v>
      </c>
      <c r="R19" s="85">
        <v>0.4137075707216274</v>
      </c>
      <c r="S19" s="85">
        <v>0.7045169779734848</v>
      </c>
      <c r="T19" s="85">
        <v>0.8629041924462088</v>
      </c>
      <c r="U19" s="85">
        <v>5.18281547549294</v>
      </c>
      <c r="V19" s="85">
        <v>2.509648402100556</v>
      </c>
      <c r="W19" s="85">
        <v>1.7554083149180495</v>
      </c>
      <c r="X19" s="85">
        <v>1.5182286078351852</v>
      </c>
      <c r="Y19" s="85">
        <v>0.6181076447505967</v>
      </c>
      <c r="Z19" s="85">
        <v>1.3397159859243608</v>
      </c>
      <c r="AA19" s="86">
        <v>12161984.832</v>
      </c>
    </row>
    <row r="20" spans="1:28" s="89"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8"/>
    </row>
    <row r="21" spans="1:28" s="89" customFormat="1" ht="13.5">
      <c r="A21" s="90" t="s">
        <v>68</v>
      </c>
      <c r="B21" s="90"/>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8"/>
    </row>
    <row r="22" spans="1:28" ht="13.5">
      <c r="A22" s="1322"/>
      <c r="B22" s="1322"/>
      <c r="C22" s="1322"/>
      <c r="D22" s="1322"/>
      <c r="E22" s="1322"/>
      <c r="F22" s="1322"/>
      <c r="G22" s="1322"/>
      <c r="H22" s="1322"/>
      <c r="I22" s="1322"/>
      <c r="J22" s="1322"/>
      <c r="K22" s="1322"/>
      <c r="L22" s="1322"/>
      <c r="M22" s="1322"/>
      <c r="N22" s="1322"/>
      <c r="O22" s="1322"/>
      <c r="P22" s="1322"/>
      <c r="Q22" s="27"/>
      <c r="R22" s="27"/>
      <c r="S22" s="27"/>
      <c r="T22" s="27"/>
      <c r="U22" s="27"/>
      <c r="V22" s="27"/>
      <c r="W22" s="27"/>
      <c r="X22" s="27"/>
      <c r="Y22" s="27"/>
      <c r="Z22" s="27"/>
      <c r="AA22" s="27"/>
      <c r="AB22" s="88"/>
    </row>
    <row r="23" spans="1:28" ht="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row>
    <row r="24" spans="1:28" ht="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row>
    <row r="25" spans="1:28" ht="1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row>
    <row r="26" spans="1:28" ht="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01" customWidth="1"/>
    <col min="2" max="2" width="13.421875" style="501" bestFit="1" customWidth="1"/>
    <col min="3" max="4" width="11.57421875" style="501" bestFit="1" customWidth="1"/>
    <col min="5" max="5" width="2.7109375" style="501" customWidth="1"/>
    <col min="6" max="8" width="11.00390625" style="501" bestFit="1" customWidth="1"/>
    <col min="9" max="9" width="2.140625" style="501" customWidth="1"/>
    <col min="10" max="12" width="11.00390625" style="501" customWidth="1"/>
    <col min="13" max="13" width="55.28125" style="501" customWidth="1"/>
    <col min="14" max="16" width="10.140625" style="501" customWidth="1"/>
    <col min="17" max="17" width="2.7109375" style="501" customWidth="1"/>
    <col min="18" max="18" width="11.00390625" style="501" bestFit="1" customWidth="1"/>
    <col min="19" max="19" width="10.140625" style="501" customWidth="1"/>
    <col min="20" max="20" width="11.00390625" style="501" bestFit="1" customWidth="1"/>
    <col min="21" max="21" width="1.8515625" style="501" customWidth="1"/>
    <col min="22" max="24" width="11.00390625" style="501" customWidth="1"/>
    <col min="25" max="25" width="55.28125" style="501" customWidth="1"/>
    <col min="26" max="27" width="10.140625" style="501" customWidth="1"/>
    <col min="28" max="28" width="11.00390625" style="501" bestFit="1" customWidth="1"/>
    <col min="29" max="29" width="2.7109375" style="501" customWidth="1"/>
    <col min="30" max="32" width="10.140625" style="501" customWidth="1"/>
    <col min="33" max="33" width="1.8515625" style="501" customWidth="1"/>
    <col min="34" max="36" width="10.140625" style="501" customWidth="1"/>
    <col min="37" max="37" width="55.28125" style="501" customWidth="1"/>
    <col min="38" max="40" width="10.140625" style="501" customWidth="1"/>
    <col min="41" max="41" width="1.28515625" style="501" customWidth="1"/>
    <col min="42" max="44" width="10.8515625" style="501" customWidth="1"/>
    <col min="45" max="45" width="12.8515625" style="501" bestFit="1" customWidth="1"/>
    <col min="46" max="16384" width="11.421875" style="501" customWidth="1"/>
  </cols>
  <sheetData>
    <row r="1" spans="1:44" s="475" customFormat="1" ht="18" customHeight="1">
      <c r="A1" s="1191" t="s">
        <v>1053</v>
      </c>
      <c r="B1" s="472"/>
      <c r="C1" s="472"/>
      <c r="D1" s="472"/>
      <c r="E1" s="472"/>
      <c r="F1" s="472"/>
      <c r="G1" s="472"/>
      <c r="H1" s="472"/>
      <c r="I1" s="472"/>
      <c r="J1" s="472"/>
      <c r="K1" s="472"/>
      <c r="L1" s="472"/>
      <c r="M1" s="473"/>
      <c r="N1" s="474"/>
      <c r="O1" s="474"/>
      <c r="P1" s="474"/>
      <c r="Q1" s="474"/>
      <c r="R1" s="474"/>
      <c r="S1" s="474"/>
      <c r="T1" s="474"/>
      <c r="U1" s="474"/>
      <c r="V1" s="474"/>
      <c r="W1" s="474"/>
      <c r="X1" s="474"/>
      <c r="Y1" s="473"/>
      <c r="Z1" s="473"/>
      <c r="AA1" s="473"/>
      <c r="AB1" s="473"/>
      <c r="AC1" s="473"/>
      <c r="AD1" s="473"/>
      <c r="AE1" s="473"/>
      <c r="AF1" s="473"/>
      <c r="AG1" s="473"/>
      <c r="AH1" s="473"/>
      <c r="AI1" s="473"/>
      <c r="AJ1" s="473"/>
      <c r="AK1" s="473"/>
      <c r="AL1" s="473"/>
      <c r="AM1" s="473"/>
      <c r="AN1" s="473"/>
      <c r="AO1" s="473"/>
      <c r="AP1" s="473"/>
      <c r="AQ1" s="473"/>
      <c r="AR1" s="473"/>
    </row>
    <row r="2" spans="1:51" s="385" customFormat="1" ht="24" customHeight="1">
      <c r="A2" s="1291" t="s">
        <v>526</v>
      </c>
      <c r="B2" s="1291"/>
      <c r="C2" s="1291"/>
      <c r="D2" s="1291"/>
      <c r="E2" s="1291"/>
      <c r="F2" s="1291"/>
      <c r="G2" s="1291"/>
      <c r="H2" s="1291"/>
      <c r="I2" s="1291"/>
      <c r="J2" s="1291"/>
      <c r="K2" s="1291"/>
      <c r="L2" s="1291"/>
      <c r="M2" s="1291" t="s">
        <v>526</v>
      </c>
      <c r="N2" s="1291"/>
      <c r="O2" s="1291"/>
      <c r="P2" s="1291"/>
      <c r="Q2" s="1291"/>
      <c r="R2" s="1291"/>
      <c r="S2" s="1291"/>
      <c r="T2" s="1291"/>
      <c r="U2" s="1291"/>
      <c r="V2" s="1291"/>
      <c r="W2" s="1291"/>
      <c r="X2" s="1291"/>
      <c r="Y2" s="1291" t="s">
        <v>526</v>
      </c>
      <c r="Z2" s="1291"/>
      <c r="AA2" s="1291"/>
      <c r="AB2" s="1291"/>
      <c r="AC2" s="1291"/>
      <c r="AD2" s="1291"/>
      <c r="AE2" s="1291"/>
      <c r="AF2" s="1291"/>
      <c r="AG2" s="1291"/>
      <c r="AH2" s="1291"/>
      <c r="AI2" s="1291"/>
      <c r="AJ2" s="1291"/>
      <c r="AK2" s="1291" t="s">
        <v>526</v>
      </c>
      <c r="AL2" s="1291"/>
      <c r="AM2" s="1291"/>
      <c r="AN2" s="1291"/>
      <c r="AO2" s="1291"/>
      <c r="AP2" s="1291"/>
      <c r="AQ2" s="1291"/>
      <c r="AR2" s="1291"/>
      <c r="AS2" s="476"/>
      <c r="AT2" s="476"/>
      <c r="AU2" s="476"/>
      <c r="AV2" s="476"/>
      <c r="AW2" s="476"/>
      <c r="AX2" s="476"/>
      <c r="AY2" s="476"/>
    </row>
    <row r="3" spans="1:44" s="386" customFormat="1" ht="18" customHeight="1">
      <c r="A3" s="1284">
        <v>44316</v>
      </c>
      <c r="B3" s="1284"/>
      <c r="C3" s="1284"/>
      <c r="D3" s="1284"/>
      <c r="E3" s="1284"/>
      <c r="F3" s="1284"/>
      <c r="G3" s="1284"/>
      <c r="H3" s="1284"/>
      <c r="I3" s="1284"/>
      <c r="J3" s="1284"/>
      <c r="K3" s="1284"/>
      <c r="L3" s="1284"/>
      <c r="M3" s="1284">
        <v>44316</v>
      </c>
      <c r="N3" s="1284"/>
      <c r="O3" s="1284"/>
      <c r="P3" s="1284"/>
      <c r="Q3" s="1284"/>
      <c r="R3" s="1284"/>
      <c r="S3" s="1284"/>
      <c r="T3" s="1284"/>
      <c r="U3" s="1284"/>
      <c r="V3" s="1284"/>
      <c r="W3" s="1284"/>
      <c r="X3" s="1284"/>
      <c r="Y3" s="1284">
        <v>44316</v>
      </c>
      <c r="Z3" s="1284"/>
      <c r="AA3" s="1284"/>
      <c r="AB3" s="1284"/>
      <c r="AC3" s="1284"/>
      <c r="AD3" s="1284"/>
      <c r="AE3" s="1284"/>
      <c r="AF3" s="1284"/>
      <c r="AG3" s="1284"/>
      <c r="AH3" s="1284"/>
      <c r="AI3" s="1284"/>
      <c r="AJ3" s="1284"/>
      <c r="AK3" s="1285">
        <v>44316</v>
      </c>
      <c r="AL3" s="1285"/>
      <c r="AM3" s="1285"/>
      <c r="AN3" s="1285"/>
      <c r="AO3" s="1285"/>
      <c r="AP3" s="1285"/>
      <c r="AQ3" s="1285"/>
      <c r="AR3" s="1285"/>
    </row>
    <row r="4" spans="1:44" s="387" customFormat="1" ht="15" customHeight="1">
      <c r="A4" s="1286" t="s">
        <v>422</v>
      </c>
      <c r="B4" s="1286"/>
      <c r="C4" s="1286"/>
      <c r="D4" s="1286"/>
      <c r="E4" s="1286"/>
      <c r="F4" s="1286"/>
      <c r="G4" s="1286"/>
      <c r="H4" s="1286"/>
      <c r="I4" s="1286"/>
      <c r="J4" s="1286"/>
      <c r="K4" s="1286"/>
      <c r="L4" s="1286"/>
      <c r="M4" s="1286" t="s">
        <v>422</v>
      </c>
      <c r="N4" s="1286"/>
      <c r="O4" s="1286"/>
      <c r="P4" s="1286"/>
      <c r="Q4" s="1286"/>
      <c r="R4" s="1286"/>
      <c r="S4" s="1286"/>
      <c r="T4" s="1286"/>
      <c r="U4" s="1286"/>
      <c r="V4" s="1286"/>
      <c r="W4" s="1286"/>
      <c r="X4" s="1286"/>
      <c r="Y4" s="1286" t="s">
        <v>422</v>
      </c>
      <c r="Z4" s="1286"/>
      <c r="AA4" s="1286"/>
      <c r="AB4" s="1286"/>
      <c r="AC4" s="1286"/>
      <c r="AD4" s="1286"/>
      <c r="AE4" s="1286"/>
      <c r="AF4" s="1286"/>
      <c r="AG4" s="1286"/>
      <c r="AH4" s="1286"/>
      <c r="AI4" s="1286"/>
      <c r="AJ4" s="1286"/>
      <c r="AK4" s="1286" t="s">
        <v>422</v>
      </c>
      <c r="AL4" s="1286"/>
      <c r="AM4" s="1286"/>
      <c r="AN4" s="1286"/>
      <c r="AO4" s="1286"/>
      <c r="AP4" s="1286"/>
      <c r="AQ4" s="1286"/>
      <c r="AR4" s="1286"/>
    </row>
    <row r="5" spans="1:44" s="481" customFormat="1" ht="6" customHeight="1" thickBot="1">
      <c r="A5" s="477"/>
      <c r="B5" s="477"/>
      <c r="C5" s="477"/>
      <c r="D5" s="477"/>
      <c r="E5" s="477"/>
      <c r="F5" s="477"/>
      <c r="G5" s="477"/>
      <c r="H5" s="477"/>
      <c r="I5" s="477"/>
      <c r="J5" s="477"/>
      <c r="K5" s="477"/>
      <c r="L5" s="477"/>
      <c r="M5" s="478"/>
      <c r="N5" s="479"/>
      <c r="O5" s="479"/>
      <c r="P5" s="479"/>
      <c r="Q5" s="479"/>
      <c r="R5" s="479"/>
      <c r="S5" s="479"/>
      <c r="T5" s="479"/>
      <c r="U5" s="479"/>
      <c r="V5" s="479"/>
      <c r="W5" s="479"/>
      <c r="X5" s="479"/>
      <c r="Y5" s="478"/>
      <c r="Z5" s="478"/>
      <c r="AA5" s="478"/>
      <c r="AB5" s="478"/>
      <c r="AC5" s="478"/>
      <c r="AD5" s="478"/>
      <c r="AE5" s="478"/>
      <c r="AF5" s="478"/>
      <c r="AG5" s="478"/>
      <c r="AH5" s="478"/>
      <c r="AI5" s="478"/>
      <c r="AJ5" s="478"/>
      <c r="AK5" s="478"/>
      <c r="AL5" s="478"/>
      <c r="AM5" s="478"/>
      <c r="AN5" s="478"/>
      <c r="AO5" s="478"/>
      <c r="AP5" s="478"/>
      <c r="AQ5" s="478"/>
      <c r="AR5" s="480"/>
    </row>
    <row r="6" spans="1:45" s="399" customFormat="1" ht="27" customHeight="1" thickTop="1">
      <c r="A6" s="482"/>
      <c r="B6" s="1281" t="s">
        <v>28</v>
      </c>
      <c r="C6" s="1281"/>
      <c r="D6" s="1281"/>
      <c r="E6" s="395"/>
      <c r="F6" s="1281" t="s">
        <v>29</v>
      </c>
      <c r="G6" s="1281"/>
      <c r="H6" s="1281"/>
      <c r="I6" s="396"/>
      <c r="J6" s="1281" t="s">
        <v>30</v>
      </c>
      <c r="K6" s="1281"/>
      <c r="L6" s="1281"/>
      <c r="M6" s="483"/>
      <c r="N6" s="1281" t="s">
        <v>424</v>
      </c>
      <c r="O6" s="1281"/>
      <c r="P6" s="1281"/>
      <c r="Q6" s="397"/>
      <c r="R6" s="1281" t="s">
        <v>527</v>
      </c>
      <c r="S6" s="1281"/>
      <c r="T6" s="1281"/>
      <c r="U6" s="396"/>
      <c r="V6" s="1281" t="s">
        <v>33</v>
      </c>
      <c r="W6" s="1281"/>
      <c r="X6" s="1281"/>
      <c r="Y6" s="483"/>
      <c r="Z6" s="1281" t="s">
        <v>425</v>
      </c>
      <c r="AA6" s="1281"/>
      <c r="AB6" s="1281"/>
      <c r="AC6" s="397"/>
      <c r="AD6" s="1281" t="s">
        <v>426</v>
      </c>
      <c r="AE6" s="1281"/>
      <c r="AF6" s="1281"/>
      <c r="AG6" s="396"/>
      <c r="AH6" s="1281" t="s">
        <v>427</v>
      </c>
      <c r="AI6" s="1281"/>
      <c r="AJ6" s="1281"/>
      <c r="AK6" s="483"/>
      <c r="AL6" s="1281" t="s">
        <v>37</v>
      </c>
      <c r="AM6" s="1281"/>
      <c r="AN6" s="1281"/>
      <c r="AO6" s="398"/>
      <c r="AP6" s="1280" t="s">
        <v>428</v>
      </c>
      <c r="AQ6" s="1280"/>
      <c r="AR6" s="1280"/>
      <c r="AS6" s="484"/>
    </row>
    <row r="7" spans="1:44" s="399" customFormat="1" ht="12" customHeight="1">
      <c r="A7" s="485"/>
      <c r="B7" s="455" t="s">
        <v>429</v>
      </c>
      <c r="C7" s="456" t="s">
        <v>430</v>
      </c>
      <c r="D7" s="456" t="s">
        <v>431</v>
      </c>
      <c r="E7" s="455"/>
      <c r="F7" s="456" t="s">
        <v>429</v>
      </c>
      <c r="G7" s="456" t="s">
        <v>430</v>
      </c>
      <c r="H7" s="456" t="s">
        <v>431</v>
      </c>
      <c r="I7" s="455"/>
      <c r="J7" s="402" t="s">
        <v>429</v>
      </c>
      <c r="K7" s="403" t="s">
        <v>430</v>
      </c>
      <c r="L7" s="402" t="s">
        <v>431</v>
      </c>
      <c r="M7" s="486"/>
      <c r="N7" s="402" t="s">
        <v>429</v>
      </c>
      <c r="O7" s="403" t="s">
        <v>430</v>
      </c>
      <c r="P7" s="402" t="s">
        <v>431</v>
      </c>
      <c r="Q7" s="402"/>
      <c r="R7" s="402" t="s">
        <v>429</v>
      </c>
      <c r="S7" s="403" t="s">
        <v>430</v>
      </c>
      <c r="T7" s="402" t="s">
        <v>431</v>
      </c>
      <c r="U7" s="402"/>
      <c r="V7" s="403" t="s">
        <v>429</v>
      </c>
      <c r="W7" s="403" t="s">
        <v>430</v>
      </c>
      <c r="X7" s="403" t="s">
        <v>431</v>
      </c>
      <c r="Y7" s="486"/>
      <c r="Z7" s="402" t="s">
        <v>429</v>
      </c>
      <c r="AA7" s="403" t="s">
        <v>430</v>
      </c>
      <c r="AB7" s="403" t="s">
        <v>431</v>
      </c>
      <c r="AC7" s="402"/>
      <c r="AD7" s="403" t="s">
        <v>429</v>
      </c>
      <c r="AE7" s="403" t="s">
        <v>430</v>
      </c>
      <c r="AF7" s="403" t="s">
        <v>431</v>
      </c>
      <c r="AG7" s="402"/>
      <c r="AH7" s="402" t="s">
        <v>429</v>
      </c>
      <c r="AI7" s="403" t="s">
        <v>430</v>
      </c>
      <c r="AJ7" s="402" t="s">
        <v>431</v>
      </c>
      <c r="AK7" s="486"/>
      <c r="AL7" s="402" t="s">
        <v>429</v>
      </c>
      <c r="AM7" s="403" t="s">
        <v>430</v>
      </c>
      <c r="AN7" s="403" t="s">
        <v>431</v>
      </c>
      <c r="AO7" s="402"/>
      <c r="AP7" s="402" t="s">
        <v>429</v>
      </c>
      <c r="AQ7" s="403" t="s">
        <v>430</v>
      </c>
      <c r="AR7" s="403" t="s">
        <v>431</v>
      </c>
    </row>
    <row r="8" spans="1:44" s="414" customFormat="1" ht="5.25" customHeight="1">
      <c r="A8" s="457"/>
      <c r="B8" s="405"/>
      <c r="C8" s="405"/>
      <c r="D8" s="405"/>
      <c r="E8" s="487"/>
      <c r="F8" s="405"/>
      <c r="G8" s="405"/>
      <c r="H8" s="405"/>
      <c r="I8" s="405"/>
      <c r="J8" s="405"/>
      <c r="K8" s="405"/>
      <c r="L8" s="405"/>
      <c r="M8" s="406"/>
      <c r="N8" s="405"/>
      <c r="O8" s="405"/>
      <c r="P8" s="405"/>
      <c r="Q8" s="488"/>
      <c r="R8" s="405"/>
      <c r="S8" s="405"/>
      <c r="T8" s="405"/>
      <c r="U8" s="405"/>
      <c r="V8" s="405"/>
      <c r="W8" s="405"/>
      <c r="X8" s="405"/>
      <c r="Y8" s="406"/>
      <c r="Z8" s="405"/>
      <c r="AA8" s="405"/>
      <c r="AB8" s="405"/>
      <c r="AC8" s="488"/>
      <c r="AD8" s="405"/>
      <c r="AE8" s="405"/>
      <c r="AF8" s="405"/>
      <c r="AG8" s="405"/>
      <c r="AH8" s="405"/>
      <c r="AI8" s="405"/>
      <c r="AJ8" s="405"/>
      <c r="AK8" s="406"/>
      <c r="AL8" s="405"/>
      <c r="AM8" s="405"/>
      <c r="AN8" s="405"/>
      <c r="AO8" s="405"/>
      <c r="AP8" s="405"/>
      <c r="AQ8" s="405"/>
      <c r="AR8" s="405"/>
    </row>
    <row r="9" spans="1:45" s="409" customFormat="1" ht="8.1" customHeight="1">
      <c r="A9" s="489" t="s">
        <v>528</v>
      </c>
      <c r="B9" s="408">
        <v>149504.03815</v>
      </c>
      <c r="C9" s="408">
        <v>771.76079</v>
      </c>
      <c r="D9" s="408">
        <v>150275.79894</v>
      </c>
      <c r="E9" s="408"/>
      <c r="F9" s="408">
        <v>239972.35030000002</v>
      </c>
      <c r="G9" s="408">
        <v>67.16537</v>
      </c>
      <c r="H9" s="408">
        <v>240039.51567</v>
      </c>
      <c r="I9" s="408"/>
      <c r="J9" s="408">
        <v>129149.79621</v>
      </c>
      <c r="K9" s="408">
        <v>56.98839</v>
      </c>
      <c r="L9" s="408">
        <v>129206.7846</v>
      </c>
      <c r="M9" s="489" t="s">
        <v>528</v>
      </c>
      <c r="N9" s="408">
        <v>107299.13805</v>
      </c>
      <c r="O9" s="408">
        <v>5.31058</v>
      </c>
      <c r="P9" s="408">
        <v>107304.44863</v>
      </c>
      <c r="Q9" s="408"/>
      <c r="R9" s="408">
        <v>18314.82465</v>
      </c>
      <c r="S9" s="408">
        <v>545.96172</v>
      </c>
      <c r="T9" s="408">
        <v>18860.78637</v>
      </c>
      <c r="U9" s="408"/>
      <c r="V9" s="408">
        <v>108937.11515000001</v>
      </c>
      <c r="W9" s="408">
        <v>0</v>
      </c>
      <c r="X9" s="408">
        <v>108937.11515000001</v>
      </c>
      <c r="Y9" s="489" t="s">
        <v>528</v>
      </c>
      <c r="Z9" s="408">
        <v>10.59273</v>
      </c>
      <c r="AA9" s="408">
        <v>3.17474</v>
      </c>
      <c r="AB9" s="408">
        <v>13.76747</v>
      </c>
      <c r="AC9" s="408"/>
      <c r="AD9" s="408">
        <v>34027.0422</v>
      </c>
      <c r="AE9" s="408">
        <v>16333.41262</v>
      </c>
      <c r="AF9" s="408">
        <v>50360.45482</v>
      </c>
      <c r="AG9" s="408"/>
      <c r="AH9" s="408">
        <v>38145.78991</v>
      </c>
      <c r="AI9" s="408">
        <v>336.22790000000003</v>
      </c>
      <c r="AJ9" s="408">
        <v>38482.017810000005</v>
      </c>
      <c r="AK9" s="489" t="s">
        <v>528</v>
      </c>
      <c r="AL9" s="408">
        <v>38832.012189999994</v>
      </c>
      <c r="AM9" s="408">
        <v>1234.27344</v>
      </c>
      <c r="AN9" s="408">
        <v>40066.285630000006</v>
      </c>
      <c r="AO9" s="408"/>
      <c r="AP9" s="408">
        <v>864192.6995400001</v>
      </c>
      <c r="AQ9" s="408">
        <v>19354.275550000002</v>
      </c>
      <c r="AR9" s="408">
        <v>883546.97509</v>
      </c>
      <c r="AS9" s="490"/>
    </row>
    <row r="10" spans="1:45" s="409" customFormat="1" ht="9" customHeight="1">
      <c r="A10" s="491" t="s">
        <v>529</v>
      </c>
      <c r="B10" s="411">
        <v>235.53729</v>
      </c>
      <c r="C10" s="411">
        <v>14.31923</v>
      </c>
      <c r="D10" s="411">
        <v>249.85652</v>
      </c>
      <c r="E10" s="411"/>
      <c r="F10" s="411">
        <v>437.93369</v>
      </c>
      <c r="G10" s="411">
        <v>2.62117</v>
      </c>
      <c r="H10" s="411">
        <v>440.55485999999996</v>
      </c>
      <c r="I10" s="411"/>
      <c r="J10" s="411">
        <v>189.54414000000003</v>
      </c>
      <c r="K10" s="411">
        <v>5.90011</v>
      </c>
      <c r="L10" s="411">
        <v>195.44425</v>
      </c>
      <c r="M10" s="491" t="s">
        <v>529</v>
      </c>
      <c r="N10" s="411">
        <v>11.82556</v>
      </c>
      <c r="O10" s="411">
        <v>0</v>
      </c>
      <c r="P10" s="411">
        <v>11.82556</v>
      </c>
      <c r="Q10" s="411"/>
      <c r="R10" s="411">
        <v>48.12191000000001</v>
      </c>
      <c r="S10" s="411">
        <v>0.00062</v>
      </c>
      <c r="T10" s="411">
        <v>48.12253</v>
      </c>
      <c r="U10" s="411"/>
      <c r="V10" s="411">
        <v>187.99776</v>
      </c>
      <c r="W10" s="411">
        <v>0</v>
      </c>
      <c r="X10" s="411">
        <v>187.99776</v>
      </c>
      <c r="Y10" s="491" t="s">
        <v>529</v>
      </c>
      <c r="Z10" s="411">
        <v>4.38873</v>
      </c>
      <c r="AA10" s="411">
        <v>3.17474</v>
      </c>
      <c r="AB10" s="411">
        <v>7.563470000000001</v>
      </c>
      <c r="AC10" s="411"/>
      <c r="AD10" s="411">
        <v>0.93287</v>
      </c>
      <c r="AE10" s="411">
        <v>0.20435</v>
      </c>
      <c r="AF10" s="411">
        <v>1.1372200000000001</v>
      </c>
      <c r="AG10" s="411"/>
      <c r="AH10" s="411">
        <v>71.18325</v>
      </c>
      <c r="AI10" s="411">
        <v>0.85319</v>
      </c>
      <c r="AJ10" s="411">
        <v>72.03644</v>
      </c>
      <c r="AK10" s="491" t="s">
        <v>529</v>
      </c>
      <c r="AL10" s="411">
        <v>85.93054</v>
      </c>
      <c r="AM10" s="411">
        <v>1.57852</v>
      </c>
      <c r="AN10" s="411">
        <v>87.50905999999999</v>
      </c>
      <c r="AO10" s="411"/>
      <c r="AP10" s="411">
        <v>1273.3957400000002</v>
      </c>
      <c r="AQ10" s="411">
        <v>28.651930000000007</v>
      </c>
      <c r="AR10" s="411">
        <v>1302.0476700000004</v>
      </c>
      <c r="AS10" s="490"/>
    </row>
    <row r="11" spans="1:45" s="409" customFormat="1" ht="9" customHeight="1">
      <c r="A11" s="413" t="s">
        <v>530</v>
      </c>
      <c r="B11" s="411">
        <v>0.36756</v>
      </c>
      <c r="C11" s="411">
        <v>2.2218899999999997</v>
      </c>
      <c r="D11" s="411">
        <v>2.58945</v>
      </c>
      <c r="E11" s="411"/>
      <c r="F11" s="411">
        <v>0</v>
      </c>
      <c r="G11" s="411">
        <v>0</v>
      </c>
      <c r="H11" s="411">
        <v>0</v>
      </c>
      <c r="I11" s="411"/>
      <c r="J11" s="411">
        <v>18.63052</v>
      </c>
      <c r="K11" s="411">
        <v>17.13289</v>
      </c>
      <c r="L11" s="411">
        <v>35.76341</v>
      </c>
      <c r="M11" s="413" t="s">
        <v>530</v>
      </c>
      <c r="N11" s="411">
        <v>0</v>
      </c>
      <c r="O11" s="411">
        <v>0</v>
      </c>
      <c r="P11" s="411">
        <v>0</v>
      </c>
      <c r="Q11" s="411"/>
      <c r="R11" s="411">
        <v>0</v>
      </c>
      <c r="S11" s="411">
        <v>0</v>
      </c>
      <c r="T11" s="411">
        <v>0</v>
      </c>
      <c r="U11" s="411"/>
      <c r="V11" s="411">
        <v>0</v>
      </c>
      <c r="W11" s="411">
        <v>0</v>
      </c>
      <c r="X11" s="411">
        <v>0</v>
      </c>
      <c r="Y11" s="413" t="s">
        <v>530</v>
      </c>
      <c r="Z11" s="411">
        <v>0</v>
      </c>
      <c r="AA11" s="411">
        <v>0</v>
      </c>
      <c r="AB11" s="411">
        <v>0</v>
      </c>
      <c r="AC11" s="411"/>
      <c r="AD11" s="411">
        <v>0</v>
      </c>
      <c r="AE11" s="411">
        <v>0</v>
      </c>
      <c r="AF11" s="411">
        <v>0</v>
      </c>
      <c r="AG11" s="411"/>
      <c r="AH11" s="411">
        <v>0</v>
      </c>
      <c r="AI11" s="411">
        <v>0</v>
      </c>
      <c r="AJ11" s="411">
        <v>0</v>
      </c>
      <c r="AK11" s="413" t="s">
        <v>530</v>
      </c>
      <c r="AL11" s="411">
        <v>0</v>
      </c>
      <c r="AM11" s="411">
        <v>0</v>
      </c>
      <c r="AN11" s="411">
        <v>0</v>
      </c>
      <c r="AO11" s="411"/>
      <c r="AP11" s="411">
        <v>18.99808</v>
      </c>
      <c r="AQ11" s="411">
        <v>19.354779999999998</v>
      </c>
      <c r="AR11" s="411">
        <v>38.35286</v>
      </c>
      <c r="AS11" s="490"/>
    </row>
    <row r="12" spans="1:45" s="409" customFormat="1" ht="9" customHeight="1">
      <c r="A12" s="413" t="s">
        <v>531</v>
      </c>
      <c r="B12" s="411">
        <v>287.2</v>
      </c>
      <c r="C12" s="411">
        <v>0</v>
      </c>
      <c r="D12" s="411">
        <v>287.2</v>
      </c>
      <c r="E12" s="411"/>
      <c r="F12" s="411">
        <v>381.885</v>
      </c>
      <c r="G12" s="411">
        <v>0</v>
      </c>
      <c r="H12" s="411">
        <v>381.885</v>
      </c>
      <c r="I12" s="411"/>
      <c r="J12" s="411">
        <v>88.06087</v>
      </c>
      <c r="K12" s="411">
        <v>0</v>
      </c>
      <c r="L12" s="411">
        <v>88.06087</v>
      </c>
      <c r="M12" s="413" t="s">
        <v>531</v>
      </c>
      <c r="N12" s="411">
        <v>251.8024</v>
      </c>
      <c r="O12" s="411">
        <v>0</v>
      </c>
      <c r="P12" s="411">
        <v>251.8024</v>
      </c>
      <c r="Q12" s="411"/>
      <c r="R12" s="411">
        <v>19.20638</v>
      </c>
      <c r="S12" s="411">
        <v>0</v>
      </c>
      <c r="T12" s="411">
        <v>19.20638</v>
      </c>
      <c r="U12" s="411"/>
      <c r="V12" s="411">
        <v>0</v>
      </c>
      <c r="W12" s="411">
        <v>0</v>
      </c>
      <c r="X12" s="411">
        <v>0</v>
      </c>
      <c r="Y12" s="413" t="s">
        <v>531</v>
      </c>
      <c r="Z12" s="411">
        <v>6.204</v>
      </c>
      <c r="AA12" s="411">
        <v>0</v>
      </c>
      <c r="AB12" s="411">
        <v>6.204</v>
      </c>
      <c r="AC12" s="411"/>
      <c r="AD12" s="411">
        <v>0</v>
      </c>
      <c r="AE12" s="411">
        <v>0</v>
      </c>
      <c r="AF12" s="411">
        <v>0</v>
      </c>
      <c r="AG12" s="411"/>
      <c r="AH12" s="411">
        <v>9.029819999999999</v>
      </c>
      <c r="AI12" s="411">
        <v>0</v>
      </c>
      <c r="AJ12" s="411">
        <v>9.029819999999999</v>
      </c>
      <c r="AK12" s="413" t="s">
        <v>531</v>
      </c>
      <c r="AL12" s="411">
        <v>35.71739</v>
      </c>
      <c r="AM12" s="411">
        <v>0</v>
      </c>
      <c r="AN12" s="411">
        <v>35.71739</v>
      </c>
      <c r="AO12" s="411"/>
      <c r="AP12" s="411">
        <v>1079.1058600000001</v>
      </c>
      <c r="AQ12" s="411">
        <v>0</v>
      </c>
      <c r="AR12" s="411">
        <v>1079.1058600000001</v>
      </c>
      <c r="AS12" s="490"/>
    </row>
    <row r="13" spans="1:45" s="409" customFormat="1" ht="9" customHeight="1">
      <c r="A13" s="413" t="s">
        <v>532</v>
      </c>
      <c r="B13" s="411">
        <v>148989.63173</v>
      </c>
      <c r="C13" s="411">
        <v>33.91634</v>
      </c>
      <c r="D13" s="411">
        <v>149023.54807</v>
      </c>
      <c r="E13" s="411"/>
      <c r="F13" s="411">
        <v>239123.9015</v>
      </c>
      <c r="G13" s="411">
        <v>0.00749</v>
      </c>
      <c r="H13" s="411">
        <v>239123.90899</v>
      </c>
      <c r="I13" s="411"/>
      <c r="J13" s="411">
        <v>128770.62614000001</v>
      </c>
      <c r="K13" s="411">
        <v>33.95539</v>
      </c>
      <c r="L13" s="411">
        <v>128804.58153</v>
      </c>
      <c r="M13" s="413" t="s">
        <v>532</v>
      </c>
      <c r="N13" s="411">
        <v>107003.80068</v>
      </c>
      <c r="O13" s="411">
        <v>5.31058</v>
      </c>
      <c r="P13" s="411">
        <v>107009.11126</v>
      </c>
      <c r="Q13" s="411"/>
      <c r="R13" s="411">
        <v>18247.49636</v>
      </c>
      <c r="S13" s="411">
        <v>0</v>
      </c>
      <c r="T13" s="411">
        <v>18247.49636</v>
      </c>
      <c r="U13" s="411"/>
      <c r="V13" s="411">
        <v>108665.25392</v>
      </c>
      <c r="W13" s="411">
        <v>0</v>
      </c>
      <c r="X13" s="411">
        <v>108665.25392</v>
      </c>
      <c r="Y13" s="413" t="s">
        <v>532</v>
      </c>
      <c r="Z13" s="411">
        <v>0</v>
      </c>
      <c r="AA13" s="411">
        <v>0</v>
      </c>
      <c r="AB13" s="411">
        <v>0</v>
      </c>
      <c r="AC13" s="411"/>
      <c r="AD13" s="411">
        <v>30028.97756</v>
      </c>
      <c r="AE13" s="411">
        <v>16333.02334</v>
      </c>
      <c r="AF13" s="411">
        <v>46362.0009</v>
      </c>
      <c r="AG13" s="411"/>
      <c r="AH13" s="411">
        <v>38065.57684</v>
      </c>
      <c r="AI13" s="411">
        <v>75.32149000000001</v>
      </c>
      <c r="AJ13" s="411">
        <v>38140.898329999996</v>
      </c>
      <c r="AK13" s="413" t="s">
        <v>532</v>
      </c>
      <c r="AL13" s="411">
        <v>38710.364259999995</v>
      </c>
      <c r="AM13" s="411">
        <v>1148.94538</v>
      </c>
      <c r="AN13" s="411">
        <v>39859.30964</v>
      </c>
      <c r="AO13" s="411"/>
      <c r="AP13" s="411">
        <v>857605.62899</v>
      </c>
      <c r="AQ13" s="411">
        <v>17630.48001</v>
      </c>
      <c r="AR13" s="411">
        <v>875236.109</v>
      </c>
      <c r="AS13" s="490"/>
    </row>
    <row r="14" spans="1:45" s="409" customFormat="1" ht="9" customHeight="1">
      <c r="A14" s="413" t="s">
        <v>533</v>
      </c>
      <c r="B14" s="411">
        <v>0</v>
      </c>
      <c r="C14" s="411">
        <v>0</v>
      </c>
      <c r="D14" s="411">
        <v>0</v>
      </c>
      <c r="E14" s="411"/>
      <c r="F14" s="411">
        <v>0</v>
      </c>
      <c r="G14" s="411">
        <v>0</v>
      </c>
      <c r="H14" s="411">
        <v>0</v>
      </c>
      <c r="I14" s="411"/>
      <c r="J14" s="411">
        <v>0</v>
      </c>
      <c r="K14" s="411">
        <v>0</v>
      </c>
      <c r="L14" s="411">
        <v>0</v>
      </c>
      <c r="M14" s="413" t="s">
        <v>533</v>
      </c>
      <c r="N14" s="411">
        <v>0</v>
      </c>
      <c r="O14" s="411">
        <v>0</v>
      </c>
      <c r="P14" s="411">
        <v>0</v>
      </c>
      <c r="Q14" s="411"/>
      <c r="R14" s="411">
        <v>0</v>
      </c>
      <c r="S14" s="411">
        <v>0</v>
      </c>
      <c r="T14" s="411">
        <v>0</v>
      </c>
      <c r="U14" s="411"/>
      <c r="V14" s="411">
        <v>0</v>
      </c>
      <c r="W14" s="411">
        <v>0</v>
      </c>
      <c r="X14" s="411">
        <v>0</v>
      </c>
      <c r="Y14" s="413" t="s">
        <v>533</v>
      </c>
      <c r="Z14" s="411">
        <v>0</v>
      </c>
      <c r="AA14" s="411">
        <v>0</v>
      </c>
      <c r="AB14" s="411">
        <v>0</v>
      </c>
      <c r="AC14" s="411"/>
      <c r="AD14" s="411">
        <v>0</v>
      </c>
      <c r="AE14" s="411">
        <v>0</v>
      </c>
      <c r="AF14" s="411">
        <v>0</v>
      </c>
      <c r="AG14" s="411"/>
      <c r="AH14" s="411">
        <v>0</v>
      </c>
      <c r="AI14" s="411">
        <v>0</v>
      </c>
      <c r="AJ14" s="411">
        <v>0</v>
      </c>
      <c r="AK14" s="413" t="s">
        <v>533</v>
      </c>
      <c r="AL14" s="411">
        <v>0</v>
      </c>
      <c r="AM14" s="411">
        <v>0.016190000000000003</v>
      </c>
      <c r="AN14" s="411">
        <v>0.016190000000000003</v>
      </c>
      <c r="AO14" s="411"/>
      <c r="AP14" s="411">
        <v>0</v>
      </c>
      <c r="AQ14" s="411">
        <v>0.016190000000000003</v>
      </c>
      <c r="AR14" s="411">
        <v>0.016190000000000003</v>
      </c>
      <c r="AS14" s="490"/>
    </row>
    <row r="15" spans="1:45" s="409" customFormat="1" ht="9" customHeight="1">
      <c r="A15" s="413" t="s">
        <v>534</v>
      </c>
      <c r="B15" s="411">
        <v>0</v>
      </c>
      <c r="C15" s="411">
        <v>0</v>
      </c>
      <c r="D15" s="411">
        <v>0</v>
      </c>
      <c r="E15" s="411"/>
      <c r="F15" s="411">
        <v>0</v>
      </c>
      <c r="G15" s="411">
        <v>0</v>
      </c>
      <c r="H15" s="411">
        <v>0</v>
      </c>
      <c r="I15" s="411"/>
      <c r="J15" s="411">
        <v>0</v>
      </c>
      <c r="K15" s="411">
        <v>0</v>
      </c>
      <c r="L15" s="411">
        <v>0</v>
      </c>
      <c r="M15" s="413" t="s">
        <v>534</v>
      </c>
      <c r="N15" s="411">
        <v>0</v>
      </c>
      <c r="O15" s="411">
        <v>0</v>
      </c>
      <c r="P15" s="411">
        <v>0</v>
      </c>
      <c r="Q15" s="411"/>
      <c r="R15" s="411">
        <v>0</v>
      </c>
      <c r="S15" s="411">
        <v>0</v>
      </c>
      <c r="T15" s="411">
        <v>0</v>
      </c>
      <c r="U15" s="411"/>
      <c r="V15" s="411">
        <v>0</v>
      </c>
      <c r="W15" s="411">
        <v>0</v>
      </c>
      <c r="X15" s="411">
        <v>0</v>
      </c>
      <c r="Y15" s="413" t="s">
        <v>534</v>
      </c>
      <c r="Z15" s="411">
        <v>0</v>
      </c>
      <c r="AA15" s="411">
        <v>0</v>
      </c>
      <c r="AB15" s="411">
        <v>0</v>
      </c>
      <c r="AC15" s="411"/>
      <c r="AD15" s="411">
        <v>0</v>
      </c>
      <c r="AE15" s="411">
        <v>0</v>
      </c>
      <c r="AF15" s="411">
        <v>0</v>
      </c>
      <c r="AG15" s="411"/>
      <c r="AH15" s="411">
        <v>0</v>
      </c>
      <c r="AI15" s="411">
        <v>0</v>
      </c>
      <c r="AJ15" s="411">
        <v>0</v>
      </c>
      <c r="AK15" s="413" t="s">
        <v>534</v>
      </c>
      <c r="AL15" s="411">
        <v>0</v>
      </c>
      <c r="AM15" s="411">
        <v>0</v>
      </c>
      <c r="AN15" s="411">
        <v>0</v>
      </c>
      <c r="AO15" s="411"/>
      <c r="AP15" s="411">
        <v>0</v>
      </c>
      <c r="AQ15" s="411">
        <v>0</v>
      </c>
      <c r="AR15" s="411">
        <v>0</v>
      </c>
      <c r="AS15" s="490"/>
    </row>
    <row r="16" spans="1:45" s="409" customFormat="1" ht="9" customHeight="1">
      <c r="A16" s="413" t="s">
        <v>535</v>
      </c>
      <c r="B16" s="411">
        <v>-8.698870000000001</v>
      </c>
      <c r="C16" s="411">
        <v>721.30314</v>
      </c>
      <c r="D16" s="411">
        <v>712.60427</v>
      </c>
      <c r="E16" s="411"/>
      <c r="F16" s="411">
        <v>28.630110000000002</v>
      </c>
      <c r="G16" s="411">
        <v>64.53671</v>
      </c>
      <c r="H16" s="411">
        <v>93.16682</v>
      </c>
      <c r="I16" s="411"/>
      <c r="J16" s="411">
        <v>82.93454</v>
      </c>
      <c r="K16" s="411">
        <v>0</v>
      </c>
      <c r="L16" s="411">
        <v>82.93454</v>
      </c>
      <c r="M16" s="413" t="s">
        <v>535</v>
      </c>
      <c r="N16" s="411">
        <v>31.70941</v>
      </c>
      <c r="O16" s="411">
        <v>0</v>
      </c>
      <c r="P16" s="411">
        <v>31.70941</v>
      </c>
      <c r="Q16" s="411"/>
      <c r="R16" s="411">
        <v>0</v>
      </c>
      <c r="S16" s="411">
        <v>50.508739999999996</v>
      </c>
      <c r="T16" s="411">
        <v>50.508739999999996</v>
      </c>
      <c r="U16" s="411"/>
      <c r="V16" s="411">
        <v>83.86347</v>
      </c>
      <c r="W16" s="411">
        <v>0</v>
      </c>
      <c r="X16" s="411">
        <v>83.86347</v>
      </c>
      <c r="Y16" s="413" t="s">
        <v>535</v>
      </c>
      <c r="Z16" s="411">
        <v>0</v>
      </c>
      <c r="AA16" s="411">
        <v>0</v>
      </c>
      <c r="AB16" s="411">
        <v>0</v>
      </c>
      <c r="AC16" s="411"/>
      <c r="AD16" s="411">
        <v>3997.13177</v>
      </c>
      <c r="AE16" s="411">
        <v>0</v>
      </c>
      <c r="AF16" s="411">
        <v>3997.13177</v>
      </c>
      <c r="AG16" s="411"/>
      <c r="AH16" s="411">
        <v>0</v>
      </c>
      <c r="AI16" s="411">
        <v>260.05322</v>
      </c>
      <c r="AJ16" s="411">
        <v>260.05322</v>
      </c>
      <c r="AK16" s="413" t="s">
        <v>535</v>
      </c>
      <c r="AL16" s="411">
        <v>0</v>
      </c>
      <c r="AM16" s="411">
        <v>83.73335</v>
      </c>
      <c r="AN16" s="411">
        <v>83.73335</v>
      </c>
      <c r="AO16" s="411"/>
      <c r="AP16" s="411">
        <v>4215.57043</v>
      </c>
      <c r="AQ16" s="411">
        <v>1180.1351599999998</v>
      </c>
      <c r="AR16" s="411">
        <v>5395.7055900000005</v>
      </c>
      <c r="AS16" s="490"/>
    </row>
    <row r="17" spans="1:45" s="409" customFormat="1" ht="9" customHeight="1">
      <c r="A17" s="413" t="s">
        <v>536</v>
      </c>
      <c r="B17" s="411">
        <v>0</v>
      </c>
      <c r="C17" s="411">
        <v>0</v>
      </c>
      <c r="D17" s="411">
        <v>0</v>
      </c>
      <c r="E17" s="411"/>
      <c r="F17" s="411">
        <v>0</v>
      </c>
      <c r="G17" s="411">
        <v>0</v>
      </c>
      <c r="H17" s="411">
        <v>0</v>
      </c>
      <c r="I17" s="411"/>
      <c r="J17" s="411">
        <v>0</v>
      </c>
      <c r="K17" s="411">
        <v>0</v>
      </c>
      <c r="L17" s="411">
        <v>0</v>
      </c>
      <c r="M17" s="413" t="s">
        <v>536</v>
      </c>
      <c r="N17" s="411">
        <v>0</v>
      </c>
      <c r="O17" s="411">
        <v>0</v>
      </c>
      <c r="P17" s="411">
        <v>0</v>
      </c>
      <c r="Q17" s="411"/>
      <c r="R17" s="411">
        <v>0</v>
      </c>
      <c r="S17" s="411">
        <v>0</v>
      </c>
      <c r="T17" s="411">
        <v>0</v>
      </c>
      <c r="U17" s="411"/>
      <c r="V17" s="411">
        <v>0</v>
      </c>
      <c r="W17" s="411">
        <v>0</v>
      </c>
      <c r="X17" s="411">
        <v>0</v>
      </c>
      <c r="Y17" s="413" t="s">
        <v>536</v>
      </c>
      <c r="Z17" s="411">
        <v>0</v>
      </c>
      <c r="AA17" s="411">
        <v>0</v>
      </c>
      <c r="AB17" s="411">
        <v>0</v>
      </c>
      <c r="AC17" s="411"/>
      <c r="AD17" s="411">
        <v>0</v>
      </c>
      <c r="AE17" s="411">
        <v>0</v>
      </c>
      <c r="AF17" s="411">
        <v>0</v>
      </c>
      <c r="AG17" s="411"/>
      <c r="AH17" s="411">
        <v>0</v>
      </c>
      <c r="AI17" s="411">
        <v>0</v>
      </c>
      <c r="AJ17" s="411">
        <v>0</v>
      </c>
      <c r="AK17" s="413" t="s">
        <v>536</v>
      </c>
      <c r="AL17" s="411">
        <v>0</v>
      </c>
      <c r="AM17" s="411">
        <v>0</v>
      </c>
      <c r="AN17" s="411">
        <v>0</v>
      </c>
      <c r="AO17" s="411"/>
      <c r="AP17" s="411">
        <v>0</v>
      </c>
      <c r="AQ17" s="411">
        <v>0</v>
      </c>
      <c r="AR17" s="411">
        <v>0</v>
      </c>
      <c r="AS17" s="490"/>
    </row>
    <row r="18" spans="1:45" s="409" customFormat="1" ht="9" customHeight="1">
      <c r="A18" s="413" t="s">
        <v>456</v>
      </c>
      <c r="B18" s="411">
        <v>0.00044</v>
      </c>
      <c r="C18" s="411">
        <v>0.00019</v>
      </c>
      <c r="D18" s="411">
        <v>0.00063</v>
      </c>
      <c r="E18" s="411"/>
      <c r="F18" s="411">
        <v>0</v>
      </c>
      <c r="G18" s="411">
        <v>0</v>
      </c>
      <c r="H18" s="411">
        <v>0</v>
      </c>
      <c r="I18" s="411"/>
      <c r="J18" s="411">
        <v>0</v>
      </c>
      <c r="K18" s="411">
        <v>0</v>
      </c>
      <c r="L18" s="411">
        <v>0</v>
      </c>
      <c r="M18" s="413" t="s">
        <v>456</v>
      </c>
      <c r="N18" s="411">
        <v>0</v>
      </c>
      <c r="O18" s="411">
        <v>0</v>
      </c>
      <c r="P18" s="411">
        <v>0</v>
      </c>
      <c r="Q18" s="411"/>
      <c r="R18" s="411">
        <v>0</v>
      </c>
      <c r="S18" s="411">
        <v>495.45236</v>
      </c>
      <c r="T18" s="411">
        <v>495.45236</v>
      </c>
      <c r="U18" s="411"/>
      <c r="V18" s="411">
        <v>0</v>
      </c>
      <c r="W18" s="411">
        <v>0</v>
      </c>
      <c r="X18" s="411">
        <v>0</v>
      </c>
      <c r="Y18" s="413" t="s">
        <v>456</v>
      </c>
      <c r="Z18" s="411">
        <v>0</v>
      </c>
      <c r="AA18" s="411">
        <v>0</v>
      </c>
      <c r="AB18" s="411">
        <v>0</v>
      </c>
      <c r="AC18" s="411"/>
      <c r="AD18" s="411">
        <v>0</v>
      </c>
      <c r="AE18" s="411">
        <v>0.18493</v>
      </c>
      <c r="AF18" s="411">
        <v>0.18493</v>
      </c>
      <c r="AG18" s="411"/>
      <c r="AH18" s="411">
        <v>0</v>
      </c>
      <c r="AI18" s="411">
        <v>0</v>
      </c>
      <c r="AJ18" s="411">
        <v>0</v>
      </c>
      <c r="AK18" s="413" t="s">
        <v>456</v>
      </c>
      <c r="AL18" s="411">
        <v>0</v>
      </c>
      <c r="AM18" s="411">
        <v>0</v>
      </c>
      <c r="AN18" s="411">
        <v>0</v>
      </c>
      <c r="AO18" s="411"/>
      <c r="AP18" s="411">
        <v>0.00044</v>
      </c>
      <c r="AQ18" s="411">
        <v>495.63748</v>
      </c>
      <c r="AR18" s="411">
        <v>495.63792</v>
      </c>
      <c r="AS18" s="490"/>
    </row>
    <row r="19" spans="1:45" s="409" customFormat="1" ht="5.1" customHeight="1">
      <c r="A19" s="413"/>
      <c r="B19" s="411"/>
      <c r="C19" s="411"/>
      <c r="D19" s="411"/>
      <c r="E19" s="411"/>
      <c r="F19" s="411"/>
      <c r="G19" s="411"/>
      <c r="H19" s="411"/>
      <c r="I19" s="411"/>
      <c r="J19" s="411"/>
      <c r="K19" s="411"/>
      <c r="L19" s="411"/>
      <c r="M19" s="413"/>
      <c r="N19" s="411"/>
      <c r="O19" s="411"/>
      <c r="P19" s="411"/>
      <c r="Q19" s="411"/>
      <c r="R19" s="411"/>
      <c r="S19" s="411"/>
      <c r="T19" s="411"/>
      <c r="U19" s="411"/>
      <c r="V19" s="411">
        <v>0</v>
      </c>
      <c r="W19" s="411">
        <v>0</v>
      </c>
      <c r="X19" s="411">
        <v>0</v>
      </c>
      <c r="Y19" s="413"/>
      <c r="Z19" s="411"/>
      <c r="AA19" s="411"/>
      <c r="AB19" s="411"/>
      <c r="AC19" s="411"/>
      <c r="AD19" s="411"/>
      <c r="AE19" s="411"/>
      <c r="AF19" s="411"/>
      <c r="AG19" s="411"/>
      <c r="AH19" s="411">
        <v>0</v>
      </c>
      <c r="AI19" s="411">
        <v>0</v>
      </c>
      <c r="AJ19" s="411">
        <v>0</v>
      </c>
      <c r="AK19" s="413"/>
      <c r="AL19" s="411"/>
      <c r="AM19" s="411"/>
      <c r="AN19" s="411"/>
      <c r="AO19" s="411"/>
      <c r="AP19" s="411"/>
      <c r="AQ19" s="411"/>
      <c r="AR19" s="411"/>
      <c r="AS19" s="490"/>
    </row>
    <row r="20" spans="1:44" s="414" customFormat="1" ht="9.75" customHeight="1">
      <c r="A20" s="407" t="s">
        <v>537</v>
      </c>
      <c r="B20" s="408">
        <v>19685.65325</v>
      </c>
      <c r="C20" s="408">
        <v>423.20428999999996</v>
      </c>
      <c r="D20" s="408">
        <v>20108.85754</v>
      </c>
      <c r="E20" s="408"/>
      <c r="F20" s="408">
        <v>39540.3713</v>
      </c>
      <c r="G20" s="408">
        <v>42.6357</v>
      </c>
      <c r="H20" s="408">
        <v>39583.007</v>
      </c>
      <c r="I20" s="408"/>
      <c r="J20" s="408">
        <v>29122.736510000002</v>
      </c>
      <c r="K20" s="408">
        <v>1011.5763499999999</v>
      </c>
      <c r="L20" s="408">
        <v>30134.31286</v>
      </c>
      <c r="M20" s="407" t="s">
        <v>537</v>
      </c>
      <c r="N20" s="408">
        <v>22412.00318</v>
      </c>
      <c r="O20" s="408">
        <v>0</v>
      </c>
      <c r="P20" s="408">
        <v>22412.00318</v>
      </c>
      <c r="Q20" s="408"/>
      <c r="R20" s="408">
        <v>5531.456480000001</v>
      </c>
      <c r="S20" s="408">
        <v>385.73704</v>
      </c>
      <c r="T20" s="408">
        <v>5917.19352</v>
      </c>
      <c r="U20" s="408"/>
      <c r="V20" s="408">
        <v>20704.91426</v>
      </c>
      <c r="W20" s="408">
        <v>90.5632</v>
      </c>
      <c r="X20" s="408">
        <v>20795.477460000002</v>
      </c>
      <c r="Y20" s="407" t="s">
        <v>537</v>
      </c>
      <c r="Z20" s="408">
        <v>52.80395</v>
      </c>
      <c r="AA20" s="408">
        <v>-50.36107</v>
      </c>
      <c r="AB20" s="408">
        <v>2.44288</v>
      </c>
      <c r="AC20" s="408"/>
      <c r="AD20" s="408">
        <v>4529.06073</v>
      </c>
      <c r="AE20" s="408">
        <v>4264.442</v>
      </c>
      <c r="AF20" s="408">
        <v>8793.50273</v>
      </c>
      <c r="AG20" s="408"/>
      <c r="AH20" s="408">
        <v>10019.58748</v>
      </c>
      <c r="AI20" s="408">
        <v>47.498470000000005</v>
      </c>
      <c r="AJ20" s="408">
        <v>10067.085949999999</v>
      </c>
      <c r="AK20" s="407" t="s">
        <v>537</v>
      </c>
      <c r="AL20" s="408">
        <v>16656.53751</v>
      </c>
      <c r="AM20" s="408">
        <v>31.99772</v>
      </c>
      <c r="AN20" s="408">
        <v>16688.53523</v>
      </c>
      <c r="AO20" s="408"/>
      <c r="AP20" s="408">
        <v>168255.12464999998</v>
      </c>
      <c r="AQ20" s="408">
        <v>6247.293700000001</v>
      </c>
      <c r="AR20" s="408">
        <v>174502.41835</v>
      </c>
    </row>
    <row r="21" spans="1:45" s="409" customFormat="1" ht="9" customHeight="1">
      <c r="A21" s="413" t="s">
        <v>538</v>
      </c>
      <c r="B21" s="411">
        <v>12794.32526</v>
      </c>
      <c r="C21" s="411">
        <v>290.7867</v>
      </c>
      <c r="D21" s="411">
        <v>13085.11196</v>
      </c>
      <c r="E21" s="411"/>
      <c r="F21" s="411">
        <v>26291.623050000002</v>
      </c>
      <c r="G21" s="411">
        <v>34.86648</v>
      </c>
      <c r="H21" s="411">
        <v>26326.489530000003</v>
      </c>
      <c r="I21" s="411"/>
      <c r="J21" s="411">
        <v>23506.51266</v>
      </c>
      <c r="K21" s="411">
        <v>63.33664</v>
      </c>
      <c r="L21" s="411">
        <v>23569.8493</v>
      </c>
      <c r="M21" s="413" t="s">
        <v>538</v>
      </c>
      <c r="N21" s="411">
        <v>10953.93183</v>
      </c>
      <c r="O21" s="411">
        <v>0</v>
      </c>
      <c r="P21" s="411">
        <v>10953.93183</v>
      </c>
      <c r="Q21" s="411"/>
      <c r="R21" s="411">
        <v>4802.5033300000005</v>
      </c>
      <c r="S21" s="411">
        <v>3.43407</v>
      </c>
      <c r="T21" s="411">
        <v>4805.937400000001</v>
      </c>
      <c r="U21" s="411"/>
      <c r="V21" s="411">
        <v>7921.13328</v>
      </c>
      <c r="W21" s="411">
        <v>0</v>
      </c>
      <c r="X21" s="411">
        <v>7921.13328</v>
      </c>
      <c r="Y21" s="413" t="s">
        <v>538</v>
      </c>
      <c r="Z21" s="411">
        <v>0</v>
      </c>
      <c r="AA21" s="411">
        <v>0</v>
      </c>
      <c r="AB21" s="411">
        <v>0</v>
      </c>
      <c r="AC21" s="411"/>
      <c r="AD21" s="411">
        <v>0</v>
      </c>
      <c r="AE21" s="411">
        <v>0</v>
      </c>
      <c r="AF21" s="411">
        <v>0</v>
      </c>
      <c r="AG21" s="411"/>
      <c r="AH21" s="411">
        <v>8844.96984</v>
      </c>
      <c r="AI21" s="411">
        <v>2.33139</v>
      </c>
      <c r="AJ21" s="411">
        <v>8847.301230000001</v>
      </c>
      <c r="AK21" s="413" t="s">
        <v>538</v>
      </c>
      <c r="AL21" s="411">
        <v>12203.70346</v>
      </c>
      <c r="AM21" s="411">
        <v>31.99772</v>
      </c>
      <c r="AN21" s="411">
        <v>12235.70118</v>
      </c>
      <c r="AO21" s="411"/>
      <c r="AP21" s="411">
        <v>107318.70271000001</v>
      </c>
      <c r="AQ21" s="411">
        <v>426.75300000000004</v>
      </c>
      <c r="AR21" s="411">
        <v>107745.45571</v>
      </c>
      <c r="AS21" s="490"/>
    </row>
    <row r="22" spans="1:45" s="409" customFormat="1" ht="9" customHeight="1">
      <c r="A22" s="413" t="s">
        <v>539</v>
      </c>
      <c r="B22" s="411">
        <v>0</v>
      </c>
      <c r="C22" s="411">
        <v>0</v>
      </c>
      <c r="D22" s="411">
        <v>0</v>
      </c>
      <c r="E22" s="411"/>
      <c r="F22" s="411">
        <v>0</v>
      </c>
      <c r="G22" s="411">
        <v>3.78441</v>
      </c>
      <c r="H22" s="411">
        <v>3.78441</v>
      </c>
      <c r="I22" s="411"/>
      <c r="J22" s="411">
        <v>27.30218</v>
      </c>
      <c r="K22" s="411">
        <v>0</v>
      </c>
      <c r="L22" s="411">
        <v>27.30218</v>
      </c>
      <c r="M22" s="413" t="s">
        <v>539</v>
      </c>
      <c r="N22" s="411">
        <v>0</v>
      </c>
      <c r="O22" s="411">
        <v>0</v>
      </c>
      <c r="P22" s="411">
        <v>0</v>
      </c>
      <c r="Q22" s="411"/>
      <c r="R22" s="411">
        <v>0</v>
      </c>
      <c r="S22" s="411">
        <v>0</v>
      </c>
      <c r="T22" s="411">
        <v>0</v>
      </c>
      <c r="U22" s="411"/>
      <c r="V22" s="411">
        <v>0</v>
      </c>
      <c r="W22" s="411">
        <v>0</v>
      </c>
      <c r="X22" s="411">
        <v>0</v>
      </c>
      <c r="Y22" s="413" t="s">
        <v>539</v>
      </c>
      <c r="Z22" s="411">
        <v>0</v>
      </c>
      <c r="AA22" s="411">
        <v>0</v>
      </c>
      <c r="AB22" s="411">
        <v>0</v>
      </c>
      <c r="AC22" s="411"/>
      <c r="AD22" s="411">
        <v>0</v>
      </c>
      <c r="AE22" s="411">
        <v>0</v>
      </c>
      <c r="AF22" s="411">
        <v>0</v>
      </c>
      <c r="AG22" s="411"/>
      <c r="AH22" s="411">
        <v>0.11370999999999999</v>
      </c>
      <c r="AI22" s="411">
        <v>0</v>
      </c>
      <c r="AJ22" s="411">
        <v>0.11370999999999999</v>
      </c>
      <c r="AK22" s="413" t="s">
        <v>539</v>
      </c>
      <c r="AL22" s="411">
        <v>23.69898</v>
      </c>
      <c r="AM22" s="411">
        <v>0</v>
      </c>
      <c r="AN22" s="411">
        <v>23.69898</v>
      </c>
      <c r="AO22" s="411"/>
      <c r="AP22" s="411">
        <v>51.114869999999996</v>
      </c>
      <c r="AQ22" s="411">
        <v>3.78441</v>
      </c>
      <c r="AR22" s="411">
        <v>54.899280000000005</v>
      </c>
      <c r="AS22" s="490"/>
    </row>
    <row r="23" spans="1:45" s="409" customFormat="1" ht="9" customHeight="1">
      <c r="A23" s="413" t="s">
        <v>530</v>
      </c>
      <c r="B23" s="411">
        <v>4.09205</v>
      </c>
      <c r="C23" s="411">
        <v>0</v>
      </c>
      <c r="D23" s="411">
        <v>4.09205</v>
      </c>
      <c r="E23" s="411"/>
      <c r="F23" s="411">
        <v>0</v>
      </c>
      <c r="G23" s="411">
        <v>0</v>
      </c>
      <c r="H23" s="411">
        <v>0</v>
      </c>
      <c r="I23" s="411"/>
      <c r="J23" s="411">
        <v>0</v>
      </c>
      <c r="K23" s="411">
        <v>0.00514</v>
      </c>
      <c r="L23" s="411">
        <v>0.00514</v>
      </c>
      <c r="M23" s="413" t="s">
        <v>530</v>
      </c>
      <c r="N23" s="411">
        <v>0</v>
      </c>
      <c r="O23" s="411">
        <v>0</v>
      </c>
      <c r="P23" s="411">
        <v>0</v>
      </c>
      <c r="Q23" s="411"/>
      <c r="R23" s="411">
        <v>0</v>
      </c>
      <c r="S23" s="411">
        <v>0</v>
      </c>
      <c r="T23" s="411">
        <v>0</v>
      </c>
      <c r="U23" s="411"/>
      <c r="V23" s="411">
        <v>0</v>
      </c>
      <c r="W23" s="411">
        <v>0</v>
      </c>
      <c r="X23" s="411">
        <v>0</v>
      </c>
      <c r="Y23" s="413" t="s">
        <v>530</v>
      </c>
      <c r="Z23" s="411">
        <v>0</v>
      </c>
      <c r="AA23" s="411">
        <v>0</v>
      </c>
      <c r="AB23" s="411">
        <v>0</v>
      </c>
      <c r="AC23" s="411"/>
      <c r="AD23" s="411">
        <v>0</v>
      </c>
      <c r="AE23" s="411">
        <v>0</v>
      </c>
      <c r="AF23" s="411">
        <v>0</v>
      </c>
      <c r="AG23" s="411"/>
      <c r="AH23" s="411">
        <v>0</v>
      </c>
      <c r="AI23" s="411">
        <v>0</v>
      </c>
      <c r="AJ23" s="411">
        <v>0</v>
      </c>
      <c r="AK23" s="413" t="s">
        <v>530</v>
      </c>
      <c r="AL23" s="411">
        <v>0</v>
      </c>
      <c r="AM23" s="411">
        <v>0</v>
      </c>
      <c r="AN23" s="411">
        <v>0</v>
      </c>
      <c r="AO23" s="411"/>
      <c r="AP23" s="411">
        <v>4.09205</v>
      </c>
      <c r="AQ23" s="411">
        <v>0.00514</v>
      </c>
      <c r="AR23" s="411">
        <v>4.09719</v>
      </c>
      <c r="AS23" s="490"/>
    </row>
    <row r="24" spans="1:45" s="409" customFormat="1" ht="9" customHeight="1">
      <c r="A24" s="413" t="s">
        <v>540</v>
      </c>
      <c r="B24" s="411">
        <v>2821.86542</v>
      </c>
      <c r="C24" s="411">
        <v>21.06838</v>
      </c>
      <c r="D24" s="411">
        <v>2842.9338</v>
      </c>
      <c r="E24" s="411"/>
      <c r="F24" s="411">
        <v>7653.15499</v>
      </c>
      <c r="G24" s="411">
        <v>0.0035099999999999997</v>
      </c>
      <c r="H24" s="411">
        <v>7653.1585</v>
      </c>
      <c r="I24" s="411"/>
      <c r="J24" s="411">
        <v>2857.7173</v>
      </c>
      <c r="K24" s="411">
        <v>948.23457</v>
      </c>
      <c r="L24" s="411">
        <v>3805.9518700000003</v>
      </c>
      <c r="M24" s="413" t="s">
        <v>540</v>
      </c>
      <c r="N24" s="411">
        <v>2947.87563</v>
      </c>
      <c r="O24" s="411">
        <v>0</v>
      </c>
      <c r="P24" s="411">
        <v>2947.87563</v>
      </c>
      <c r="Q24" s="411"/>
      <c r="R24" s="411">
        <v>262.28209000000004</v>
      </c>
      <c r="S24" s="411">
        <v>0</v>
      </c>
      <c r="T24" s="411">
        <v>262.28209000000004</v>
      </c>
      <c r="U24" s="411"/>
      <c r="V24" s="411">
        <v>451.1223</v>
      </c>
      <c r="W24" s="411">
        <v>60.365379999999995</v>
      </c>
      <c r="X24" s="411">
        <v>511.48768</v>
      </c>
      <c r="Y24" s="413" t="s">
        <v>540</v>
      </c>
      <c r="Z24" s="411">
        <v>0</v>
      </c>
      <c r="AA24" s="411">
        <v>0</v>
      </c>
      <c r="AB24" s="411">
        <v>0</v>
      </c>
      <c r="AC24" s="411"/>
      <c r="AD24" s="411">
        <v>4529.06073</v>
      </c>
      <c r="AE24" s="411">
        <v>4264.442</v>
      </c>
      <c r="AF24" s="411">
        <v>8793.50273</v>
      </c>
      <c r="AG24" s="411"/>
      <c r="AH24" s="411">
        <v>348.42553999999996</v>
      </c>
      <c r="AI24" s="411">
        <v>39.58296</v>
      </c>
      <c r="AJ24" s="411">
        <v>388.0085</v>
      </c>
      <c r="AK24" s="413" t="s">
        <v>540</v>
      </c>
      <c r="AL24" s="411">
        <v>2519.43356</v>
      </c>
      <c r="AM24" s="411">
        <v>0</v>
      </c>
      <c r="AN24" s="411">
        <v>2519.43356</v>
      </c>
      <c r="AO24" s="411"/>
      <c r="AP24" s="411">
        <v>24390.937560000002</v>
      </c>
      <c r="AQ24" s="411">
        <v>5333.6968</v>
      </c>
      <c r="AR24" s="411">
        <v>29724.63436</v>
      </c>
      <c r="AS24" s="490"/>
    </row>
    <row r="25" spans="1:45" s="409" customFormat="1" ht="9" customHeight="1">
      <c r="A25" s="413" t="s">
        <v>541</v>
      </c>
      <c r="B25" s="411">
        <v>0</v>
      </c>
      <c r="C25" s="411">
        <v>0</v>
      </c>
      <c r="D25" s="411">
        <v>0</v>
      </c>
      <c r="E25" s="411"/>
      <c r="F25" s="411">
        <v>2362.67807</v>
      </c>
      <c r="G25" s="411">
        <v>0</v>
      </c>
      <c r="H25" s="411">
        <v>2362.67807</v>
      </c>
      <c r="I25" s="411"/>
      <c r="J25" s="411">
        <v>652.25143</v>
      </c>
      <c r="K25" s="411">
        <v>0</v>
      </c>
      <c r="L25" s="411">
        <v>652.25143</v>
      </c>
      <c r="M25" s="413" t="s">
        <v>541</v>
      </c>
      <c r="N25" s="411">
        <v>1794.49286</v>
      </c>
      <c r="O25" s="411">
        <v>0</v>
      </c>
      <c r="P25" s="411">
        <v>1794.49286</v>
      </c>
      <c r="Q25" s="411"/>
      <c r="R25" s="411">
        <v>0</v>
      </c>
      <c r="S25" s="411">
        <v>0</v>
      </c>
      <c r="T25" s="411">
        <v>0</v>
      </c>
      <c r="U25" s="411"/>
      <c r="V25" s="411">
        <v>10949.21225</v>
      </c>
      <c r="W25" s="411">
        <v>0</v>
      </c>
      <c r="X25" s="411">
        <v>10949.21225</v>
      </c>
      <c r="Y25" s="413" t="s">
        <v>541</v>
      </c>
      <c r="Z25" s="411">
        <v>0</v>
      </c>
      <c r="AA25" s="411">
        <v>0</v>
      </c>
      <c r="AB25" s="411">
        <v>0</v>
      </c>
      <c r="AC25" s="411"/>
      <c r="AD25" s="411">
        <v>0</v>
      </c>
      <c r="AE25" s="411">
        <v>0</v>
      </c>
      <c r="AF25" s="411">
        <v>0</v>
      </c>
      <c r="AG25" s="411"/>
      <c r="AH25" s="411">
        <v>0</v>
      </c>
      <c r="AI25" s="411">
        <v>0</v>
      </c>
      <c r="AJ25" s="411">
        <v>0</v>
      </c>
      <c r="AK25" s="413" t="s">
        <v>541</v>
      </c>
      <c r="AL25" s="411">
        <v>0</v>
      </c>
      <c r="AM25" s="411">
        <v>0</v>
      </c>
      <c r="AN25" s="411">
        <v>0</v>
      </c>
      <c r="AO25" s="411"/>
      <c r="AP25" s="411">
        <v>15758.634610000001</v>
      </c>
      <c r="AQ25" s="411">
        <v>0</v>
      </c>
      <c r="AR25" s="411">
        <v>15758.634610000001</v>
      </c>
      <c r="AS25" s="490"/>
    </row>
    <row r="26" spans="1:45" s="409" customFormat="1" ht="9" customHeight="1">
      <c r="A26" s="413" t="s">
        <v>542</v>
      </c>
      <c r="B26" s="411">
        <v>3209.375</v>
      </c>
      <c r="C26" s="411">
        <v>0</v>
      </c>
      <c r="D26" s="411">
        <v>3209.375</v>
      </c>
      <c r="E26" s="411"/>
      <c r="F26" s="411">
        <v>0</v>
      </c>
      <c r="G26" s="411">
        <v>0</v>
      </c>
      <c r="H26" s="411">
        <v>0</v>
      </c>
      <c r="I26" s="411"/>
      <c r="J26" s="411">
        <v>0</v>
      </c>
      <c r="K26" s="411">
        <v>0</v>
      </c>
      <c r="L26" s="411">
        <v>0</v>
      </c>
      <c r="M26" s="413" t="s">
        <v>542</v>
      </c>
      <c r="N26" s="411">
        <v>0</v>
      </c>
      <c r="O26" s="411">
        <v>0</v>
      </c>
      <c r="P26" s="411">
        <v>0</v>
      </c>
      <c r="Q26" s="411"/>
      <c r="R26" s="411">
        <v>0</v>
      </c>
      <c r="S26" s="411">
        <v>0</v>
      </c>
      <c r="T26" s="411">
        <v>0</v>
      </c>
      <c r="U26" s="411"/>
      <c r="V26" s="411">
        <v>0</v>
      </c>
      <c r="W26" s="411">
        <v>0</v>
      </c>
      <c r="X26" s="411">
        <v>0</v>
      </c>
      <c r="Y26" s="413" t="s">
        <v>542</v>
      </c>
      <c r="Z26" s="411">
        <v>0</v>
      </c>
      <c r="AA26" s="411">
        <v>0</v>
      </c>
      <c r="AB26" s="411">
        <v>0</v>
      </c>
      <c r="AC26" s="411"/>
      <c r="AD26" s="411">
        <v>0</v>
      </c>
      <c r="AE26" s="411">
        <v>0</v>
      </c>
      <c r="AF26" s="411">
        <v>0</v>
      </c>
      <c r="AG26" s="411"/>
      <c r="AH26" s="411">
        <v>0</v>
      </c>
      <c r="AI26" s="411">
        <v>0</v>
      </c>
      <c r="AJ26" s="411">
        <v>0</v>
      </c>
      <c r="AK26" s="413" t="s">
        <v>542</v>
      </c>
      <c r="AL26" s="411">
        <v>744.5444200000001</v>
      </c>
      <c r="AM26" s="411">
        <v>0</v>
      </c>
      <c r="AN26" s="411">
        <v>744.5444200000001</v>
      </c>
      <c r="AO26" s="411"/>
      <c r="AP26" s="411">
        <v>3953.91942</v>
      </c>
      <c r="AQ26" s="411">
        <v>0</v>
      </c>
      <c r="AR26" s="411">
        <v>3953.91942</v>
      </c>
      <c r="AS26" s="490"/>
    </row>
    <row r="27" spans="1:45" s="409" customFormat="1" ht="9" customHeight="1">
      <c r="A27" s="413" t="s">
        <v>543</v>
      </c>
      <c r="B27" s="411">
        <v>0</v>
      </c>
      <c r="C27" s="411">
        <v>0</v>
      </c>
      <c r="D27" s="411">
        <v>0</v>
      </c>
      <c r="E27" s="411"/>
      <c r="F27" s="411">
        <v>0</v>
      </c>
      <c r="G27" s="411">
        <v>0</v>
      </c>
      <c r="H27" s="411">
        <v>0</v>
      </c>
      <c r="I27" s="411"/>
      <c r="J27" s="411">
        <v>0</v>
      </c>
      <c r="K27" s="411">
        <v>0</v>
      </c>
      <c r="L27" s="411">
        <v>0</v>
      </c>
      <c r="M27" s="413" t="s">
        <v>543</v>
      </c>
      <c r="N27" s="411">
        <v>0</v>
      </c>
      <c r="O27" s="411">
        <v>0</v>
      </c>
      <c r="P27" s="411">
        <v>0</v>
      </c>
      <c r="Q27" s="411"/>
      <c r="R27" s="411">
        <v>0</v>
      </c>
      <c r="S27" s="411">
        <v>0</v>
      </c>
      <c r="T27" s="411">
        <v>0</v>
      </c>
      <c r="U27" s="411"/>
      <c r="V27" s="411">
        <v>0</v>
      </c>
      <c r="W27" s="411">
        <v>0</v>
      </c>
      <c r="X27" s="411">
        <v>0</v>
      </c>
      <c r="Y27" s="413" t="s">
        <v>543</v>
      </c>
      <c r="Z27" s="411">
        <v>0</v>
      </c>
      <c r="AA27" s="411">
        <v>0</v>
      </c>
      <c r="AB27" s="411">
        <v>0</v>
      </c>
      <c r="AC27" s="411"/>
      <c r="AD27" s="411">
        <v>0</v>
      </c>
      <c r="AE27" s="411">
        <v>0</v>
      </c>
      <c r="AF27" s="411">
        <v>0</v>
      </c>
      <c r="AG27" s="411"/>
      <c r="AH27" s="411">
        <v>0</v>
      </c>
      <c r="AI27" s="411">
        <v>0</v>
      </c>
      <c r="AJ27" s="411">
        <v>0</v>
      </c>
      <c r="AK27" s="413" t="s">
        <v>543</v>
      </c>
      <c r="AL27" s="411">
        <v>0</v>
      </c>
      <c r="AM27" s="411">
        <v>0</v>
      </c>
      <c r="AN27" s="411">
        <v>0</v>
      </c>
      <c r="AO27" s="411"/>
      <c r="AP27" s="411">
        <v>0</v>
      </c>
      <c r="AQ27" s="411">
        <v>0</v>
      </c>
      <c r="AR27" s="411">
        <v>0</v>
      </c>
      <c r="AS27" s="490"/>
    </row>
    <row r="28" spans="1:45" s="409" customFormat="1" ht="9" customHeight="1">
      <c r="A28" s="413" t="s">
        <v>544</v>
      </c>
      <c r="B28" s="411">
        <v>0</v>
      </c>
      <c r="C28" s="411">
        <v>0</v>
      </c>
      <c r="D28" s="411">
        <v>0</v>
      </c>
      <c r="E28" s="411"/>
      <c r="F28" s="411">
        <v>1128.35628</v>
      </c>
      <c r="G28" s="411">
        <v>0</v>
      </c>
      <c r="H28" s="411">
        <v>1128.35628</v>
      </c>
      <c r="I28" s="411"/>
      <c r="J28" s="411">
        <v>0</v>
      </c>
      <c r="K28" s="411">
        <v>0</v>
      </c>
      <c r="L28" s="411">
        <v>0</v>
      </c>
      <c r="M28" s="413" t="s">
        <v>544</v>
      </c>
      <c r="N28" s="411">
        <v>5730</v>
      </c>
      <c r="O28" s="411">
        <v>0</v>
      </c>
      <c r="P28" s="411">
        <v>5730</v>
      </c>
      <c r="Q28" s="411"/>
      <c r="R28" s="411">
        <v>0</v>
      </c>
      <c r="S28" s="411">
        <v>0</v>
      </c>
      <c r="T28" s="411">
        <v>0</v>
      </c>
      <c r="U28" s="411"/>
      <c r="V28" s="411">
        <v>0</v>
      </c>
      <c r="W28" s="411">
        <v>0</v>
      </c>
      <c r="X28" s="411">
        <v>0</v>
      </c>
      <c r="Y28" s="413" t="s">
        <v>544</v>
      </c>
      <c r="Z28" s="411">
        <v>0</v>
      </c>
      <c r="AA28" s="411">
        <v>0</v>
      </c>
      <c r="AB28" s="411">
        <v>0</v>
      </c>
      <c r="AC28" s="411"/>
      <c r="AD28" s="411">
        <v>0</v>
      </c>
      <c r="AE28" s="411">
        <v>0</v>
      </c>
      <c r="AF28" s="411">
        <v>0</v>
      </c>
      <c r="AG28" s="411"/>
      <c r="AH28" s="411">
        <v>0</v>
      </c>
      <c r="AI28" s="411">
        <v>0</v>
      </c>
      <c r="AJ28" s="411">
        <v>0</v>
      </c>
      <c r="AK28" s="413" t="s">
        <v>544</v>
      </c>
      <c r="AL28" s="411">
        <v>0</v>
      </c>
      <c r="AM28" s="411">
        <v>0</v>
      </c>
      <c r="AN28" s="411">
        <v>0</v>
      </c>
      <c r="AO28" s="411"/>
      <c r="AP28" s="411">
        <v>6858.35628</v>
      </c>
      <c r="AQ28" s="411">
        <v>0</v>
      </c>
      <c r="AR28" s="411">
        <v>6858.35628</v>
      </c>
      <c r="AS28" s="490"/>
    </row>
    <row r="29" spans="1:45" s="409" customFormat="1" ht="9" customHeight="1">
      <c r="A29" s="413" t="s">
        <v>545</v>
      </c>
      <c r="B29" s="411">
        <v>855.99298</v>
      </c>
      <c r="C29" s="411">
        <v>110.84891999999999</v>
      </c>
      <c r="D29" s="411">
        <v>966.8419</v>
      </c>
      <c r="E29" s="411"/>
      <c r="F29" s="411">
        <v>2104.55891</v>
      </c>
      <c r="G29" s="411">
        <v>3.9813</v>
      </c>
      <c r="H29" s="411">
        <v>2108.54021</v>
      </c>
      <c r="I29" s="411"/>
      <c r="J29" s="411">
        <v>2078.95294</v>
      </c>
      <c r="K29" s="411">
        <v>0</v>
      </c>
      <c r="L29" s="411">
        <v>2078.95294</v>
      </c>
      <c r="M29" s="413" t="s">
        <v>545</v>
      </c>
      <c r="N29" s="411">
        <v>985.70286</v>
      </c>
      <c r="O29" s="411">
        <v>0</v>
      </c>
      <c r="P29" s="411">
        <v>985.70286</v>
      </c>
      <c r="Q29" s="411"/>
      <c r="R29" s="411">
        <v>466.67106</v>
      </c>
      <c r="S29" s="411">
        <v>2.83145</v>
      </c>
      <c r="T29" s="411">
        <v>469.50251000000003</v>
      </c>
      <c r="U29" s="411"/>
      <c r="V29" s="411">
        <v>700.7371400000001</v>
      </c>
      <c r="W29" s="411">
        <v>0</v>
      </c>
      <c r="X29" s="411">
        <v>700.7371400000001</v>
      </c>
      <c r="Y29" s="413" t="s">
        <v>545</v>
      </c>
      <c r="Z29" s="411">
        <v>0</v>
      </c>
      <c r="AA29" s="411">
        <v>0</v>
      </c>
      <c r="AB29" s="411">
        <v>0</v>
      </c>
      <c r="AC29" s="411"/>
      <c r="AD29" s="411">
        <v>0</v>
      </c>
      <c r="AE29" s="411">
        <v>0</v>
      </c>
      <c r="AF29" s="411">
        <v>0</v>
      </c>
      <c r="AG29" s="411"/>
      <c r="AH29" s="411">
        <v>820.3445</v>
      </c>
      <c r="AI29" s="411">
        <v>5.58375</v>
      </c>
      <c r="AJ29" s="411">
        <v>825.92825</v>
      </c>
      <c r="AK29" s="413" t="s">
        <v>545</v>
      </c>
      <c r="AL29" s="411">
        <v>1165.1570900000002</v>
      </c>
      <c r="AM29" s="411">
        <v>0</v>
      </c>
      <c r="AN29" s="411">
        <v>1165.1570900000002</v>
      </c>
      <c r="AO29" s="411"/>
      <c r="AP29" s="411">
        <v>9178.11748</v>
      </c>
      <c r="AQ29" s="411">
        <v>123.24542</v>
      </c>
      <c r="AR29" s="411">
        <v>9301.3629</v>
      </c>
      <c r="AS29" s="490"/>
    </row>
    <row r="30" spans="1:45" s="409" customFormat="1" ht="9" customHeight="1">
      <c r="A30" s="413" t="s">
        <v>535</v>
      </c>
      <c r="B30" s="411">
        <v>0</v>
      </c>
      <c r="C30" s="411">
        <v>0</v>
      </c>
      <c r="D30" s="411">
        <v>0</v>
      </c>
      <c r="E30" s="411"/>
      <c r="F30" s="411">
        <v>0</v>
      </c>
      <c r="G30" s="411">
        <v>0</v>
      </c>
      <c r="H30" s="411">
        <v>0</v>
      </c>
      <c r="I30" s="411"/>
      <c r="J30" s="411">
        <v>0</v>
      </c>
      <c r="K30" s="411">
        <v>0</v>
      </c>
      <c r="L30" s="411">
        <v>0</v>
      </c>
      <c r="M30" s="413" t="s">
        <v>535</v>
      </c>
      <c r="N30" s="411">
        <v>0</v>
      </c>
      <c r="O30" s="411">
        <v>0</v>
      </c>
      <c r="P30" s="411">
        <v>0</v>
      </c>
      <c r="Q30" s="411"/>
      <c r="R30" s="411">
        <v>0</v>
      </c>
      <c r="S30" s="411">
        <v>0</v>
      </c>
      <c r="T30" s="411">
        <v>0</v>
      </c>
      <c r="U30" s="411"/>
      <c r="V30" s="411">
        <v>0</v>
      </c>
      <c r="W30" s="411">
        <v>0</v>
      </c>
      <c r="X30" s="411">
        <v>0</v>
      </c>
      <c r="Y30" s="413" t="s">
        <v>535</v>
      </c>
      <c r="Z30" s="411">
        <v>52.80395</v>
      </c>
      <c r="AA30" s="411">
        <v>-50.36107</v>
      </c>
      <c r="AB30" s="411">
        <v>2.44288</v>
      </c>
      <c r="AC30" s="411"/>
      <c r="AD30" s="411">
        <v>0</v>
      </c>
      <c r="AE30" s="411">
        <v>0</v>
      </c>
      <c r="AF30" s="411">
        <v>0</v>
      </c>
      <c r="AG30" s="411"/>
      <c r="AH30" s="411">
        <v>0</v>
      </c>
      <c r="AI30" s="411">
        <v>0</v>
      </c>
      <c r="AJ30" s="411">
        <v>0</v>
      </c>
      <c r="AK30" s="413" t="s">
        <v>535</v>
      </c>
      <c r="AL30" s="411">
        <v>0</v>
      </c>
      <c r="AM30" s="411">
        <v>0</v>
      </c>
      <c r="AN30" s="411">
        <v>0</v>
      </c>
      <c r="AO30" s="411"/>
      <c r="AP30" s="411">
        <v>52.80395</v>
      </c>
      <c r="AQ30" s="411">
        <v>-50.36107</v>
      </c>
      <c r="AR30" s="411">
        <v>2.44288</v>
      </c>
      <c r="AS30" s="490"/>
    </row>
    <row r="31" spans="1:45" s="409" customFormat="1" ht="9" customHeight="1">
      <c r="A31" s="413" t="s">
        <v>546</v>
      </c>
      <c r="B31" s="411">
        <v>0</v>
      </c>
      <c r="C31" s="411">
        <v>0</v>
      </c>
      <c r="D31" s="411">
        <v>0</v>
      </c>
      <c r="E31" s="411"/>
      <c r="F31" s="411">
        <v>0</v>
      </c>
      <c r="G31" s="411">
        <v>0</v>
      </c>
      <c r="H31" s="411">
        <v>0</v>
      </c>
      <c r="I31" s="411"/>
      <c r="J31" s="411">
        <v>0</v>
      </c>
      <c r="K31" s="411">
        <v>0</v>
      </c>
      <c r="L31" s="411">
        <v>0</v>
      </c>
      <c r="M31" s="413" t="s">
        <v>546</v>
      </c>
      <c r="N31" s="411">
        <v>0</v>
      </c>
      <c r="O31" s="411">
        <v>0</v>
      </c>
      <c r="P31" s="411">
        <v>0</v>
      </c>
      <c r="Q31" s="411"/>
      <c r="R31" s="411">
        <v>0</v>
      </c>
      <c r="S31" s="411">
        <v>0</v>
      </c>
      <c r="T31" s="411">
        <v>0</v>
      </c>
      <c r="U31" s="411"/>
      <c r="V31" s="411">
        <v>0</v>
      </c>
      <c r="W31" s="411">
        <v>0</v>
      </c>
      <c r="X31" s="411">
        <v>0</v>
      </c>
      <c r="Y31" s="413" t="s">
        <v>546</v>
      </c>
      <c r="Z31" s="411">
        <v>0</v>
      </c>
      <c r="AA31" s="411">
        <v>0</v>
      </c>
      <c r="AB31" s="411">
        <v>0</v>
      </c>
      <c r="AC31" s="411"/>
      <c r="AD31" s="411">
        <v>0</v>
      </c>
      <c r="AE31" s="411">
        <v>0</v>
      </c>
      <c r="AF31" s="411">
        <v>0</v>
      </c>
      <c r="AG31" s="411"/>
      <c r="AH31" s="411">
        <v>0</v>
      </c>
      <c r="AI31" s="411">
        <v>0</v>
      </c>
      <c r="AJ31" s="411">
        <v>0</v>
      </c>
      <c r="AK31" s="413" t="s">
        <v>546</v>
      </c>
      <c r="AL31" s="411">
        <v>0</v>
      </c>
      <c r="AM31" s="411">
        <v>0</v>
      </c>
      <c r="AN31" s="411">
        <v>0</v>
      </c>
      <c r="AO31" s="411"/>
      <c r="AP31" s="411">
        <v>0</v>
      </c>
      <c r="AQ31" s="411">
        <v>0</v>
      </c>
      <c r="AR31" s="411">
        <v>0</v>
      </c>
      <c r="AS31" s="490"/>
    </row>
    <row r="32" spans="1:45" s="409" customFormat="1" ht="9" customHeight="1">
      <c r="A32" s="413" t="s">
        <v>456</v>
      </c>
      <c r="B32" s="411">
        <v>0.00254</v>
      </c>
      <c r="C32" s="411">
        <v>0.50029</v>
      </c>
      <c r="D32" s="411">
        <v>0.50283</v>
      </c>
      <c r="E32" s="411"/>
      <c r="F32" s="411">
        <v>0</v>
      </c>
      <c r="G32" s="411">
        <v>0</v>
      </c>
      <c r="H32" s="411">
        <v>0</v>
      </c>
      <c r="I32" s="411"/>
      <c r="J32" s="411">
        <v>0</v>
      </c>
      <c r="K32" s="411">
        <v>0</v>
      </c>
      <c r="L32" s="411">
        <v>0</v>
      </c>
      <c r="M32" s="413" t="s">
        <v>456</v>
      </c>
      <c r="N32" s="411">
        <v>0</v>
      </c>
      <c r="O32" s="411">
        <v>0</v>
      </c>
      <c r="P32" s="411">
        <v>0</v>
      </c>
      <c r="Q32" s="411"/>
      <c r="R32" s="411">
        <v>0</v>
      </c>
      <c r="S32" s="411">
        <v>379.47152</v>
      </c>
      <c r="T32" s="411">
        <v>379.47152</v>
      </c>
      <c r="U32" s="411"/>
      <c r="V32" s="411">
        <v>682.70929</v>
      </c>
      <c r="W32" s="411">
        <v>30.19782</v>
      </c>
      <c r="X32" s="411">
        <v>712.90711</v>
      </c>
      <c r="Y32" s="413" t="s">
        <v>456</v>
      </c>
      <c r="Z32" s="411">
        <v>0</v>
      </c>
      <c r="AA32" s="411">
        <v>0</v>
      </c>
      <c r="AB32" s="411">
        <v>0</v>
      </c>
      <c r="AC32" s="411"/>
      <c r="AD32" s="411">
        <v>0</v>
      </c>
      <c r="AE32" s="411">
        <v>0</v>
      </c>
      <c r="AF32" s="411">
        <v>0</v>
      </c>
      <c r="AG32" s="411"/>
      <c r="AH32" s="411">
        <v>5.733890000000001</v>
      </c>
      <c r="AI32" s="411">
        <v>0.00037</v>
      </c>
      <c r="AJ32" s="411">
        <v>5.73426</v>
      </c>
      <c r="AK32" s="413" t="s">
        <v>456</v>
      </c>
      <c r="AL32" s="411">
        <v>0</v>
      </c>
      <c r="AM32" s="411">
        <v>0</v>
      </c>
      <c r="AN32" s="411">
        <v>0</v>
      </c>
      <c r="AO32" s="411"/>
      <c r="AP32" s="411">
        <v>688.4457199999999</v>
      </c>
      <c r="AQ32" s="411">
        <v>410.16999999999996</v>
      </c>
      <c r="AR32" s="411">
        <v>1098.61572</v>
      </c>
      <c r="AS32" s="490"/>
    </row>
    <row r="33" spans="1:45" s="409" customFormat="1" ht="5.1" customHeight="1">
      <c r="A33" s="413"/>
      <c r="B33" s="411"/>
      <c r="C33" s="411"/>
      <c r="D33" s="411"/>
      <c r="E33" s="411"/>
      <c r="F33" s="411"/>
      <c r="G33" s="411"/>
      <c r="H33" s="411"/>
      <c r="I33" s="411"/>
      <c r="J33" s="411"/>
      <c r="K33" s="411"/>
      <c r="L33" s="411"/>
      <c r="M33" s="413"/>
      <c r="N33" s="411"/>
      <c r="O33" s="411"/>
      <c r="P33" s="411"/>
      <c r="Q33" s="411"/>
      <c r="R33" s="411"/>
      <c r="S33" s="411"/>
      <c r="T33" s="411"/>
      <c r="U33" s="411"/>
      <c r="V33" s="411">
        <v>0</v>
      </c>
      <c r="W33" s="411">
        <v>0</v>
      </c>
      <c r="X33" s="411">
        <v>0</v>
      </c>
      <c r="Y33" s="413"/>
      <c r="Z33" s="411"/>
      <c r="AA33" s="411"/>
      <c r="AB33" s="411"/>
      <c r="AC33" s="411"/>
      <c r="AD33" s="411"/>
      <c r="AE33" s="411"/>
      <c r="AF33" s="411"/>
      <c r="AG33" s="411"/>
      <c r="AH33" s="411">
        <v>0</v>
      </c>
      <c r="AI33" s="411">
        <v>0</v>
      </c>
      <c r="AJ33" s="411">
        <v>0</v>
      </c>
      <c r="AK33" s="413"/>
      <c r="AL33" s="411"/>
      <c r="AM33" s="411"/>
      <c r="AN33" s="411"/>
      <c r="AO33" s="411"/>
      <c r="AP33" s="411"/>
      <c r="AQ33" s="411"/>
      <c r="AR33" s="411"/>
      <c r="AS33" s="490"/>
    </row>
    <row r="34" spans="1:45" s="409" customFormat="1" ht="8.1" customHeight="1">
      <c r="A34" s="407" t="s">
        <v>547</v>
      </c>
      <c r="B34" s="408">
        <v>129818.3849</v>
      </c>
      <c r="C34" s="408">
        <v>348.5565</v>
      </c>
      <c r="D34" s="408">
        <v>130166.94140000001</v>
      </c>
      <c r="E34" s="408"/>
      <c r="F34" s="408">
        <v>200431.979</v>
      </c>
      <c r="G34" s="408">
        <v>24.52967</v>
      </c>
      <c r="H34" s="408">
        <v>200456.50866999998</v>
      </c>
      <c r="I34" s="408"/>
      <c r="J34" s="408">
        <v>100027.0597</v>
      </c>
      <c r="K34" s="408">
        <v>-954.58796</v>
      </c>
      <c r="L34" s="408">
        <v>99072.47174</v>
      </c>
      <c r="M34" s="407" t="s">
        <v>547</v>
      </c>
      <c r="N34" s="408">
        <v>84887.13487000001</v>
      </c>
      <c r="O34" s="408">
        <v>5.31058</v>
      </c>
      <c r="P34" s="408">
        <v>84892.44545</v>
      </c>
      <c r="Q34" s="408"/>
      <c r="R34" s="408">
        <v>12783.36817</v>
      </c>
      <c r="S34" s="408">
        <v>160.22468</v>
      </c>
      <c r="T34" s="408">
        <v>12943.592849999999</v>
      </c>
      <c r="U34" s="408"/>
      <c r="V34" s="408">
        <v>88232.20089000001</v>
      </c>
      <c r="W34" s="408">
        <v>-90.5632</v>
      </c>
      <c r="X34" s="408">
        <v>88141.63769</v>
      </c>
      <c r="Y34" s="407" t="s">
        <v>547</v>
      </c>
      <c r="Z34" s="408">
        <v>-42.211220000000004</v>
      </c>
      <c r="AA34" s="408">
        <v>53.53581</v>
      </c>
      <c r="AB34" s="408">
        <v>11.32459</v>
      </c>
      <c r="AC34" s="408"/>
      <c r="AD34" s="408">
        <v>29497.98147</v>
      </c>
      <c r="AE34" s="408">
        <v>12068.97062</v>
      </c>
      <c r="AF34" s="408">
        <v>41566.952090000006</v>
      </c>
      <c r="AG34" s="408"/>
      <c r="AH34" s="408">
        <v>28126.20243</v>
      </c>
      <c r="AI34" s="408">
        <v>288.72943</v>
      </c>
      <c r="AJ34" s="408">
        <v>28414.93186</v>
      </c>
      <c r="AK34" s="407" t="s">
        <v>547</v>
      </c>
      <c r="AL34" s="408">
        <v>22175.47468</v>
      </c>
      <c r="AM34" s="408">
        <v>1202.2757199999999</v>
      </c>
      <c r="AN34" s="408">
        <v>23377.750399999997</v>
      </c>
      <c r="AO34" s="408"/>
      <c r="AP34" s="408">
        <v>695937.5748899998</v>
      </c>
      <c r="AQ34" s="408">
        <v>13106.981849999998</v>
      </c>
      <c r="AR34" s="408">
        <v>709044.55674</v>
      </c>
      <c r="AS34" s="490"/>
    </row>
    <row r="35" spans="1:44" s="414" customFormat="1" ht="5.1" customHeight="1">
      <c r="A35" s="415"/>
      <c r="B35" s="416"/>
      <c r="C35" s="416"/>
      <c r="D35" s="416"/>
      <c r="E35" s="416"/>
      <c r="F35" s="416"/>
      <c r="G35" s="416"/>
      <c r="H35" s="416"/>
      <c r="I35" s="416"/>
      <c r="J35" s="416">
        <v>0</v>
      </c>
      <c r="K35" s="416">
        <v>0</v>
      </c>
      <c r="L35" s="416">
        <v>0</v>
      </c>
      <c r="M35" s="415"/>
      <c r="N35" s="416"/>
      <c r="O35" s="416"/>
      <c r="P35" s="416"/>
      <c r="Q35" s="416"/>
      <c r="R35" s="416"/>
      <c r="S35" s="416"/>
      <c r="T35" s="416"/>
      <c r="U35" s="416"/>
      <c r="V35" s="416">
        <v>0</v>
      </c>
      <c r="W35" s="416">
        <v>0</v>
      </c>
      <c r="X35" s="416">
        <v>0</v>
      </c>
      <c r="Y35" s="415"/>
      <c r="Z35" s="416"/>
      <c r="AA35" s="416"/>
      <c r="AB35" s="416"/>
      <c r="AC35" s="416"/>
      <c r="AD35" s="416"/>
      <c r="AE35" s="416"/>
      <c r="AF35" s="416"/>
      <c r="AG35" s="416"/>
      <c r="AH35" s="416">
        <v>0</v>
      </c>
      <c r="AI35" s="416">
        <v>0</v>
      </c>
      <c r="AJ35" s="416">
        <v>0</v>
      </c>
      <c r="AK35" s="415"/>
      <c r="AL35" s="416"/>
      <c r="AM35" s="416"/>
      <c r="AN35" s="416"/>
      <c r="AO35" s="416"/>
      <c r="AP35" s="416"/>
      <c r="AQ35" s="416"/>
      <c r="AR35" s="416"/>
    </row>
    <row r="36" spans="1:45" s="409" customFormat="1" ht="8.1" customHeight="1">
      <c r="A36" s="460" t="s">
        <v>548</v>
      </c>
      <c r="B36" s="408">
        <v>97955.47356999999</v>
      </c>
      <c r="C36" s="408">
        <v>-123.18078999999999</v>
      </c>
      <c r="D36" s="408">
        <v>97832.29278</v>
      </c>
      <c r="E36" s="408"/>
      <c r="F36" s="408">
        <v>69536.99351999999</v>
      </c>
      <c r="G36" s="408">
        <v>-7.39746</v>
      </c>
      <c r="H36" s="408">
        <v>69529.59606</v>
      </c>
      <c r="I36" s="408"/>
      <c r="J36" s="408">
        <v>39649.14583</v>
      </c>
      <c r="K36" s="408">
        <v>-25.622139999999998</v>
      </c>
      <c r="L36" s="408">
        <v>39623.523689999995</v>
      </c>
      <c r="M36" s="460" t="s">
        <v>548</v>
      </c>
      <c r="N36" s="408">
        <v>58497.22629</v>
      </c>
      <c r="O36" s="408">
        <v>-3.4177</v>
      </c>
      <c r="P36" s="408">
        <v>58493.80859</v>
      </c>
      <c r="Q36" s="408"/>
      <c r="R36" s="408">
        <v>7819.4976</v>
      </c>
      <c r="S36" s="408">
        <v>0</v>
      </c>
      <c r="T36" s="408">
        <v>7819.4976</v>
      </c>
      <c r="U36" s="408"/>
      <c r="V36" s="408">
        <v>48491.410469999995</v>
      </c>
      <c r="W36" s="408">
        <v>0</v>
      </c>
      <c r="X36" s="408">
        <v>48491.410469999995</v>
      </c>
      <c r="Y36" s="460" t="s">
        <v>548</v>
      </c>
      <c r="Z36" s="408">
        <v>0</v>
      </c>
      <c r="AA36" s="408">
        <v>0</v>
      </c>
      <c r="AB36" s="408">
        <v>0</v>
      </c>
      <c r="AC36" s="408"/>
      <c r="AD36" s="408">
        <v>9255.49935</v>
      </c>
      <c r="AE36" s="408">
        <v>1882.11725</v>
      </c>
      <c r="AF36" s="408">
        <v>11137.6166</v>
      </c>
      <c r="AG36" s="408"/>
      <c r="AH36" s="408">
        <v>16891.17066</v>
      </c>
      <c r="AI36" s="408">
        <v>-4.58982</v>
      </c>
      <c r="AJ36" s="408">
        <v>16886.58084</v>
      </c>
      <c r="AK36" s="460" t="s">
        <v>548</v>
      </c>
      <c r="AL36" s="408">
        <v>24630.7857</v>
      </c>
      <c r="AM36" s="408">
        <v>-31.02786</v>
      </c>
      <c r="AN36" s="408">
        <v>24599.75784</v>
      </c>
      <c r="AO36" s="408"/>
      <c r="AP36" s="408">
        <v>372727.20299</v>
      </c>
      <c r="AQ36" s="408">
        <v>1686.8814800000002</v>
      </c>
      <c r="AR36" s="408">
        <v>374414.08447</v>
      </c>
      <c r="AS36" s="490"/>
    </row>
    <row r="37" spans="1:44" s="414" customFormat="1" ht="5.1" customHeight="1">
      <c r="A37" s="413"/>
      <c r="B37" s="416"/>
      <c r="C37" s="416"/>
      <c r="D37" s="416"/>
      <c r="E37" s="416"/>
      <c r="F37" s="416"/>
      <c r="G37" s="416"/>
      <c r="H37" s="416"/>
      <c r="I37" s="416"/>
      <c r="J37" s="416">
        <v>0</v>
      </c>
      <c r="K37" s="416">
        <v>0</v>
      </c>
      <c r="L37" s="416">
        <v>0</v>
      </c>
      <c r="M37" s="413"/>
      <c r="N37" s="416"/>
      <c r="O37" s="416"/>
      <c r="P37" s="416"/>
      <c r="Q37" s="416"/>
      <c r="R37" s="416"/>
      <c r="S37" s="416"/>
      <c r="T37" s="416"/>
      <c r="U37" s="416"/>
      <c r="V37" s="416">
        <v>0</v>
      </c>
      <c r="W37" s="416">
        <v>0</v>
      </c>
      <c r="X37" s="416">
        <v>0</v>
      </c>
      <c r="Y37" s="413"/>
      <c r="Z37" s="416"/>
      <c r="AA37" s="416"/>
      <c r="AB37" s="416"/>
      <c r="AC37" s="416"/>
      <c r="AD37" s="416"/>
      <c r="AE37" s="416"/>
      <c r="AF37" s="416"/>
      <c r="AG37" s="416"/>
      <c r="AH37" s="416">
        <v>0</v>
      </c>
      <c r="AI37" s="416">
        <v>0</v>
      </c>
      <c r="AJ37" s="416">
        <v>0</v>
      </c>
      <c r="AK37" s="413"/>
      <c r="AL37" s="416"/>
      <c r="AM37" s="416"/>
      <c r="AN37" s="416"/>
      <c r="AO37" s="416"/>
      <c r="AP37" s="416"/>
      <c r="AQ37" s="416"/>
      <c r="AR37" s="416"/>
    </row>
    <row r="38" spans="1:46" s="409" customFormat="1" ht="8.1" customHeight="1">
      <c r="A38" s="407" t="s">
        <v>549</v>
      </c>
      <c r="B38" s="408">
        <v>31862.91133</v>
      </c>
      <c r="C38" s="408">
        <v>471.73729</v>
      </c>
      <c r="D38" s="408">
        <v>32334.64862</v>
      </c>
      <c r="E38" s="408"/>
      <c r="F38" s="408">
        <v>130894.98548</v>
      </c>
      <c r="G38" s="408">
        <v>31.927130000000002</v>
      </c>
      <c r="H38" s="408">
        <v>130926.91261</v>
      </c>
      <c r="I38" s="408"/>
      <c r="J38" s="408">
        <v>60377.91387</v>
      </c>
      <c r="K38" s="408">
        <v>-928.9658199999999</v>
      </c>
      <c r="L38" s="408">
        <v>59448.94805</v>
      </c>
      <c r="M38" s="407" t="s">
        <v>549</v>
      </c>
      <c r="N38" s="408">
        <v>26389.90858</v>
      </c>
      <c r="O38" s="408">
        <v>8.72828</v>
      </c>
      <c r="P38" s="408">
        <v>26398.63686</v>
      </c>
      <c r="Q38" s="408"/>
      <c r="R38" s="408">
        <v>4963.87057</v>
      </c>
      <c r="S38" s="408">
        <v>160.22468</v>
      </c>
      <c r="T38" s="408">
        <v>5124.09525</v>
      </c>
      <c r="U38" s="408"/>
      <c r="V38" s="408">
        <v>39740.790420000005</v>
      </c>
      <c r="W38" s="408">
        <v>-90.5632</v>
      </c>
      <c r="X38" s="408">
        <v>39650.22722</v>
      </c>
      <c r="Y38" s="407" t="s">
        <v>549</v>
      </c>
      <c r="Z38" s="408">
        <v>-42.211220000000004</v>
      </c>
      <c r="AA38" s="408">
        <v>53.53581</v>
      </c>
      <c r="AB38" s="408">
        <v>11.32459</v>
      </c>
      <c r="AC38" s="408"/>
      <c r="AD38" s="408">
        <v>20242.48212</v>
      </c>
      <c r="AE38" s="408">
        <v>10186.853369999999</v>
      </c>
      <c r="AF38" s="408">
        <v>30429.335489999998</v>
      </c>
      <c r="AG38" s="408"/>
      <c r="AH38" s="408">
        <v>11235.03177</v>
      </c>
      <c r="AI38" s="408">
        <v>293.31925</v>
      </c>
      <c r="AJ38" s="408">
        <v>11528.35102</v>
      </c>
      <c r="AK38" s="407" t="s">
        <v>549</v>
      </c>
      <c r="AL38" s="408">
        <v>-2455.31102</v>
      </c>
      <c r="AM38" s="408">
        <v>1233.30358</v>
      </c>
      <c r="AN38" s="408">
        <v>-1222.0074399999999</v>
      </c>
      <c r="AO38" s="408"/>
      <c r="AP38" s="408">
        <v>323210.37189999997</v>
      </c>
      <c r="AQ38" s="408">
        <v>11420.10037</v>
      </c>
      <c r="AR38" s="408">
        <v>334630.4722699999</v>
      </c>
      <c r="AS38" s="490"/>
      <c r="AT38" s="490"/>
    </row>
    <row r="39" spans="1:44" s="414" customFormat="1" ht="5.1" customHeight="1">
      <c r="A39" s="415"/>
      <c r="B39" s="416"/>
      <c r="C39" s="416"/>
      <c r="D39" s="416"/>
      <c r="E39" s="416"/>
      <c r="F39" s="416"/>
      <c r="G39" s="416"/>
      <c r="H39" s="416"/>
      <c r="I39" s="416"/>
      <c r="J39" s="416">
        <v>0</v>
      </c>
      <c r="K39" s="416">
        <v>0</v>
      </c>
      <c r="L39" s="416">
        <v>0</v>
      </c>
      <c r="M39" s="415"/>
      <c r="N39" s="416"/>
      <c r="O39" s="416"/>
      <c r="P39" s="416"/>
      <c r="Q39" s="416"/>
      <c r="R39" s="416"/>
      <c r="S39" s="416"/>
      <c r="T39" s="416"/>
      <c r="U39" s="416"/>
      <c r="V39" s="416">
        <v>0</v>
      </c>
      <c r="W39" s="416">
        <v>0</v>
      </c>
      <c r="X39" s="416">
        <v>0</v>
      </c>
      <c r="Y39" s="415"/>
      <c r="Z39" s="416"/>
      <c r="AA39" s="416"/>
      <c r="AB39" s="416"/>
      <c r="AC39" s="416"/>
      <c r="AD39" s="416"/>
      <c r="AE39" s="416"/>
      <c r="AF39" s="416"/>
      <c r="AG39" s="416"/>
      <c r="AH39" s="416">
        <v>0</v>
      </c>
      <c r="AI39" s="416">
        <v>0</v>
      </c>
      <c r="AJ39" s="416">
        <v>0</v>
      </c>
      <c r="AK39" s="415"/>
      <c r="AL39" s="416"/>
      <c r="AM39" s="416"/>
      <c r="AN39" s="416"/>
      <c r="AO39" s="416"/>
      <c r="AP39" s="416"/>
      <c r="AQ39" s="416"/>
      <c r="AR39" s="416"/>
    </row>
    <row r="40" spans="1:44" s="409" customFormat="1" ht="8.1" customHeight="1">
      <c r="A40" s="407" t="s">
        <v>550</v>
      </c>
      <c r="B40" s="408">
        <v>32895.39457</v>
      </c>
      <c r="C40" s="408">
        <v>393.39332</v>
      </c>
      <c r="D40" s="408">
        <v>33288.78789</v>
      </c>
      <c r="E40" s="408"/>
      <c r="F40" s="408">
        <v>13767.67338</v>
      </c>
      <c r="G40" s="408">
        <v>1.68991</v>
      </c>
      <c r="H40" s="408">
        <v>13769.36329</v>
      </c>
      <c r="I40" s="408"/>
      <c r="J40" s="408">
        <v>8747.01756</v>
      </c>
      <c r="K40" s="408">
        <v>49.60208</v>
      </c>
      <c r="L40" s="408">
        <v>8796.61964</v>
      </c>
      <c r="M40" s="407" t="s">
        <v>550</v>
      </c>
      <c r="N40" s="408">
        <v>10634.629050000001</v>
      </c>
      <c r="O40" s="408">
        <v>7.26893</v>
      </c>
      <c r="P40" s="408">
        <v>10641.89798</v>
      </c>
      <c r="Q40" s="408"/>
      <c r="R40" s="408">
        <v>1721.3973799999999</v>
      </c>
      <c r="S40" s="408">
        <v>0.02929</v>
      </c>
      <c r="T40" s="408">
        <v>1721.4266699999998</v>
      </c>
      <c r="U40" s="408"/>
      <c r="V40" s="408">
        <v>51368.65045</v>
      </c>
      <c r="W40" s="408">
        <v>139.88442999999998</v>
      </c>
      <c r="X40" s="408">
        <v>51508.53488</v>
      </c>
      <c r="Y40" s="407" t="s">
        <v>550</v>
      </c>
      <c r="Z40" s="408">
        <v>0</v>
      </c>
      <c r="AA40" s="408">
        <v>0</v>
      </c>
      <c r="AB40" s="408">
        <v>0</v>
      </c>
      <c r="AC40" s="408"/>
      <c r="AD40" s="408">
        <v>5104.35712</v>
      </c>
      <c r="AE40" s="408">
        <v>3116.26722</v>
      </c>
      <c r="AF40" s="408">
        <v>8220.62434</v>
      </c>
      <c r="AG40" s="408"/>
      <c r="AH40" s="408">
        <v>1540.34278</v>
      </c>
      <c r="AI40" s="408">
        <v>44.44568</v>
      </c>
      <c r="AJ40" s="408">
        <v>1584.78846</v>
      </c>
      <c r="AK40" s="407" t="s">
        <v>550</v>
      </c>
      <c r="AL40" s="408">
        <v>2349.27583</v>
      </c>
      <c r="AM40" s="408">
        <v>4.454689999999999</v>
      </c>
      <c r="AN40" s="408">
        <v>2353.73052</v>
      </c>
      <c r="AO40" s="408"/>
      <c r="AP40" s="408">
        <v>128128.73812</v>
      </c>
      <c r="AQ40" s="408">
        <v>3757.03555</v>
      </c>
      <c r="AR40" s="408">
        <v>131885.77367</v>
      </c>
    </row>
    <row r="41" spans="1:44" s="414" customFormat="1" ht="9" customHeight="1">
      <c r="A41" s="413" t="s">
        <v>551</v>
      </c>
      <c r="B41" s="411">
        <v>1.04322</v>
      </c>
      <c r="C41" s="411">
        <v>0</v>
      </c>
      <c r="D41" s="411">
        <v>1.04322</v>
      </c>
      <c r="E41" s="411"/>
      <c r="F41" s="411">
        <v>0</v>
      </c>
      <c r="G41" s="411">
        <v>0</v>
      </c>
      <c r="H41" s="411">
        <v>0</v>
      </c>
      <c r="I41" s="411"/>
      <c r="J41" s="411">
        <v>0</v>
      </c>
      <c r="K41" s="411">
        <v>0</v>
      </c>
      <c r="L41" s="411">
        <v>0</v>
      </c>
      <c r="M41" s="413" t="s">
        <v>551</v>
      </c>
      <c r="N41" s="411">
        <v>0</v>
      </c>
      <c r="O41" s="411">
        <v>0</v>
      </c>
      <c r="P41" s="411">
        <v>0</v>
      </c>
      <c r="Q41" s="411"/>
      <c r="R41" s="411">
        <v>0</v>
      </c>
      <c r="S41" s="411">
        <v>0</v>
      </c>
      <c r="T41" s="411">
        <v>0</v>
      </c>
      <c r="U41" s="411"/>
      <c r="V41" s="411">
        <v>0</v>
      </c>
      <c r="W41" s="411">
        <v>0</v>
      </c>
      <c r="X41" s="411">
        <v>0</v>
      </c>
      <c r="Y41" s="413" t="s">
        <v>551</v>
      </c>
      <c r="Z41" s="411">
        <v>0</v>
      </c>
      <c r="AA41" s="411">
        <v>0</v>
      </c>
      <c r="AB41" s="411">
        <v>0</v>
      </c>
      <c r="AC41" s="411"/>
      <c r="AD41" s="411">
        <v>1724.86149</v>
      </c>
      <c r="AE41" s="411">
        <v>617.21857</v>
      </c>
      <c r="AF41" s="411">
        <v>2342.0800600000002</v>
      </c>
      <c r="AG41" s="411"/>
      <c r="AH41" s="411">
        <v>0</v>
      </c>
      <c r="AI41" s="411">
        <v>0</v>
      </c>
      <c r="AJ41" s="411">
        <v>0</v>
      </c>
      <c r="AK41" s="413" t="s">
        <v>551</v>
      </c>
      <c r="AL41" s="411">
        <v>2102.88599</v>
      </c>
      <c r="AM41" s="411">
        <v>0</v>
      </c>
      <c r="AN41" s="411">
        <v>2102.88599</v>
      </c>
      <c r="AO41" s="411"/>
      <c r="AP41" s="411">
        <v>3828.7907000000005</v>
      </c>
      <c r="AQ41" s="411">
        <v>617.21857</v>
      </c>
      <c r="AR41" s="411">
        <v>4446.0092700000005</v>
      </c>
    </row>
    <row r="42" spans="1:44" s="409" customFormat="1" ht="9" customHeight="1">
      <c r="A42" s="413" t="s">
        <v>552</v>
      </c>
      <c r="B42" s="411">
        <v>180</v>
      </c>
      <c r="C42" s="411">
        <v>0</v>
      </c>
      <c r="D42" s="411">
        <v>180</v>
      </c>
      <c r="E42" s="411"/>
      <c r="F42" s="411">
        <v>0</v>
      </c>
      <c r="G42" s="411">
        <v>0</v>
      </c>
      <c r="H42" s="411">
        <v>0</v>
      </c>
      <c r="I42" s="411"/>
      <c r="J42" s="411">
        <v>0</v>
      </c>
      <c r="K42" s="411">
        <v>0</v>
      </c>
      <c r="L42" s="411">
        <v>0</v>
      </c>
      <c r="M42" s="413" t="s">
        <v>552</v>
      </c>
      <c r="N42" s="411">
        <v>14.825940000000001</v>
      </c>
      <c r="O42" s="411">
        <v>0</v>
      </c>
      <c r="P42" s="411">
        <v>14.825940000000001</v>
      </c>
      <c r="Q42" s="411"/>
      <c r="R42" s="411">
        <v>0</v>
      </c>
      <c r="S42" s="411">
        <v>0</v>
      </c>
      <c r="T42" s="411">
        <v>0</v>
      </c>
      <c r="U42" s="411"/>
      <c r="V42" s="411">
        <v>0</v>
      </c>
      <c r="W42" s="411">
        <v>0</v>
      </c>
      <c r="X42" s="411">
        <v>0</v>
      </c>
      <c r="Y42" s="413" t="s">
        <v>552</v>
      </c>
      <c r="Z42" s="411">
        <v>0</v>
      </c>
      <c r="AA42" s="411">
        <v>0</v>
      </c>
      <c r="AB42" s="411">
        <v>0</v>
      </c>
      <c r="AC42" s="411"/>
      <c r="AD42" s="411">
        <v>0</v>
      </c>
      <c r="AE42" s="411">
        <v>0</v>
      </c>
      <c r="AF42" s="411">
        <v>0</v>
      </c>
      <c r="AG42" s="411"/>
      <c r="AH42" s="411">
        <v>0</v>
      </c>
      <c r="AI42" s="411">
        <v>0</v>
      </c>
      <c r="AJ42" s="411">
        <v>0</v>
      </c>
      <c r="AK42" s="413" t="s">
        <v>552</v>
      </c>
      <c r="AL42" s="411">
        <v>64.39875</v>
      </c>
      <c r="AM42" s="411">
        <v>0</v>
      </c>
      <c r="AN42" s="411">
        <v>64.39875</v>
      </c>
      <c r="AO42" s="411"/>
      <c r="AP42" s="411">
        <v>259.22469</v>
      </c>
      <c r="AQ42" s="411">
        <v>0</v>
      </c>
      <c r="AR42" s="411">
        <v>259.22469</v>
      </c>
    </row>
    <row r="43" spans="1:44" s="409" customFormat="1" ht="9" customHeight="1">
      <c r="A43" s="413" t="s">
        <v>553</v>
      </c>
      <c r="B43" s="411">
        <v>0</v>
      </c>
      <c r="C43" s="411">
        <v>0</v>
      </c>
      <c r="D43" s="411">
        <v>0</v>
      </c>
      <c r="E43" s="411"/>
      <c r="F43" s="411">
        <v>0</v>
      </c>
      <c r="G43" s="411">
        <v>0</v>
      </c>
      <c r="H43" s="411">
        <v>0</v>
      </c>
      <c r="I43" s="411"/>
      <c r="J43" s="411">
        <v>0</v>
      </c>
      <c r="K43" s="411">
        <v>0</v>
      </c>
      <c r="L43" s="411">
        <v>0</v>
      </c>
      <c r="M43" s="413" t="s">
        <v>553</v>
      </c>
      <c r="N43" s="411">
        <v>0</v>
      </c>
      <c r="O43" s="411">
        <v>0</v>
      </c>
      <c r="P43" s="411">
        <v>0</v>
      </c>
      <c r="Q43" s="411"/>
      <c r="R43" s="411">
        <v>0</v>
      </c>
      <c r="S43" s="411">
        <v>0</v>
      </c>
      <c r="T43" s="411">
        <v>0</v>
      </c>
      <c r="U43" s="411"/>
      <c r="V43" s="411">
        <v>0</v>
      </c>
      <c r="W43" s="411">
        <v>0</v>
      </c>
      <c r="X43" s="411">
        <v>0</v>
      </c>
      <c r="Y43" s="413" t="s">
        <v>553</v>
      </c>
      <c r="Z43" s="411">
        <v>0</v>
      </c>
      <c r="AA43" s="411">
        <v>0</v>
      </c>
      <c r="AB43" s="411">
        <v>0</v>
      </c>
      <c r="AC43" s="411"/>
      <c r="AD43" s="411">
        <v>0</v>
      </c>
      <c r="AE43" s="411">
        <v>0</v>
      </c>
      <c r="AF43" s="411">
        <v>0</v>
      </c>
      <c r="AG43" s="411"/>
      <c r="AH43" s="411">
        <v>303.07711</v>
      </c>
      <c r="AI43" s="411">
        <v>0</v>
      </c>
      <c r="AJ43" s="411">
        <v>303.07711</v>
      </c>
      <c r="AK43" s="413" t="s">
        <v>553</v>
      </c>
      <c r="AL43" s="411">
        <v>0.01056</v>
      </c>
      <c r="AM43" s="411">
        <v>0</v>
      </c>
      <c r="AN43" s="411">
        <v>0.01056</v>
      </c>
      <c r="AO43" s="411"/>
      <c r="AP43" s="411">
        <v>303.08767</v>
      </c>
      <c r="AQ43" s="411">
        <v>0</v>
      </c>
      <c r="AR43" s="411">
        <v>303.08767</v>
      </c>
    </row>
    <row r="44" spans="1:44" s="409" customFormat="1" ht="9" customHeight="1">
      <c r="A44" s="413" t="s">
        <v>554</v>
      </c>
      <c r="B44" s="411">
        <v>32714.35135</v>
      </c>
      <c r="C44" s="411">
        <v>393.39332</v>
      </c>
      <c r="D44" s="411">
        <v>33107.74467</v>
      </c>
      <c r="E44" s="411"/>
      <c r="F44" s="411">
        <v>13767.67338</v>
      </c>
      <c r="G44" s="411">
        <v>1.68991</v>
      </c>
      <c r="H44" s="411">
        <v>13769.36329</v>
      </c>
      <c r="I44" s="411"/>
      <c r="J44" s="411">
        <v>8747.01756</v>
      </c>
      <c r="K44" s="411">
        <v>49.60208</v>
      </c>
      <c r="L44" s="411">
        <v>8796.61964</v>
      </c>
      <c r="M44" s="413" t="s">
        <v>554</v>
      </c>
      <c r="N44" s="411">
        <v>10619.803109999999</v>
      </c>
      <c r="O44" s="411">
        <v>7.26893</v>
      </c>
      <c r="P44" s="411">
        <v>10627.07204</v>
      </c>
      <c r="Q44" s="411"/>
      <c r="R44" s="411">
        <v>1721.3973799999999</v>
      </c>
      <c r="S44" s="411">
        <v>0.02929</v>
      </c>
      <c r="T44" s="411">
        <v>1721.4266699999998</v>
      </c>
      <c r="U44" s="411"/>
      <c r="V44" s="411">
        <v>51368.65045</v>
      </c>
      <c r="W44" s="411">
        <v>139.88442999999998</v>
      </c>
      <c r="X44" s="411">
        <v>51508.53488</v>
      </c>
      <c r="Y44" s="413" t="s">
        <v>554</v>
      </c>
      <c r="Z44" s="411">
        <v>0</v>
      </c>
      <c r="AA44" s="411">
        <v>0</v>
      </c>
      <c r="AB44" s="411">
        <v>0</v>
      </c>
      <c r="AC44" s="411"/>
      <c r="AD44" s="411">
        <v>3379.49563</v>
      </c>
      <c r="AE44" s="411">
        <v>2499.0486499999997</v>
      </c>
      <c r="AF44" s="411">
        <v>5878.54428</v>
      </c>
      <c r="AG44" s="411"/>
      <c r="AH44" s="411">
        <v>1237.26567</v>
      </c>
      <c r="AI44" s="411">
        <v>44.44568</v>
      </c>
      <c r="AJ44" s="411">
        <v>1281.71135</v>
      </c>
      <c r="AK44" s="413" t="s">
        <v>554</v>
      </c>
      <c r="AL44" s="411">
        <v>181.98053</v>
      </c>
      <c r="AM44" s="411">
        <v>4.454689999999999</v>
      </c>
      <c r="AN44" s="411">
        <v>186.43522000000002</v>
      </c>
      <c r="AO44" s="411"/>
      <c r="AP44" s="411">
        <v>123737.63506</v>
      </c>
      <c r="AQ44" s="411">
        <v>3139.8169799999996</v>
      </c>
      <c r="AR44" s="411">
        <v>126877.45203999999</v>
      </c>
    </row>
    <row r="45" spans="1:44" s="409" customFormat="1" ht="5.1" customHeight="1">
      <c r="A45" s="413"/>
      <c r="B45" s="416"/>
      <c r="C45" s="416"/>
      <c r="D45" s="416"/>
      <c r="E45" s="416"/>
      <c r="F45" s="416"/>
      <c r="G45" s="416"/>
      <c r="H45" s="416"/>
      <c r="I45" s="416"/>
      <c r="J45" s="416"/>
      <c r="K45" s="416"/>
      <c r="L45" s="416"/>
      <c r="M45" s="413"/>
      <c r="N45" s="416"/>
      <c r="O45" s="416"/>
      <c r="P45" s="416"/>
      <c r="Q45" s="416"/>
      <c r="R45" s="416"/>
      <c r="S45" s="416"/>
      <c r="T45" s="416"/>
      <c r="U45" s="416"/>
      <c r="V45" s="416">
        <v>0</v>
      </c>
      <c r="W45" s="416">
        <v>0</v>
      </c>
      <c r="X45" s="416">
        <v>0</v>
      </c>
      <c r="Y45" s="413"/>
      <c r="Z45" s="416"/>
      <c r="AA45" s="416"/>
      <c r="AB45" s="416"/>
      <c r="AC45" s="416"/>
      <c r="AD45" s="416"/>
      <c r="AE45" s="416"/>
      <c r="AF45" s="416"/>
      <c r="AG45" s="416"/>
      <c r="AH45" s="416">
        <v>0</v>
      </c>
      <c r="AI45" s="416">
        <v>0</v>
      </c>
      <c r="AJ45" s="416">
        <v>0</v>
      </c>
      <c r="AK45" s="413"/>
      <c r="AL45" s="416"/>
      <c r="AM45" s="416"/>
      <c r="AN45" s="416"/>
      <c r="AO45" s="416"/>
      <c r="AP45" s="416"/>
      <c r="AQ45" s="416"/>
      <c r="AR45" s="416"/>
    </row>
    <row r="46" spans="1:44" s="409" customFormat="1" ht="8.1" customHeight="1">
      <c r="A46" s="407" t="s">
        <v>555</v>
      </c>
      <c r="B46" s="408">
        <v>579.64009</v>
      </c>
      <c r="C46" s="408">
        <v>3029.7559</v>
      </c>
      <c r="D46" s="408">
        <v>3609.3959900000004</v>
      </c>
      <c r="E46" s="408"/>
      <c r="F46" s="408">
        <v>5272.71</v>
      </c>
      <c r="G46" s="408">
        <v>423.55301000000003</v>
      </c>
      <c r="H46" s="408">
        <v>5696.26301</v>
      </c>
      <c r="I46" s="408"/>
      <c r="J46" s="408">
        <v>2180.4617000000003</v>
      </c>
      <c r="K46" s="408">
        <v>130.35738</v>
      </c>
      <c r="L46" s="408">
        <v>2310.81908</v>
      </c>
      <c r="M46" s="407" t="s">
        <v>555</v>
      </c>
      <c r="N46" s="408">
        <v>6.97948</v>
      </c>
      <c r="O46" s="408">
        <v>0</v>
      </c>
      <c r="P46" s="408">
        <v>6.97948</v>
      </c>
      <c r="Q46" s="408"/>
      <c r="R46" s="408">
        <v>944.21986</v>
      </c>
      <c r="S46" s="408">
        <v>6.44833</v>
      </c>
      <c r="T46" s="408">
        <v>950.66819</v>
      </c>
      <c r="U46" s="408"/>
      <c r="V46" s="408">
        <v>0</v>
      </c>
      <c r="W46" s="408">
        <v>0</v>
      </c>
      <c r="X46" s="408">
        <v>0</v>
      </c>
      <c r="Y46" s="407" t="s">
        <v>555</v>
      </c>
      <c r="Z46" s="408">
        <v>0.3876</v>
      </c>
      <c r="AA46" s="408">
        <v>2.34089</v>
      </c>
      <c r="AB46" s="408">
        <v>2.72849</v>
      </c>
      <c r="AC46" s="408"/>
      <c r="AD46" s="408">
        <v>0</v>
      </c>
      <c r="AE46" s="408">
        <v>0</v>
      </c>
      <c r="AF46" s="408">
        <v>0</v>
      </c>
      <c r="AG46" s="408"/>
      <c r="AH46" s="408">
        <v>471.44579</v>
      </c>
      <c r="AI46" s="408">
        <v>8.49003</v>
      </c>
      <c r="AJ46" s="408">
        <v>479.93582000000004</v>
      </c>
      <c r="AK46" s="407" t="s">
        <v>555</v>
      </c>
      <c r="AL46" s="408">
        <v>300.89427</v>
      </c>
      <c r="AM46" s="408">
        <v>25.14762</v>
      </c>
      <c r="AN46" s="408">
        <v>326.04189</v>
      </c>
      <c r="AO46" s="408"/>
      <c r="AP46" s="408">
        <v>9756.73879</v>
      </c>
      <c r="AQ46" s="408">
        <v>3626.0931600000004</v>
      </c>
      <c r="AR46" s="408">
        <v>13382.831950000002</v>
      </c>
    </row>
    <row r="47" spans="1:44" s="414" customFormat="1" ht="9" customHeight="1">
      <c r="A47" s="413" t="s">
        <v>556</v>
      </c>
      <c r="B47" s="411">
        <v>60.38646</v>
      </c>
      <c r="C47" s="411">
        <v>0</v>
      </c>
      <c r="D47" s="411">
        <v>60.38646</v>
      </c>
      <c r="E47" s="411"/>
      <c r="F47" s="411">
        <v>185.90836</v>
      </c>
      <c r="G47" s="411">
        <v>0</v>
      </c>
      <c r="H47" s="411">
        <v>185.90836</v>
      </c>
      <c r="I47" s="411"/>
      <c r="J47" s="411">
        <v>9.927790000000002</v>
      </c>
      <c r="K47" s="411">
        <v>0</v>
      </c>
      <c r="L47" s="411">
        <v>9.927790000000002</v>
      </c>
      <c r="M47" s="413" t="s">
        <v>556</v>
      </c>
      <c r="N47" s="411">
        <v>0.44083999999999995</v>
      </c>
      <c r="O47" s="411">
        <v>0</v>
      </c>
      <c r="P47" s="411">
        <v>0.44083999999999995</v>
      </c>
      <c r="Q47" s="411"/>
      <c r="R47" s="411">
        <v>68.54335</v>
      </c>
      <c r="S47" s="411">
        <v>0</v>
      </c>
      <c r="T47" s="411">
        <v>68.54335</v>
      </c>
      <c r="U47" s="411"/>
      <c r="V47" s="411">
        <v>0</v>
      </c>
      <c r="W47" s="411">
        <v>0</v>
      </c>
      <c r="X47" s="411">
        <v>0</v>
      </c>
      <c r="Y47" s="413" t="s">
        <v>556</v>
      </c>
      <c r="Z47" s="411">
        <v>0</v>
      </c>
      <c r="AA47" s="411">
        <v>0</v>
      </c>
      <c r="AB47" s="411">
        <v>0</v>
      </c>
      <c r="AC47" s="411"/>
      <c r="AD47" s="411">
        <v>0</v>
      </c>
      <c r="AE47" s="411">
        <v>0</v>
      </c>
      <c r="AF47" s="411">
        <v>0</v>
      </c>
      <c r="AG47" s="411"/>
      <c r="AH47" s="411">
        <v>203.20057</v>
      </c>
      <c r="AI47" s="411">
        <v>0</v>
      </c>
      <c r="AJ47" s="411">
        <v>203.20057</v>
      </c>
      <c r="AK47" s="413" t="s">
        <v>556</v>
      </c>
      <c r="AL47" s="411">
        <v>164.21282</v>
      </c>
      <c r="AM47" s="411">
        <v>0</v>
      </c>
      <c r="AN47" s="411">
        <v>164.21282</v>
      </c>
      <c r="AO47" s="411"/>
      <c r="AP47" s="411">
        <v>692.6201899999999</v>
      </c>
      <c r="AQ47" s="411">
        <v>0</v>
      </c>
      <c r="AR47" s="411">
        <v>692.6201899999999</v>
      </c>
    </row>
    <row r="48" spans="1:44" s="409" customFormat="1" ht="9" customHeight="1">
      <c r="A48" s="413" t="s">
        <v>552</v>
      </c>
      <c r="B48" s="411">
        <v>0</v>
      </c>
      <c r="C48" s="411">
        <v>0</v>
      </c>
      <c r="D48" s="411">
        <v>0</v>
      </c>
      <c r="E48" s="411"/>
      <c r="F48" s="411">
        <v>0</v>
      </c>
      <c r="G48" s="411">
        <v>0</v>
      </c>
      <c r="H48" s="411">
        <v>0</v>
      </c>
      <c r="I48" s="411"/>
      <c r="J48" s="411">
        <v>0</v>
      </c>
      <c r="K48" s="411">
        <v>0</v>
      </c>
      <c r="L48" s="411">
        <v>0</v>
      </c>
      <c r="M48" s="413" t="s">
        <v>552</v>
      </c>
      <c r="N48" s="411">
        <v>0</v>
      </c>
      <c r="O48" s="411">
        <v>0</v>
      </c>
      <c r="P48" s="411">
        <v>0</v>
      </c>
      <c r="Q48" s="411"/>
      <c r="R48" s="411">
        <v>0</v>
      </c>
      <c r="S48" s="411">
        <v>0</v>
      </c>
      <c r="T48" s="411">
        <v>0</v>
      </c>
      <c r="U48" s="411"/>
      <c r="V48" s="411">
        <v>0</v>
      </c>
      <c r="W48" s="411">
        <v>0</v>
      </c>
      <c r="X48" s="411">
        <v>0</v>
      </c>
      <c r="Y48" s="413" t="s">
        <v>552</v>
      </c>
      <c r="Z48" s="411">
        <v>0</v>
      </c>
      <c r="AA48" s="411">
        <v>0</v>
      </c>
      <c r="AB48" s="411">
        <v>0</v>
      </c>
      <c r="AC48" s="411"/>
      <c r="AD48" s="411">
        <v>0</v>
      </c>
      <c r="AE48" s="411">
        <v>0</v>
      </c>
      <c r="AF48" s="411">
        <v>0</v>
      </c>
      <c r="AG48" s="411"/>
      <c r="AH48" s="411">
        <v>0</v>
      </c>
      <c r="AI48" s="411">
        <v>0</v>
      </c>
      <c r="AJ48" s="411">
        <v>0</v>
      </c>
      <c r="AK48" s="413" t="s">
        <v>552</v>
      </c>
      <c r="AL48" s="411">
        <v>0.97204</v>
      </c>
      <c r="AM48" s="411">
        <v>3.69933</v>
      </c>
      <c r="AN48" s="411">
        <v>4.67137</v>
      </c>
      <c r="AO48" s="411"/>
      <c r="AP48" s="411">
        <v>0.97204</v>
      </c>
      <c r="AQ48" s="411">
        <v>3.69933</v>
      </c>
      <c r="AR48" s="411">
        <v>4.67137</v>
      </c>
    </row>
    <row r="49" spans="1:44" s="409" customFormat="1" ht="9" customHeight="1">
      <c r="A49" s="413" t="s">
        <v>553</v>
      </c>
      <c r="B49" s="411">
        <v>7.5</v>
      </c>
      <c r="C49" s="411">
        <v>0</v>
      </c>
      <c r="D49" s="411">
        <v>7.5</v>
      </c>
      <c r="E49" s="411"/>
      <c r="F49" s="411">
        <v>7.86667</v>
      </c>
      <c r="G49" s="411">
        <v>0</v>
      </c>
      <c r="H49" s="411">
        <v>7.86667</v>
      </c>
      <c r="I49" s="411"/>
      <c r="J49" s="411">
        <v>1.062</v>
      </c>
      <c r="K49" s="411">
        <v>0</v>
      </c>
      <c r="L49" s="411">
        <v>1.062</v>
      </c>
      <c r="M49" s="413" t="s">
        <v>553</v>
      </c>
      <c r="N49" s="411">
        <v>0</v>
      </c>
      <c r="O49" s="411">
        <v>0</v>
      </c>
      <c r="P49" s="411">
        <v>0</v>
      </c>
      <c r="Q49" s="411"/>
      <c r="R49" s="411">
        <v>4.2278</v>
      </c>
      <c r="S49" s="411">
        <v>0</v>
      </c>
      <c r="T49" s="411">
        <v>4.2278</v>
      </c>
      <c r="U49" s="411"/>
      <c r="V49" s="411">
        <v>0</v>
      </c>
      <c r="W49" s="411">
        <v>0</v>
      </c>
      <c r="X49" s="411">
        <v>0</v>
      </c>
      <c r="Y49" s="413" t="s">
        <v>553</v>
      </c>
      <c r="Z49" s="411">
        <v>0</v>
      </c>
      <c r="AA49" s="411">
        <v>0</v>
      </c>
      <c r="AB49" s="411">
        <v>0</v>
      </c>
      <c r="AC49" s="411"/>
      <c r="AD49" s="411">
        <v>0</v>
      </c>
      <c r="AE49" s="411">
        <v>0</v>
      </c>
      <c r="AF49" s="411">
        <v>0</v>
      </c>
      <c r="AG49" s="411"/>
      <c r="AH49" s="411">
        <v>0</v>
      </c>
      <c r="AI49" s="411">
        <v>0</v>
      </c>
      <c r="AJ49" s="411">
        <v>0</v>
      </c>
      <c r="AK49" s="413" t="s">
        <v>553</v>
      </c>
      <c r="AL49" s="411">
        <v>8.85</v>
      </c>
      <c r="AM49" s="411">
        <v>0</v>
      </c>
      <c r="AN49" s="411">
        <v>8.85</v>
      </c>
      <c r="AO49" s="411"/>
      <c r="AP49" s="411">
        <v>29.50647</v>
      </c>
      <c r="AQ49" s="411">
        <v>0</v>
      </c>
      <c r="AR49" s="411">
        <v>29.50647</v>
      </c>
    </row>
    <row r="50" spans="1:44" s="409" customFormat="1" ht="9" customHeight="1">
      <c r="A50" s="413" t="s">
        <v>557</v>
      </c>
      <c r="B50" s="411">
        <v>511.75363</v>
      </c>
      <c r="C50" s="411">
        <v>3029.7559</v>
      </c>
      <c r="D50" s="411">
        <v>3541.50953</v>
      </c>
      <c r="E50" s="411"/>
      <c r="F50" s="411">
        <v>5078.934969999999</v>
      </c>
      <c r="G50" s="411">
        <v>423.55301000000003</v>
      </c>
      <c r="H50" s="411">
        <v>5502.487980000001</v>
      </c>
      <c r="I50" s="411"/>
      <c r="J50" s="411">
        <v>2169.47191</v>
      </c>
      <c r="K50" s="411">
        <v>130.35738</v>
      </c>
      <c r="L50" s="411">
        <v>2299.82929</v>
      </c>
      <c r="M50" s="413" t="s">
        <v>557</v>
      </c>
      <c r="N50" s="411">
        <v>6.53864</v>
      </c>
      <c r="O50" s="411">
        <v>0</v>
      </c>
      <c r="P50" s="411">
        <v>6.53864</v>
      </c>
      <c r="Q50" s="411"/>
      <c r="R50" s="411">
        <v>871.44871</v>
      </c>
      <c r="S50" s="411">
        <v>6.44833</v>
      </c>
      <c r="T50" s="411">
        <v>877.8970400000001</v>
      </c>
      <c r="U50" s="411"/>
      <c r="V50" s="411">
        <v>0</v>
      </c>
      <c r="W50" s="411">
        <v>0</v>
      </c>
      <c r="X50" s="411">
        <v>0</v>
      </c>
      <c r="Y50" s="413" t="s">
        <v>557</v>
      </c>
      <c r="Z50" s="411">
        <v>0.3876</v>
      </c>
      <c r="AA50" s="411">
        <v>2.34089</v>
      </c>
      <c r="AB50" s="411">
        <v>2.72849</v>
      </c>
      <c r="AC50" s="411"/>
      <c r="AD50" s="411">
        <v>0</v>
      </c>
      <c r="AE50" s="411">
        <v>0</v>
      </c>
      <c r="AF50" s="411">
        <v>0</v>
      </c>
      <c r="AG50" s="411"/>
      <c r="AH50" s="411">
        <v>268.24521999999996</v>
      </c>
      <c r="AI50" s="411">
        <v>8.49003</v>
      </c>
      <c r="AJ50" s="411">
        <v>276.73525</v>
      </c>
      <c r="AK50" s="413" t="s">
        <v>557</v>
      </c>
      <c r="AL50" s="411">
        <v>126.85941</v>
      </c>
      <c r="AM50" s="411">
        <v>21.44829</v>
      </c>
      <c r="AN50" s="411">
        <v>148.3077</v>
      </c>
      <c r="AO50" s="411"/>
      <c r="AP50" s="411">
        <v>9033.640089999999</v>
      </c>
      <c r="AQ50" s="411">
        <v>3622.39383</v>
      </c>
      <c r="AR50" s="411">
        <v>12656.03392</v>
      </c>
    </row>
    <row r="51" spans="1:44" s="409" customFormat="1" ht="5.1" customHeight="1">
      <c r="A51" s="413"/>
      <c r="B51" s="411"/>
      <c r="C51" s="411"/>
      <c r="D51" s="411"/>
      <c r="E51" s="411"/>
      <c r="F51" s="411"/>
      <c r="G51" s="411"/>
      <c r="H51" s="411"/>
      <c r="I51" s="411"/>
      <c r="J51" s="411"/>
      <c r="K51" s="411"/>
      <c r="L51" s="411"/>
      <c r="M51" s="413"/>
      <c r="N51" s="411"/>
      <c r="O51" s="411"/>
      <c r="P51" s="411"/>
      <c r="Q51" s="411"/>
      <c r="R51" s="411"/>
      <c r="S51" s="411"/>
      <c r="T51" s="411"/>
      <c r="U51" s="411"/>
      <c r="V51" s="411">
        <v>0</v>
      </c>
      <c r="W51" s="411">
        <v>0</v>
      </c>
      <c r="X51" s="411">
        <v>0</v>
      </c>
      <c r="Y51" s="413"/>
      <c r="Z51" s="411"/>
      <c r="AA51" s="411"/>
      <c r="AB51" s="411"/>
      <c r="AC51" s="411"/>
      <c r="AD51" s="411"/>
      <c r="AE51" s="411"/>
      <c r="AF51" s="411"/>
      <c r="AG51" s="411"/>
      <c r="AH51" s="411">
        <v>0</v>
      </c>
      <c r="AI51" s="411">
        <v>0</v>
      </c>
      <c r="AJ51" s="411">
        <v>0</v>
      </c>
      <c r="AK51" s="413"/>
      <c r="AL51" s="411"/>
      <c r="AM51" s="411"/>
      <c r="AN51" s="411"/>
      <c r="AO51" s="411"/>
      <c r="AP51" s="411"/>
      <c r="AQ51" s="411"/>
      <c r="AR51" s="411"/>
    </row>
    <row r="52" spans="1:44" s="492" customFormat="1" ht="9.75" customHeight="1">
      <c r="A52" s="415" t="s">
        <v>558</v>
      </c>
      <c r="B52" s="416">
        <v>0</v>
      </c>
      <c r="C52" s="416">
        <v>0</v>
      </c>
      <c r="D52" s="416">
        <v>0</v>
      </c>
      <c r="E52" s="416"/>
      <c r="F52" s="416">
        <v>0</v>
      </c>
      <c r="G52" s="416">
        <v>0</v>
      </c>
      <c r="H52" s="416">
        <v>0</v>
      </c>
      <c r="I52" s="416"/>
      <c r="J52" s="416">
        <v>0</v>
      </c>
      <c r="K52" s="416">
        <v>0</v>
      </c>
      <c r="L52" s="416">
        <v>0</v>
      </c>
      <c r="M52" s="415" t="s">
        <v>558</v>
      </c>
      <c r="N52" s="416">
        <v>9985.865</v>
      </c>
      <c r="O52" s="416">
        <v>0</v>
      </c>
      <c r="P52" s="416">
        <v>9985.865</v>
      </c>
      <c r="Q52" s="416"/>
      <c r="R52" s="416">
        <v>0</v>
      </c>
      <c r="S52" s="416">
        <v>0</v>
      </c>
      <c r="T52" s="416">
        <v>0</v>
      </c>
      <c r="U52" s="416"/>
      <c r="V52" s="416">
        <v>0</v>
      </c>
      <c r="W52" s="416">
        <v>0</v>
      </c>
      <c r="X52" s="416">
        <v>0</v>
      </c>
      <c r="Y52" s="415" t="s">
        <v>558</v>
      </c>
      <c r="Z52" s="416">
        <v>0</v>
      </c>
      <c r="AA52" s="416">
        <v>0</v>
      </c>
      <c r="AB52" s="416">
        <v>0</v>
      </c>
      <c r="AC52" s="416"/>
      <c r="AD52" s="416">
        <v>0</v>
      </c>
      <c r="AE52" s="416">
        <v>0</v>
      </c>
      <c r="AF52" s="416">
        <v>0</v>
      </c>
      <c r="AG52" s="416"/>
      <c r="AH52" s="416">
        <v>89.29878</v>
      </c>
      <c r="AI52" s="416">
        <v>0</v>
      </c>
      <c r="AJ52" s="416">
        <v>89.298</v>
      </c>
      <c r="AK52" s="415" t="s">
        <v>558</v>
      </c>
      <c r="AL52" s="416">
        <v>0</v>
      </c>
      <c r="AM52" s="416">
        <v>0</v>
      </c>
      <c r="AN52" s="416">
        <v>0</v>
      </c>
      <c r="AO52" s="416"/>
      <c r="AP52" s="416">
        <v>10075.163779999999</v>
      </c>
      <c r="AQ52" s="416">
        <v>0</v>
      </c>
      <c r="AR52" s="416">
        <v>10075.163</v>
      </c>
    </row>
    <row r="53" spans="1:44" s="409" customFormat="1" ht="7.5" customHeight="1">
      <c r="A53" s="407"/>
      <c r="B53" s="408"/>
      <c r="C53" s="408"/>
      <c r="D53" s="408"/>
      <c r="E53" s="408"/>
      <c r="F53" s="408"/>
      <c r="G53" s="408"/>
      <c r="H53" s="408"/>
      <c r="I53" s="408"/>
      <c r="J53" s="408"/>
      <c r="K53" s="408"/>
      <c r="L53" s="408"/>
      <c r="M53" s="407"/>
      <c r="N53" s="408"/>
      <c r="O53" s="408"/>
      <c r="P53" s="408"/>
      <c r="Q53" s="408"/>
      <c r="R53" s="408"/>
      <c r="S53" s="408"/>
      <c r="T53" s="408"/>
      <c r="U53" s="408"/>
      <c r="V53" s="408">
        <v>0</v>
      </c>
      <c r="W53" s="408">
        <v>0</v>
      </c>
      <c r="X53" s="408">
        <v>0</v>
      </c>
      <c r="Y53" s="407"/>
      <c r="Z53" s="408"/>
      <c r="AA53" s="408"/>
      <c r="AB53" s="408"/>
      <c r="AC53" s="408"/>
      <c r="AD53" s="408"/>
      <c r="AE53" s="408"/>
      <c r="AF53" s="408"/>
      <c r="AG53" s="408"/>
      <c r="AH53" s="408">
        <v>0</v>
      </c>
      <c r="AI53" s="408">
        <v>0</v>
      </c>
      <c r="AJ53" s="408">
        <v>0</v>
      </c>
      <c r="AK53" s="407"/>
      <c r="AL53" s="408"/>
      <c r="AM53" s="408"/>
      <c r="AN53" s="408"/>
      <c r="AO53" s="408"/>
      <c r="AP53" s="408"/>
      <c r="AQ53" s="408"/>
      <c r="AR53" s="408"/>
    </row>
    <row r="54" spans="1:44" s="409" customFormat="1" ht="8.1" customHeight="1">
      <c r="A54" s="407" t="s">
        <v>559</v>
      </c>
      <c r="B54" s="408">
        <v>64178.665810000006</v>
      </c>
      <c r="C54" s="408">
        <v>-2164.62529</v>
      </c>
      <c r="D54" s="408">
        <v>62014.04052</v>
      </c>
      <c r="E54" s="408"/>
      <c r="F54" s="408">
        <v>139389.94886</v>
      </c>
      <c r="G54" s="408">
        <v>-389.93597</v>
      </c>
      <c r="H54" s="408">
        <v>139000.01288999998</v>
      </c>
      <c r="I54" s="408"/>
      <c r="J54" s="408">
        <v>66944.46973</v>
      </c>
      <c r="K54" s="408">
        <v>-1009.72112</v>
      </c>
      <c r="L54" s="408">
        <v>65934.74861</v>
      </c>
      <c r="M54" s="407" t="s">
        <v>559</v>
      </c>
      <c r="N54" s="408">
        <v>47003.423149999995</v>
      </c>
      <c r="O54" s="408">
        <v>15.997209999999999</v>
      </c>
      <c r="P54" s="408">
        <v>47019.42036</v>
      </c>
      <c r="Q54" s="408"/>
      <c r="R54" s="408">
        <v>5741.04809</v>
      </c>
      <c r="S54" s="408">
        <v>153.80564</v>
      </c>
      <c r="T54" s="408">
        <v>5894.853730000001</v>
      </c>
      <c r="U54" s="408"/>
      <c r="V54" s="408">
        <v>91109.44087</v>
      </c>
      <c r="W54" s="408">
        <v>49.32123</v>
      </c>
      <c r="X54" s="408">
        <v>91158.76209999999</v>
      </c>
      <c r="Y54" s="407" t="s">
        <v>559</v>
      </c>
      <c r="Z54" s="408">
        <v>-42.598819999999996</v>
      </c>
      <c r="AA54" s="408">
        <v>51.194919999999996</v>
      </c>
      <c r="AB54" s="408">
        <v>8.5961</v>
      </c>
      <c r="AC54" s="408"/>
      <c r="AD54" s="408">
        <v>25346.839239999998</v>
      </c>
      <c r="AE54" s="408">
        <v>13303.12059</v>
      </c>
      <c r="AF54" s="408">
        <v>38649.95983</v>
      </c>
      <c r="AG54" s="408"/>
      <c r="AH54" s="408">
        <v>12393.22754</v>
      </c>
      <c r="AI54" s="408">
        <v>329.2749</v>
      </c>
      <c r="AJ54" s="408">
        <v>12722.50244</v>
      </c>
      <c r="AK54" s="407" t="s">
        <v>559</v>
      </c>
      <c r="AL54" s="408">
        <v>-406.92946</v>
      </c>
      <c r="AM54" s="408">
        <v>1212.6106499999999</v>
      </c>
      <c r="AN54" s="408">
        <v>805.6811899999999</v>
      </c>
      <c r="AO54" s="408"/>
      <c r="AP54" s="408">
        <v>451657.53500999993</v>
      </c>
      <c r="AQ54" s="408">
        <v>11551.042760000002</v>
      </c>
      <c r="AR54" s="408">
        <v>463208.57777</v>
      </c>
    </row>
    <row r="55" spans="1:44" s="414" customFormat="1" ht="5.1" customHeight="1">
      <c r="A55" s="415"/>
      <c r="B55" s="416"/>
      <c r="C55" s="416"/>
      <c r="D55" s="416"/>
      <c r="E55" s="416"/>
      <c r="F55" s="416"/>
      <c r="G55" s="416"/>
      <c r="H55" s="416"/>
      <c r="I55" s="416"/>
      <c r="J55" s="416">
        <v>0</v>
      </c>
      <c r="K55" s="416">
        <v>0</v>
      </c>
      <c r="L55" s="416">
        <v>0</v>
      </c>
      <c r="M55" s="415"/>
      <c r="N55" s="416"/>
      <c r="O55" s="416"/>
      <c r="P55" s="416"/>
      <c r="Q55" s="416"/>
      <c r="R55" s="416"/>
      <c r="S55" s="416"/>
      <c r="T55" s="416"/>
      <c r="U55" s="416"/>
      <c r="V55" s="416">
        <v>0</v>
      </c>
      <c r="W55" s="416">
        <v>0</v>
      </c>
      <c r="X55" s="416">
        <v>0</v>
      </c>
      <c r="Y55" s="415"/>
      <c r="Z55" s="416"/>
      <c r="AA55" s="416"/>
      <c r="AB55" s="416"/>
      <c r="AC55" s="416"/>
      <c r="AD55" s="416"/>
      <c r="AE55" s="416"/>
      <c r="AF55" s="416"/>
      <c r="AG55" s="416"/>
      <c r="AH55" s="416">
        <v>0</v>
      </c>
      <c r="AI55" s="416">
        <v>0</v>
      </c>
      <c r="AJ55" s="416">
        <v>0</v>
      </c>
      <c r="AK55" s="415"/>
      <c r="AL55" s="416"/>
      <c r="AM55" s="416"/>
      <c r="AN55" s="416"/>
      <c r="AO55" s="416"/>
      <c r="AP55" s="416"/>
      <c r="AQ55" s="416"/>
      <c r="AR55" s="416"/>
    </row>
    <row r="56" spans="1:44" s="409" customFormat="1" ht="8.1" customHeight="1">
      <c r="A56" s="407" t="s">
        <v>560</v>
      </c>
      <c r="B56" s="408">
        <v>111356.96806</v>
      </c>
      <c r="C56" s="408">
        <v>10417.05077</v>
      </c>
      <c r="D56" s="408">
        <v>121774.01883</v>
      </c>
      <c r="E56" s="408"/>
      <c r="F56" s="408">
        <v>130502.67806</v>
      </c>
      <c r="G56" s="408">
        <v>6377.27031</v>
      </c>
      <c r="H56" s="408">
        <v>136879.94837</v>
      </c>
      <c r="I56" s="408"/>
      <c r="J56" s="408">
        <v>61385.61668</v>
      </c>
      <c r="K56" s="408">
        <v>0</v>
      </c>
      <c r="L56" s="408">
        <v>61385.61668</v>
      </c>
      <c r="M56" s="407" t="s">
        <v>560</v>
      </c>
      <c r="N56" s="408">
        <v>36673.029409999996</v>
      </c>
      <c r="O56" s="408">
        <v>0</v>
      </c>
      <c r="P56" s="408">
        <v>36673.029409999996</v>
      </c>
      <c r="Q56" s="408"/>
      <c r="R56" s="408">
        <v>13305.189460000001</v>
      </c>
      <c r="S56" s="408">
        <v>1694.65692</v>
      </c>
      <c r="T56" s="408">
        <v>14999.84638</v>
      </c>
      <c r="U56" s="408"/>
      <c r="V56" s="408">
        <v>68058.00376</v>
      </c>
      <c r="W56" s="408">
        <v>16882.33495</v>
      </c>
      <c r="X56" s="408">
        <v>84940.33871</v>
      </c>
      <c r="Y56" s="407" t="s">
        <v>560</v>
      </c>
      <c r="Z56" s="408">
        <v>50.00419</v>
      </c>
      <c r="AA56" s="408">
        <v>33.53675</v>
      </c>
      <c r="AB56" s="408">
        <v>83.54094</v>
      </c>
      <c r="AC56" s="408"/>
      <c r="AD56" s="408">
        <v>23502.932940000002</v>
      </c>
      <c r="AE56" s="408">
        <v>4137.20532</v>
      </c>
      <c r="AF56" s="408">
        <v>27640.138260000003</v>
      </c>
      <c r="AG56" s="408"/>
      <c r="AH56" s="408">
        <v>17815.345989999998</v>
      </c>
      <c r="AI56" s="408">
        <v>1388.19338</v>
      </c>
      <c r="AJ56" s="408">
        <v>19203.539370000002</v>
      </c>
      <c r="AK56" s="407" t="s">
        <v>560</v>
      </c>
      <c r="AL56" s="408">
        <v>23738.83909</v>
      </c>
      <c r="AM56" s="408">
        <v>2421.62054</v>
      </c>
      <c r="AN56" s="408">
        <v>26160.459629999998</v>
      </c>
      <c r="AO56" s="408"/>
      <c r="AP56" s="408">
        <v>486388.60764000006</v>
      </c>
      <c r="AQ56" s="408">
        <v>43351.86894</v>
      </c>
      <c r="AR56" s="408">
        <v>529740.47658</v>
      </c>
    </row>
    <row r="57" spans="1:44" s="414" customFormat="1" ht="9" customHeight="1">
      <c r="A57" s="413" t="s">
        <v>561</v>
      </c>
      <c r="B57" s="411">
        <v>37097.36628</v>
      </c>
      <c r="C57" s="411">
        <v>0</v>
      </c>
      <c r="D57" s="411">
        <v>37097.36628</v>
      </c>
      <c r="E57" s="411"/>
      <c r="F57" s="411">
        <v>100556.68996999999</v>
      </c>
      <c r="G57" s="411">
        <v>17.28144</v>
      </c>
      <c r="H57" s="411">
        <v>100573.97141</v>
      </c>
      <c r="I57" s="411"/>
      <c r="J57" s="411">
        <v>44807.48987</v>
      </c>
      <c r="K57" s="411">
        <v>0</v>
      </c>
      <c r="L57" s="411">
        <v>44807.48987</v>
      </c>
      <c r="M57" s="413" t="s">
        <v>561</v>
      </c>
      <c r="N57" s="411">
        <v>25848.34593</v>
      </c>
      <c r="O57" s="411">
        <v>0</v>
      </c>
      <c r="P57" s="411">
        <v>25848.34593</v>
      </c>
      <c r="Q57" s="411"/>
      <c r="R57" s="411">
        <v>10022.08451</v>
      </c>
      <c r="S57" s="411">
        <v>5.82801</v>
      </c>
      <c r="T57" s="411">
        <v>10027.91252</v>
      </c>
      <c r="U57" s="411"/>
      <c r="V57" s="411">
        <v>23920.91404</v>
      </c>
      <c r="W57" s="411">
        <v>10.807120000000001</v>
      </c>
      <c r="X57" s="411">
        <v>23931.72116</v>
      </c>
      <c r="Y57" s="413" t="s">
        <v>561</v>
      </c>
      <c r="Z57" s="411">
        <v>29.796400000000002</v>
      </c>
      <c r="AA57" s="411">
        <v>0</v>
      </c>
      <c r="AB57" s="411">
        <v>29.796400000000002</v>
      </c>
      <c r="AC57" s="411"/>
      <c r="AD57" s="411">
        <v>9114.13214</v>
      </c>
      <c r="AE57" s="411">
        <v>47.61198</v>
      </c>
      <c r="AF57" s="411">
        <v>9161.74412</v>
      </c>
      <c r="AG57" s="411"/>
      <c r="AH57" s="411">
        <v>14362.043730000001</v>
      </c>
      <c r="AI57" s="411">
        <v>46.07136</v>
      </c>
      <c r="AJ57" s="411">
        <v>14408.11509</v>
      </c>
      <c r="AK57" s="413" t="s">
        <v>561</v>
      </c>
      <c r="AL57" s="411">
        <v>17457.99505</v>
      </c>
      <c r="AM57" s="411">
        <v>0.19251</v>
      </c>
      <c r="AN57" s="411">
        <v>17458.18756</v>
      </c>
      <c r="AO57" s="411"/>
      <c r="AP57" s="411">
        <v>283216.85792</v>
      </c>
      <c r="AQ57" s="411">
        <v>127.79241999999999</v>
      </c>
      <c r="AR57" s="411">
        <v>283344.65034</v>
      </c>
    </row>
    <row r="58" spans="1:45" s="409" customFormat="1" ht="9" customHeight="1">
      <c r="A58" s="413" t="s">
        <v>562</v>
      </c>
      <c r="B58" s="411">
        <v>0</v>
      </c>
      <c r="C58" s="411">
        <v>146.11298000000002</v>
      </c>
      <c r="D58" s="411">
        <v>146.11298000000002</v>
      </c>
      <c r="E58" s="411"/>
      <c r="F58" s="411">
        <v>159.42735000000002</v>
      </c>
      <c r="G58" s="411">
        <v>0</v>
      </c>
      <c r="H58" s="411">
        <v>159.42735000000002</v>
      </c>
      <c r="I58" s="411"/>
      <c r="J58" s="411">
        <v>151.97068</v>
      </c>
      <c r="K58" s="411">
        <v>0</v>
      </c>
      <c r="L58" s="411">
        <v>151.97068</v>
      </c>
      <c r="M58" s="413" t="s">
        <v>562</v>
      </c>
      <c r="N58" s="411">
        <v>524.591</v>
      </c>
      <c r="O58" s="411">
        <v>0</v>
      </c>
      <c r="P58" s="411">
        <v>524.591</v>
      </c>
      <c r="Q58" s="411"/>
      <c r="R58" s="411">
        <v>1.90247</v>
      </c>
      <c r="S58" s="411">
        <v>138.23906</v>
      </c>
      <c r="T58" s="411">
        <v>140.14153</v>
      </c>
      <c r="U58" s="411"/>
      <c r="V58" s="411">
        <v>22.8</v>
      </c>
      <c r="W58" s="411">
        <v>28.92784</v>
      </c>
      <c r="X58" s="411">
        <v>51.72783999999999</v>
      </c>
      <c r="Y58" s="413" t="s">
        <v>562</v>
      </c>
      <c r="Z58" s="411">
        <v>0</v>
      </c>
      <c r="AA58" s="411">
        <v>0</v>
      </c>
      <c r="AB58" s="411">
        <v>0</v>
      </c>
      <c r="AC58" s="411"/>
      <c r="AD58" s="411">
        <v>0</v>
      </c>
      <c r="AE58" s="411">
        <v>130.923</v>
      </c>
      <c r="AF58" s="411">
        <v>130.923</v>
      </c>
      <c r="AG58" s="411"/>
      <c r="AH58" s="411">
        <v>270.2485</v>
      </c>
      <c r="AI58" s="411">
        <v>0</v>
      </c>
      <c r="AJ58" s="411">
        <v>270.2485</v>
      </c>
      <c r="AK58" s="413" t="s">
        <v>562</v>
      </c>
      <c r="AL58" s="411">
        <v>87.5</v>
      </c>
      <c r="AM58" s="411">
        <v>14</v>
      </c>
      <c r="AN58" s="411">
        <v>101.5</v>
      </c>
      <c r="AO58" s="411"/>
      <c r="AP58" s="411">
        <v>1218.4399999999998</v>
      </c>
      <c r="AQ58" s="411">
        <v>458.20288</v>
      </c>
      <c r="AR58" s="411">
        <v>1676.6428799999999</v>
      </c>
      <c r="AS58" s="490"/>
    </row>
    <row r="59" spans="1:44" s="409" customFormat="1" ht="9" customHeight="1">
      <c r="A59" s="413" t="s">
        <v>563</v>
      </c>
      <c r="B59" s="411">
        <v>70798.50863</v>
      </c>
      <c r="C59" s="411">
        <v>10270.73134</v>
      </c>
      <c r="D59" s="411">
        <v>81069.23997</v>
      </c>
      <c r="E59" s="411"/>
      <c r="F59" s="411">
        <v>29089.8992</v>
      </c>
      <c r="G59" s="411">
        <v>6357.39714</v>
      </c>
      <c r="H59" s="411">
        <v>35447.29634</v>
      </c>
      <c r="I59" s="411"/>
      <c r="J59" s="411">
        <v>16146.86666</v>
      </c>
      <c r="K59" s="411">
        <v>0</v>
      </c>
      <c r="L59" s="411">
        <v>16146.86666</v>
      </c>
      <c r="M59" s="413" t="s">
        <v>563</v>
      </c>
      <c r="N59" s="411">
        <v>9837.88359</v>
      </c>
      <c r="O59" s="411">
        <v>0</v>
      </c>
      <c r="P59" s="411">
        <v>9837.88359</v>
      </c>
      <c r="Q59" s="411"/>
      <c r="R59" s="411">
        <v>3199.0934500000003</v>
      </c>
      <c r="S59" s="411">
        <v>1550.5743400000001</v>
      </c>
      <c r="T59" s="411">
        <v>4749.66779</v>
      </c>
      <c r="U59" s="411"/>
      <c r="V59" s="411">
        <v>43748.68679</v>
      </c>
      <c r="W59" s="411">
        <v>16013.15669</v>
      </c>
      <c r="X59" s="411">
        <v>59761.843479999996</v>
      </c>
      <c r="Y59" s="413" t="s">
        <v>563</v>
      </c>
      <c r="Z59" s="411">
        <v>18.44571</v>
      </c>
      <c r="AA59" s="411">
        <v>33.53529</v>
      </c>
      <c r="AB59" s="411">
        <v>51.981</v>
      </c>
      <c r="AC59" s="411"/>
      <c r="AD59" s="411">
        <v>12195.97425</v>
      </c>
      <c r="AE59" s="411">
        <v>3936.82851</v>
      </c>
      <c r="AF59" s="411">
        <v>16132.80276</v>
      </c>
      <c r="AG59" s="411"/>
      <c r="AH59" s="411">
        <v>3068.3514</v>
      </c>
      <c r="AI59" s="411">
        <v>1340.23326</v>
      </c>
      <c r="AJ59" s="411">
        <v>4408.58466</v>
      </c>
      <c r="AK59" s="413" t="s">
        <v>563</v>
      </c>
      <c r="AL59" s="411">
        <v>5958.25273</v>
      </c>
      <c r="AM59" s="411">
        <v>2407.1641099999997</v>
      </c>
      <c r="AN59" s="411">
        <v>8365.41684</v>
      </c>
      <c r="AO59" s="411"/>
      <c r="AP59" s="411">
        <v>194061.96241</v>
      </c>
      <c r="AQ59" s="411">
        <v>41909.62067999999</v>
      </c>
      <c r="AR59" s="411">
        <v>235971.58308999997</v>
      </c>
    </row>
    <row r="60" spans="1:44" s="409" customFormat="1" ht="9" customHeight="1">
      <c r="A60" s="413" t="s">
        <v>564</v>
      </c>
      <c r="B60" s="411">
        <v>3461.0931499999997</v>
      </c>
      <c r="C60" s="411">
        <v>0.20645</v>
      </c>
      <c r="D60" s="411">
        <v>3461.2996000000003</v>
      </c>
      <c r="E60" s="411"/>
      <c r="F60" s="411">
        <v>696.6615400000001</v>
      </c>
      <c r="G60" s="411">
        <v>2.59173</v>
      </c>
      <c r="H60" s="411">
        <v>699.25327</v>
      </c>
      <c r="I60" s="411"/>
      <c r="J60" s="411">
        <v>279.28947</v>
      </c>
      <c r="K60" s="411">
        <v>0</v>
      </c>
      <c r="L60" s="411">
        <v>279.28947</v>
      </c>
      <c r="M60" s="413" t="s">
        <v>564</v>
      </c>
      <c r="N60" s="411">
        <v>462.20889</v>
      </c>
      <c r="O60" s="411">
        <v>0</v>
      </c>
      <c r="P60" s="411">
        <v>462.20889</v>
      </c>
      <c r="Q60" s="411"/>
      <c r="R60" s="411">
        <v>82.10903</v>
      </c>
      <c r="S60" s="411">
        <v>0.01551</v>
      </c>
      <c r="T60" s="411">
        <v>82.12454</v>
      </c>
      <c r="U60" s="411"/>
      <c r="V60" s="411">
        <v>365.60293</v>
      </c>
      <c r="W60" s="411">
        <v>829.4433</v>
      </c>
      <c r="X60" s="411">
        <v>1195.04623</v>
      </c>
      <c r="Y60" s="413" t="s">
        <v>564</v>
      </c>
      <c r="Z60" s="411">
        <v>1.7620799999999999</v>
      </c>
      <c r="AA60" s="411">
        <v>0.00146</v>
      </c>
      <c r="AB60" s="411">
        <v>1.7635399999999999</v>
      </c>
      <c r="AC60" s="411"/>
      <c r="AD60" s="411">
        <v>2192.8265499999998</v>
      </c>
      <c r="AE60" s="411">
        <v>21.84183</v>
      </c>
      <c r="AF60" s="411">
        <v>2214.66838</v>
      </c>
      <c r="AG60" s="411"/>
      <c r="AH60" s="411">
        <v>114.70236</v>
      </c>
      <c r="AI60" s="411">
        <v>1.88876</v>
      </c>
      <c r="AJ60" s="411">
        <v>116.59111999999999</v>
      </c>
      <c r="AK60" s="413" t="s">
        <v>564</v>
      </c>
      <c r="AL60" s="411">
        <v>235.09131</v>
      </c>
      <c r="AM60" s="411">
        <v>0.26392000000000004</v>
      </c>
      <c r="AN60" s="411">
        <v>235.35523</v>
      </c>
      <c r="AO60" s="411"/>
      <c r="AP60" s="411">
        <v>7891.347309999999</v>
      </c>
      <c r="AQ60" s="411">
        <v>856.2529599999999</v>
      </c>
      <c r="AR60" s="411">
        <v>8747.600269999999</v>
      </c>
    </row>
    <row r="61" spans="1:44" s="409" customFormat="1" ht="5.1" customHeight="1">
      <c r="A61" s="413"/>
      <c r="B61" s="411"/>
      <c r="C61" s="411"/>
      <c r="D61" s="411"/>
      <c r="E61" s="411"/>
      <c r="F61" s="411"/>
      <c r="G61" s="411"/>
      <c r="H61" s="411"/>
      <c r="I61" s="411"/>
      <c r="J61" s="411"/>
      <c r="K61" s="411"/>
      <c r="L61" s="411"/>
      <c r="M61" s="413"/>
      <c r="N61" s="411"/>
      <c r="O61" s="411"/>
      <c r="P61" s="411"/>
      <c r="Q61" s="411"/>
      <c r="R61" s="411"/>
      <c r="S61" s="411"/>
      <c r="T61" s="411"/>
      <c r="U61" s="411"/>
      <c r="V61" s="411">
        <v>0</v>
      </c>
      <c r="W61" s="411">
        <v>0</v>
      </c>
      <c r="X61" s="411">
        <v>0</v>
      </c>
      <c r="Y61" s="413"/>
      <c r="Z61" s="411"/>
      <c r="AA61" s="411"/>
      <c r="AB61" s="411"/>
      <c r="AC61" s="411"/>
      <c r="AD61" s="411"/>
      <c r="AE61" s="411"/>
      <c r="AF61" s="411"/>
      <c r="AG61" s="411"/>
      <c r="AH61" s="411">
        <v>0</v>
      </c>
      <c r="AI61" s="411">
        <v>0</v>
      </c>
      <c r="AJ61" s="411">
        <v>0</v>
      </c>
      <c r="AK61" s="413"/>
      <c r="AL61" s="411"/>
      <c r="AM61" s="411"/>
      <c r="AN61" s="411"/>
      <c r="AO61" s="411"/>
      <c r="AP61" s="411"/>
      <c r="AQ61" s="411"/>
      <c r="AR61" s="411"/>
    </row>
    <row r="62" spans="1:44" s="409" customFormat="1" ht="8.1" customHeight="1">
      <c r="A62" s="407" t="s">
        <v>565</v>
      </c>
      <c r="B62" s="408">
        <v>-47178.30225</v>
      </c>
      <c r="C62" s="408">
        <v>-12581.67606</v>
      </c>
      <c r="D62" s="408">
        <v>-59759.978310000006</v>
      </c>
      <c r="E62" s="408"/>
      <c r="F62" s="408">
        <v>8887.2708</v>
      </c>
      <c r="G62" s="408">
        <v>-6767.20628</v>
      </c>
      <c r="H62" s="408">
        <v>2120.06452</v>
      </c>
      <c r="I62" s="408"/>
      <c r="J62" s="408">
        <v>5558.85305</v>
      </c>
      <c r="K62" s="408">
        <v>-1009.72112</v>
      </c>
      <c r="L62" s="408">
        <v>4549.13193</v>
      </c>
      <c r="M62" s="407" t="s">
        <v>565</v>
      </c>
      <c r="N62" s="408">
        <v>10330.39374</v>
      </c>
      <c r="O62" s="408">
        <v>15.997209999999999</v>
      </c>
      <c r="P62" s="408">
        <v>10346.390949999999</v>
      </c>
      <c r="Q62" s="408"/>
      <c r="R62" s="408">
        <v>-7564.14137</v>
      </c>
      <c r="S62" s="408">
        <v>-1540.85128</v>
      </c>
      <c r="T62" s="408">
        <v>-9104.99265</v>
      </c>
      <c r="U62" s="408"/>
      <c r="V62" s="408">
        <v>23051.43711</v>
      </c>
      <c r="W62" s="408">
        <v>-16833.01372</v>
      </c>
      <c r="X62" s="408">
        <v>6218.42339</v>
      </c>
      <c r="Y62" s="407" t="s">
        <v>565</v>
      </c>
      <c r="Z62" s="408">
        <v>-92.60301</v>
      </c>
      <c r="AA62" s="408">
        <v>17.65817</v>
      </c>
      <c r="AB62" s="408">
        <v>-74.94484</v>
      </c>
      <c r="AC62" s="408"/>
      <c r="AD62" s="408">
        <v>1843.9063</v>
      </c>
      <c r="AE62" s="408">
        <v>9165.91527</v>
      </c>
      <c r="AF62" s="408">
        <v>11009.82157</v>
      </c>
      <c r="AG62" s="408"/>
      <c r="AH62" s="408">
        <v>-5422.11845</v>
      </c>
      <c r="AI62" s="408">
        <v>-1058.91848</v>
      </c>
      <c r="AJ62" s="408">
        <v>-6481.036929999999</v>
      </c>
      <c r="AK62" s="407" t="s">
        <v>565</v>
      </c>
      <c r="AL62" s="408">
        <v>-24145.76855</v>
      </c>
      <c r="AM62" s="408">
        <v>-1209.0098899999998</v>
      </c>
      <c r="AN62" s="408">
        <v>-25354.778440000002</v>
      </c>
      <c r="AO62" s="408"/>
      <c r="AP62" s="408">
        <v>-34731.07263000001</v>
      </c>
      <c r="AQ62" s="408">
        <v>-31800.826179999996</v>
      </c>
      <c r="AR62" s="408">
        <v>-66531.89881000001</v>
      </c>
    </row>
    <row r="63" spans="1:44" s="414" customFormat="1" ht="5.1" customHeight="1">
      <c r="A63" s="413"/>
      <c r="B63" s="416"/>
      <c r="C63" s="416"/>
      <c r="D63" s="416"/>
      <c r="E63" s="416"/>
      <c r="F63" s="416"/>
      <c r="G63" s="416"/>
      <c r="H63" s="416"/>
      <c r="I63" s="416"/>
      <c r="J63" s="416"/>
      <c r="K63" s="416"/>
      <c r="L63" s="416"/>
      <c r="M63" s="413"/>
      <c r="N63" s="416"/>
      <c r="O63" s="416"/>
      <c r="P63" s="416"/>
      <c r="Q63" s="416"/>
      <c r="R63" s="416"/>
      <c r="S63" s="416"/>
      <c r="T63" s="416"/>
      <c r="U63" s="416"/>
      <c r="V63" s="416">
        <v>0</v>
      </c>
      <c r="W63" s="416">
        <v>0</v>
      </c>
      <c r="X63" s="416">
        <v>0</v>
      </c>
      <c r="Y63" s="413"/>
      <c r="Z63" s="416"/>
      <c r="AA63" s="416"/>
      <c r="AB63" s="416"/>
      <c r="AC63" s="416"/>
      <c r="AD63" s="416"/>
      <c r="AE63" s="416"/>
      <c r="AF63" s="416"/>
      <c r="AG63" s="416"/>
      <c r="AH63" s="416">
        <v>0</v>
      </c>
      <c r="AI63" s="416">
        <v>0</v>
      </c>
      <c r="AJ63" s="416">
        <v>0</v>
      </c>
      <c r="AK63" s="413"/>
      <c r="AL63" s="416"/>
      <c r="AM63" s="416"/>
      <c r="AN63" s="416"/>
      <c r="AO63" s="416"/>
      <c r="AP63" s="416"/>
      <c r="AQ63" s="416"/>
      <c r="AR63" s="416"/>
    </row>
    <row r="64" spans="1:44" s="409" customFormat="1" ht="8.1" customHeight="1">
      <c r="A64" s="407" t="s">
        <v>566</v>
      </c>
      <c r="B64" s="408">
        <v>7253.390719999999</v>
      </c>
      <c r="C64" s="408">
        <v>-11.36635</v>
      </c>
      <c r="D64" s="408">
        <v>7242.02437</v>
      </c>
      <c r="E64" s="408"/>
      <c r="F64" s="408">
        <v>6444.99422</v>
      </c>
      <c r="G64" s="408">
        <v>0</v>
      </c>
      <c r="H64" s="408">
        <v>6444.99422</v>
      </c>
      <c r="I64" s="408"/>
      <c r="J64" s="408">
        <v>4143.7059500000005</v>
      </c>
      <c r="K64" s="408">
        <v>0.46252</v>
      </c>
      <c r="L64" s="408">
        <v>4144.1684700000005</v>
      </c>
      <c r="M64" s="407" t="s">
        <v>566</v>
      </c>
      <c r="N64" s="408">
        <v>587.4125799999999</v>
      </c>
      <c r="O64" s="408">
        <v>0.15984</v>
      </c>
      <c r="P64" s="408">
        <v>587.5724200000001</v>
      </c>
      <c r="Q64" s="408"/>
      <c r="R64" s="408">
        <v>711.25509</v>
      </c>
      <c r="S64" s="408">
        <v>0</v>
      </c>
      <c r="T64" s="408">
        <v>711.25509</v>
      </c>
      <c r="U64" s="408"/>
      <c r="V64" s="408">
        <v>5018.48139</v>
      </c>
      <c r="W64" s="408">
        <v>0</v>
      </c>
      <c r="X64" s="408">
        <v>5018.48139</v>
      </c>
      <c r="Y64" s="407" t="s">
        <v>566</v>
      </c>
      <c r="Z64" s="408">
        <v>36.059839999999994</v>
      </c>
      <c r="AA64" s="408">
        <v>4.07029</v>
      </c>
      <c r="AB64" s="408">
        <v>40.130129999999994</v>
      </c>
      <c r="AC64" s="408"/>
      <c r="AD64" s="408">
        <v>323.1996</v>
      </c>
      <c r="AE64" s="408">
        <v>0</v>
      </c>
      <c r="AF64" s="408">
        <v>323.1996</v>
      </c>
      <c r="AG64" s="408"/>
      <c r="AH64" s="408">
        <v>829.12547</v>
      </c>
      <c r="AI64" s="408">
        <v>0</v>
      </c>
      <c r="AJ64" s="408">
        <v>829.12547</v>
      </c>
      <c r="AK64" s="407" t="s">
        <v>566</v>
      </c>
      <c r="AL64" s="408">
        <v>1594.92715</v>
      </c>
      <c r="AM64" s="408">
        <v>0</v>
      </c>
      <c r="AN64" s="408">
        <v>1594.92715</v>
      </c>
      <c r="AO64" s="408"/>
      <c r="AP64" s="408">
        <v>26942.55201</v>
      </c>
      <c r="AQ64" s="408">
        <v>-6.6737</v>
      </c>
      <c r="AR64" s="408">
        <v>26935.87831</v>
      </c>
    </row>
    <row r="65" spans="1:44" s="414" customFormat="1" ht="9" customHeight="1">
      <c r="A65" s="413" t="s">
        <v>567</v>
      </c>
      <c r="B65" s="411">
        <v>0</v>
      </c>
      <c r="C65" s="411">
        <v>0</v>
      </c>
      <c r="D65" s="411">
        <v>0</v>
      </c>
      <c r="E65" s="411"/>
      <c r="F65" s="411">
        <v>0</v>
      </c>
      <c r="G65" s="411">
        <v>0</v>
      </c>
      <c r="H65" s="411">
        <v>0</v>
      </c>
      <c r="I65" s="411"/>
      <c r="J65" s="411">
        <v>0</v>
      </c>
      <c r="K65" s="411">
        <v>0</v>
      </c>
      <c r="L65" s="411">
        <v>0</v>
      </c>
      <c r="M65" s="413" t="s">
        <v>567</v>
      </c>
      <c r="N65" s="411">
        <v>18.92398</v>
      </c>
      <c r="O65" s="411">
        <v>0.15984</v>
      </c>
      <c r="P65" s="411">
        <v>19.08382</v>
      </c>
      <c r="Q65" s="411"/>
      <c r="R65" s="411">
        <v>0</v>
      </c>
      <c r="S65" s="411">
        <v>0</v>
      </c>
      <c r="T65" s="411">
        <v>0</v>
      </c>
      <c r="U65" s="411"/>
      <c r="V65" s="411">
        <v>0</v>
      </c>
      <c r="W65" s="411">
        <v>0</v>
      </c>
      <c r="X65" s="411">
        <v>0</v>
      </c>
      <c r="Y65" s="413" t="s">
        <v>567</v>
      </c>
      <c r="Z65" s="411">
        <v>0</v>
      </c>
      <c r="AA65" s="411">
        <v>0</v>
      </c>
      <c r="AB65" s="411">
        <v>0</v>
      </c>
      <c r="AC65" s="411"/>
      <c r="AD65" s="411">
        <v>0</v>
      </c>
      <c r="AE65" s="411">
        <v>0</v>
      </c>
      <c r="AF65" s="411">
        <v>0</v>
      </c>
      <c r="AG65" s="411"/>
      <c r="AH65" s="411">
        <v>0</v>
      </c>
      <c r="AI65" s="411">
        <v>0</v>
      </c>
      <c r="AJ65" s="411">
        <v>0</v>
      </c>
      <c r="AK65" s="413" t="s">
        <v>567</v>
      </c>
      <c r="AL65" s="411">
        <v>0.15763999999999997</v>
      </c>
      <c r="AM65" s="411">
        <v>0</v>
      </c>
      <c r="AN65" s="411">
        <v>0.15763999999999997</v>
      </c>
      <c r="AO65" s="411"/>
      <c r="AP65" s="411">
        <v>19.08162</v>
      </c>
      <c r="AQ65" s="411">
        <v>0.15984</v>
      </c>
      <c r="AR65" s="411">
        <v>19.24146</v>
      </c>
    </row>
    <row r="66" spans="1:45" s="409" customFormat="1" ht="9" customHeight="1">
      <c r="A66" s="413" t="s">
        <v>568</v>
      </c>
      <c r="B66" s="411">
        <v>0</v>
      </c>
      <c r="C66" s="411">
        <v>0</v>
      </c>
      <c r="D66" s="411">
        <v>0</v>
      </c>
      <c r="E66" s="411"/>
      <c r="F66" s="411">
        <v>0</v>
      </c>
      <c r="G66" s="411">
        <v>0</v>
      </c>
      <c r="H66" s="411">
        <v>0</v>
      </c>
      <c r="I66" s="411"/>
      <c r="J66" s="411">
        <v>0</v>
      </c>
      <c r="K66" s="411">
        <v>0</v>
      </c>
      <c r="L66" s="411">
        <v>0</v>
      </c>
      <c r="M66" s="413" t="s">
        <v>568</v>
      </c>
      <c r="N66" s="411">
        <v>0</v>
      </c>
      <c r="O66" s="411">
        <v>0</v>
      </c>
      <c r="P66" s="411">
        <v>0</v>
      </c>
      <c r="Q66" s="411"/>
      <c r="R66" s="411">
        <v>0</v>
      </c>
      <c r="S66" s="411">
        <v>0</v>
      </c>
      <c r="T66" s="411">
        <v>0</v>
      </c>
      <c r="U66" s="411"/>
      <c r="V66" s="411">
        <v>0</v>
      </c>
      <c r="W66" s="411">
        <v>0</v>
      </c>
      <c r="X66" s="411">
        <v>0</v>
      </c>
      <c r="Y66" s="413" t="s">
        <v>568</v>
      </c>
      <c r="Z66" s="411">
        <v>0</v>
      </c>
      <c r="AA66" s="411">
        <v>0</v>
      </c>
      <c r="AB66" s="411">
        <v>0</v>
      </c>
      <c r="AC66" s="411"/>
      <c r="AD66" s="411">
        <v>0</v>
      </c>
      <c r="AE66" s="411">
        <v>0</v>
      </c>
      <c r="AF66" s="411">
        <v>0</v>
      </c>
      <c r="AG66" s="411"/>
      <c r="AH66" s="411">
        <v>0</v>
      </c>
      <c r="AI66" s="411">
        <v>0</v>
      </c>
      <c r="AJ66" s="411">
        <v>0</v>
      </c>
      <c r="AK66" s="413" t="s">
        <v>568</v>
      </c>
      <c r="AL66" s="411">
        <v>0</v>
      </c>
      <c r="AM66" s="411">
        <v>0</v>
      </c>
      <c r="AN66" s="411">
        <v>0</v>
      </c>
      <c r="AO66" s="411"/>
      <c r="AP66" s="411">
        <v>0</v>
      </c>
      <c r="AQ66" s="411">
        <v>0</v>
      </c>
      <c r="AR66" s="411">
        <v>0</v>
      </c>
      <c r="AS66" s="490"/>
    </row>
    <row r="67" spans="1:45" s="409" customFormat="1" ht="9" customHeight="1">
      <c r="A67" s="413" t="s">
        <v>569</v>
      </c>
      <c r="B67" s="411">
        <v>4263.378269999999</v>
      </c>
      <c r="C67" s="411">
        <v>-11.36635</v>
      </c>
      <c r="D67" s="411">
        <v>4252.01192</v>
      </c>
      <c r="E67" s="411"/>
      <c r="F67" s="411">
        <v>590.96161</v>
      </c>
      <c r="G67" s="411">
        <v>0</v>
      </c>
      <c r="H67" s="411">
        <v>590.96161</v>
      </c>
      <c r="I67" s="411"/>
      <c r="J67" s="411">
        <v>1488.25056</v>
      </c>
      <c r="K67" s="411">
        <v>0.46252</v>
      </c>
      <c r="L67" s="411">
        <v>1488.71308</v>
      </c>
      <c r="M67" s="413" t="s">
        <v>569</v>
      </c>
      <c r="N67" s="411">
        <v>346.94938</v>
      </c>
      <c r="O67" s="411">
        <v>0</v>
      </c>
      <c r="P67" s="411">
        <v>346.94938</v>
      </c>
      <c r="Q67" s="411"/>
      <c r="R67" s="411">
        <v>-2.82733</v>
      </c>
      <c r="S67" s="411">
        <v>0</v>
      </c>
      <c r="T67" s="411">
        <v>-2.82733</v>
      </c>
      <c r="U67" s="411"/>
      <c r="V67" s="411">
        <v>824.3728299999999</v>
      </c>
      <c r="W67" s="411">
        <v>0</v>
      </c>
      <c r="X67" s="411">
        <v>824.3728299999999</v>
      </c>
      <c r="Y67" s="413" t="s">
        <v>569</v>
      </c>
      <c r="Z67" s="411">
        <v>36.059839999999994</v>
      </c>
      <c r="AA67" s="411">
        <v>4.07029</v>
      </c>
      <c r="AB67" s="411">
        <v>40.130129999999994</v>
      </c>
      <c r="AC67" s="411"/>
      <c r="AD67" s="411">
        <v>0</v>
      </c>
      <c r="AE67" s="411">
        <v>0</v>
      </c>
      <c r="AF67" s="411">
        <v>0</v>
      </c>
      <c r="AG67" s="411"/>
      <c r="AH67" s="411">
        <v>0</v>
      </c>
      <c r="AI67" s="411">
        <v>0</v>
      </c>
      <c r="AJ67" s="411">
        <v>0</v>
      </c>
      <c r="AK67" s="413" t="s">
        <v>569</v>
      </c>
      <c r="AL67" s="411">
        <v>306.77396000000005</v>
      </c>
      <c r="AM67" s="411">
        <v>0</v>
      </c>
      <c r="AN67" s="411">
        <v>306.77396000000005</v>
      </c>
      <c r="AO67" s="411"/>
      <c r="AP67" s="411">
        <v>7853.9191200000005</v>
      </c>
      <c r="AQ67" s="411">
        <v>-6.833540000000001</v>
      </c>
      <c r="AR67" s="411">
        <v>7847.085580000001</v>
      </c>
      <c r="AS67" s="490"/>
    </row>
    <row r="68" spans="1:44" s="409" customFormat="1" ht="9" customHeight="1">
      <c r="A68" s="413" t="s">
        <v>570</v>
      </c>
      <c r="B68" s="411">
        <v>40.48164</v>
      </c>
      <c r="C68" s="411">
        <v>0</v>
      </c>
      <c r="D68" s="411">
        <v>40.48164</v>
      </c>
      <c r="E68" s="411"/>
      <c r="F68" s="411">
        <v>0</v>
      </c>
      <c r="G68" s="411">
        <v>0</v>
      </c>
      <c r="H68" s="411">
        <v>0</v>
      </c>
      <c r="I68" s="411"/>
      <c r="J68" s="411">
        <v>0</v>
      </c>
      <c r="K68" s="411">
        <v>0</v>
      </c>
      <c r="L68" s="411">
        <v>0</v>
      </c>
      <c r="M68" s="413" t="s">
        <v>570</v>
      </c>
      <c r="N68" s="411">
        <v>-451.69370000000004</v>
      </c>
      <c r="O68" s="411">
        <v>0</v>
      </c>
      <c r="P68" s="411">
        <v>-451.69370000000004</v>
      </c>
      <c r="Q68" s="411"/>
      <c r="R68" s="411">
        <v>-79.2655</v>
      </c>
      <c r="S68" s="411">
        <v>0</v>
      </c>
      <c r="T68" s="411">
        <v>-79.2655</v>
      </c>
      <c r="U68" s="411"/>
      <c r="V68" s="411">
        <v>0</v>
      </c>
      <c r="W68" s="411">
        <v>0</v>
      </c>
      <c r="X68" s="411">
        <v>0</v>
      </c>
      <c r="Y68" s="413" t="s">
        <v>570</v>
      </c>
      <c r="Z68" s="411">
        <v>0</v>
      </c>
      <c r="AA68" s="411">
        <v>0</v>
      </c>
      <c r="AB68" s="411">
        <v>0</v>
      </c>
      <c r="AC68" s="411"/>
      <c r="AD68" s="411">
        <v>0</v>
      </c>
      <c r="AE68" s="411">
        <v>0</v>
      </c>
      <c r="AF68" s="411">
        <v>0</v>
      </c>
      <c r="AG68" s="411"/>
      <c r="AH68" s="411">
        <v>11.56577</v>
      </c>
      <c r="AI68" s="411">
        <v>0</v>
      </c>
      <c r="AJ68" s="411">
        <v>11.56577</v>
      </c>
      <c r="AK68" s="413" t="s">
        <v>570</v>
      </c>
      <c r="AL68" s="411">
        <v>53.815889999999996</v>
      </c>
      <c r="AM68" s="411">
        <v>0</v>
      </c>
      <c r="AN68" s="411">
        <v>53.815889999999996</v>
      </c>
      <c r="AO68" s="411"/>
      <c r="AP68" s="411">
        <v>-425.09590000000003</v>
      </c>
      <c r="AQ68" s="411">
        <v>0</v>
      </c>
      <c r="AR68" s="411">
        <v>-425.09590000000003</v>
      </c>
    </row>
    <row r="69" spans="1:44" s="409" customFormat="1" ht="9" customHeight="1">
      <c r="A69" s="413" t="s">
        <v>571</v>
      </c>
      <c r="B69" s="411">
        <v>10.45881</v>
      </c>
      <c r="C69" s="411">
        <v>0</v>
      </c>
      <c r="D69" s="411">
        <v>10.45881</v>
      </c>
      <c r="E69" s="411"/>
      <c r="F69" s="411">
        <v>0</v>
      </c>
      <c r="G69" s="411">
        <v>0</v>
      </c>
      <c r="H69" s="411">
        <v>0</v>
      </c>
      <c r="I69" s="411"/>
      <c r="J69" s="411">
        <v>60.32047</v>
      </c>
      <c r="K69" s="411">
        <v>0</v>
      </c>
      <c r="L69" s="411">
        <v>60.32047</v>
      </c>
      <c r="M69" s="413" t="s">
        <v>571</v>
      </c>
      <c r="N69" s="411">
        <v>0</v>
      </c>
      <c r="O69" s="411">
        <v>0</v>
      </c>
      <c r="P69" s="411">
        <v>0</v>
      </c>
      <c r="Q69" s="411"/>
      <c r="R69" s="411">
        <v>17.198</v>
      </c>
      <c r="S69" s="411">
        <v>0</v>
      </c>
      <c r="T69" s="411">
        <v>17.198</v>
      </c>
      <c r="U69" s="411"/>
      <c r="V69" s="411">
        <v>1117.16899</v>
      </c>
      <c r="W69" s="411">
        <v>0</v>
      </c>
      <c r="X69" s="411">
        <v>1117.16899</v>
      </c>
      <c r="Y69" s="413" t="s">
        <v>571</v>
      </c>
      <c r="Z69" s="411">
        <v>0</v>
      </c>
      <c r="AA69" s="411">
        <v>0</v>
      </c>
      <c r="AB69" s="411">
        <v>0</v>
      </c>
      <c r="AC69" s="411"/>
      <c r="AD69" s="411">
        <v>93.936</v>
      </c>
      <c r="AE69" s="411">
        <v>0</v>
      </c>
      <c r="AF69" s="411">
        <v>93.936</v>
      </c>
      <c r="AG69" s="411"/>
      <c r="AH69" s="411">
        <v>-47.613510000000005</v>
      </c>
      <c r="AI69" s="411">
        <v>0</v>
      </c>
      <c r="AJ69" s="411">
        <v>-47.613510000000005</v>
      </c>
      <c r="AK69" s="413" t="s">
        <v>571</v>
      </c>
      <c r="AL69" s="411">
        <v>0</v>
      </c>
      <c r="AM69" s="411">
        <v>0</v>
      </c>
      <c r="AN69" s="411">
        <v>0</v>
      </c>
      <c r="AO69" s="411"/>
      <c r="AP69" s="411">
        <v>1251.46876</v>
      </c>
      <c r="AQ69" s="411">
        <v>0</v>
      </c>
      <c r="AR69" s="411">
        <v>1251.46876</v>
      </c>
    </row>
    <row r="70" spans="1:44" s="409" customFormat="1" ht="9" customHeight="1">
      <c r="A70" s="413" t="s">
        <v>572</v>
      </c>
      <c r="B70" s="411">
        <v>2750.24586</v>
      </c>
      <c r="C70" s="411">
        <v>0</v>
      </c>
      <c r="D70" s="411">
        <v>2750.24586</v>
      </c>
      <c r="E70" s="411"/>
      <c r="F70" s="411">
        <v>4690.25705</v>
      </c>
      <c r="G70" s="411">
        <v>0</v>
      </c>
      <c r="H70" s="411">
        <v>4690.25705</v>
      </c>
      <c r="I70" s="411"/>
      <c r="J70" s="411">
        <v>1853.5515</v>
      </c>
      <c r="K70" s="411">
        <v>0</v>
      </c>
      <c r="L70" s="411">
        <v>1853.5515</v>
      </c>
      <c r="M70" s="413" t="s">
        <v>572</v>
      </c>
      <c r="N70" s="411">
        <v>361.54743</v>
      </c>
      <c r="O70" s="411">
        <v>0</v>
      </c>
      <c r="P70" s="411">
        <v>361.54743</v>
      </c>
      <c r="Q70" s="411"/>
      <c r="R70" s="411">
        <v>656.34547</v>
      </c>
      <c r="S70" s="411">
        <v>0</v>
      </c>
      <c r="T70" s="411">
        <v>656.34547</v>
      </c>
      <c r="U70" s="411"/>
      <c r="V70" s="411">
        <v>1315.79827</v>
      </c>
      <c r="W70" s="411">
        <v>0</v>
      </c>
      <c r="X70" s="411">
        <v>1315.79827</v>
      </c>
      <c r="Y70" s="413" t="s">
        <v>572</v>
      </c>
      <c r="Z70" s="411">
        <v>0</v>
      </c>
      <c r="AA70" s="411">
        <v>0</v>
      </c>
      <c r="AB70" s="411">
        <v>0</v>
      </c>
      <c r="AC70" s="411"/>
      <c r="AD70" s="411">
        <v>111.53556</v>
      </c>
      <c r="AE70" s="411">
        <v>0</v>
      </c>
      <c r="AF70" s="411">
        <v>111.53556</v>
      </c>
      <c r="AG70" s="411"/>
      <c r="AH70" s="411">
        <v>817.26414</v>
      </c>
      <c r="AI70" s="411">
        <v>0</v>
      </c>
      <c r="AJ70" s="411">
        <v>817.26414</v>
      </c>
      <c r="AK70" s="413" t="s">
        <v>572</v>
      </c>
      <c r="AL70" s="411">
        <v>1192.27702</v>
      </c>
      <c r="AM70" s="411">
        <v>0</v>
      </c>
      <c r="AN70" s="411">
        <v>1192.27702</v>
      </c>
      <c r="AO70" s="411"/>
      <c r="AP70" s="411">
        <v>13748.8223</v>
      </c>
      <c r="AQ70" s="411">
        <v>0</v>
      </c>
      <c r="AR70" s="411">
        <v>13748.8223</v>
      </c>
    </row>
    <row r="71" spans="1:44" s="409" customFormat="1" ht="9" customHeight="1">
      <c r="A71" s="413" t="s">
        <v>573</v>
      </c>
      <c r="B71" s="411">
        <v>188.82614</v>
      </c>
      <c r="C71" s="411">
        <v>0</v>
      </c>
      <c r="D71" s="411">
        <v>188.82614</v>
      </c>
      <c r="E71" s="411"/>
      <c r="F71" s="411">
        <v>1163.77556</v>
      </c>
      <c r="G71" s="411">
        <v>0</v>
      </c>
      <c r="H71" s="411">
        <v>1163.77556</v>
      </c>
      <c r="I71" s="411"/>
      <c r="J71" s="411">
        <v>741.58342</v>
      </c>
      <c r="K71" s="411">
        <v>0</v>
      </c>
      <c r="L71" s="411">
        <v>741.58342</v>
      </c>
      <c r="M71" s="413" t="s">
        <v>573</v>
      </c>
      <c r="N71" s="411">
        <v>311.68549</v>
      </c>
      <c r="O71" s="411">
        <v>0</v>
      </c>
      <c r="P71" s="411">
        <v>311.68549</v>
      </c>
      <c r="Q71" s="411"/>
      <c r="R71" s="411">
        <v>119.80445</v>
      </c>
      <c r="S71" s="411">
        <v>0</v>
      </c>
      <c r="T71" s="411">
        <v>119.80445</v>
      </c>
      <c r="U71" s="411"/>
      <c r="V71" s="411">
        <v>1761.1413</v>
      </c>
      <c r="W71" s="411">
        <v>0</v>
      </c>
      <c r="X71" s="411">
        <v>1761.1413</v>
      </c>
      <c r="Y71" s="413" t="s">
        <v>573</v>
      </c>
      <c r="Z71" s="411">
        <v>0</v>
      </c>
      <c r="AA71" s="411">
        <v>0</v>
      </c>
      <c r="AB71" s="411">
        <v>0</v>
      </c>
      <c r="AC71" s="411"/>
      <c r="AD71" s="411">
        <v>117.72804</v>
      </c>
      <c r="AE71" s="411">
        <v>0</v>
      </c>
      <c r="AF71" s="411">
        <v>117.72804</v>
      </c>
      <c r="AG71" s="411"/>
      <c r="AH71" s="411">
        <v>47.90907</v>
      </c>
      <c r="AI71" s="411">
        <v>0</v>
      </c>
      <c r="AJ71" s="411">
        <v>47.90907</v>
      </c>
      <c r="AK71" s="413" t="s">
        <v>573</v>
      </c>
      <c r="AL71" s="411">
        <v>41.90264</v>
      </c>
      <c r="AM71" s="411">
        <v>0</v>
      </c>
      <c r="AN71" s="411">
        <v>41.90264</v>
      </c>
      <c r="AO71" s="411"/>
      <c r="AP71" s="411">
        <v>4494.35611</v>
      </c>
      <c r="AQ71" s="411">
        <v>0</v>
      </c>
      <c r="AR71" s="411">
        <v>4494.35611</v>
      </c>
    </row>
    <row r="72" spans="1:44" s="409" customFormat="1" ht="5.1" customHeight="1">
      <c r="A72" s="413"/>
      <c r="B72" s="411"/>
      <c r="C72" s="411"/>
      <c r="D72" s="411"/>
      <c r="E72" s="411"/>
      <c r="F72" s="411"/>
      <c r="G72" s="411"/>
      <c r="H72" s="411"/>
      <c r="I72" s="411"/>
      <c r="J72" s="411"/>
      <c r="K72" s="411"/>
      <c r="L72" s="411"/>
      <c r="M72" s="413"/>
      <c r="N72" s="411"/>
      <c r="O72" s="411"/>
      <c r="P72" s="411"/>
      <c r="Q72" s="411"/>
      <c r="R72" s="411"/>
      <c r="S72" s="411"/>
      <c r="T72" s="411"/>
      <c r="U72" s="411"/>
      <c r="V72" s="411">
        <v>0</v>
      </c>
      <c r="W72" s="411">
        <v>0</v>
      </c>
      <c r="X72" s="411">
        <v>0</v>
      </c>
      <c r="Y72" s="413"/>
      <c r="Z72" s="411"/>
      <c r="AA72" s="411"/>
      <c r="AB72" s="411"/>
      <c r="AC72" s="411"/>
      <c r="AD72" s="411"/>
      <c r="AE72" s="411"/>
      <c r="AF72" s="411"/>
      <c r="AG72" s="411"/>
      <c r="AH72" s="411">
        <v>0</v>
      </c>
      <c r="AI72" s="411">
        <v>0</v>
      </c>
      <c r="AJ72" s="411">
        <v>0</v>
      </c>
      <c r="AK72" s="413"/>
      <c r="AL72" s="411"/>
      <c r="AM72" s="411"/>
      <c r="AN72" s="411"/>
      <c r="AO72" s="411"/>
      <c r="AP72" s="411"/>
      <c r="AQ72" s="411"/>
      <c r="AR72" s="411"/>
    </row>
    <row r="73" spans="1:44" s="414" customFormat="1" ht="9.75" customHeight="1">
      <c r="A73" s="407" t="s">
        <v>574</v>
      </c>
      <c r="B73" s="408">
        <v>-862.08411</v>
      </c>
      <c r="C73" s="408">
        <v>-4.84232</v>
      </c>
      <c r="D73" s="408">
        <v>-866.9264300000001</v>
      </c>
      <c r="E73" s="408"/>
      <c r="F73" s="408">
        <v>1801.8996100000002</v>
      </c>
      <c r="G73" s="408">
        <v>165.74619</v>
      </c>
      <c r="H73" s="408">
        <v>1967.6458</v>
      </c>
      <c r="I73" s="408"/>
      <c r="J73" s="408">
        <v>451.86349</v>
      </c>
      <c r="K73" s="408">
        <v>0.00031</v>
      </c>
      <c r="L73" s="408">
        <v>451.86379999999997</v>
      </c>
      <c r="M73" s="407" t="s">
        <v>574</v>
      </c>
      <c r="N73" s="408">
        <v>-1210.42716</v>
      </c>
      <c r="O73" s="408">
        <v>-0.00015</v>
      </c>
      <c r="P73" s="408">
        <v>-1210.42731</v>
      </c>
      <c r="Q73" s="408"/>
      <c r="R73" s="408">
        <v>-81.0111</v>
      </c>
      <c r="S73" s="408">
        <v>38.5718</v>
      </c>
      <c r="T73" s="408">
        <v>-42.4393</v>
      </c>
      <c r="U73" s="408"/>
      <c r="V73" s="408">
        <v>499.92291</v>
      </c>
      <c r="W73" s="408">
        <v>3299.83115</v>
      </c>
      <c r="X73" s="408">
        <v>3799.75406</v>
      </c>
      <c r="Y73" s="407" t="s">
        <v>574</v>
      </c>
      <c r="Z73" s="408">
        <v>0.02906</v>
      </c>
      <c r="AA73" s="408">
        <v>0.08028</v>
      </c>
      <c r="AB73" s="408">
        <v>0.10934</v>
      </c>
      <c r="AC73" s="408"/>
      <c r="AD73" s="408">
        <v>2502.4231600000003</v>
      </c>
      <c r="AE73" s="408">
        <v>26.053459999999998</v>
      </c>
      <c r="AF73" s="408">
        <v>2528.47662</v>
      </c>
      <c r="AG73" s="408"/>
      <c r="AH73" s="408">
        <v>92.22064</v>
      </c>
      <c r="AI73" s="408">
        <v>-0.21643</v>
      </c>
      <c r="AJ73" s="408">
        <v>92.00421</v>
      </c>
      <c r="AK73" s="407" t="s">
        <v>574</v>
      </c>
      <c r="AL73" s="408">
        <v>-3100.8366499999997</v>
      </c>
      <c r="AM73" s="408">
        <v>82.78142999999999</v>
      </c>
      <c r="AN73" s="408">
        <v>-3018.05522</v>
      </c>
      <c r="AO73" s="408"/>
      <c r="AP73" s="408">
        <v>93.9998500000006</v>
      </c>
      <c r="AQ73" s="408">
        <v>3608.00572</v>
      </c>
      <c r="AR73" s="408">
        <v>3702.0055700000003</v>
      </c>
    </row>
    <row r="74" spans="1:44" s="409" customFormat="1" ht="12" customHeight="1">
      <c r="A74" s="460" t="s">
        <v>575</v>
      </c>
      <c r="B74" s="408">
        <v>-55293.77708</v>
      </c>
      <c r="C74" s="408">
        <v>-12575.15203</v>
      </c>
      <c r="D74" s="408">
        <v>-67868.92911</v>
      </c>
      <c r="E74" s="408"/>
      <c r="F74" s="408">
        <v>4244.17619</v>
      </c>
      <c r="G74" s="408">
        <v>-6601.46009</v>
      </c>
      <c r="H74" s="408">
        <v>-2357.2839</v>
      </c>
      <c r="I74" s="408"/>
      <c r="J74" s="408">
        <v>1867.01059</v>
      </c>
      <c r="K74" s="408">
        <v>-1010.18333</v>
      </c>
      <c r="L74" s="408">
        <v>856.82726</v>
      </c>
      <c r="M74" s="460" t="s">
        <v>575</v>
      </c>
      <c r="N74" s="408">
        <v>8532.554</v>
      </c>
      <c r="O74" s="408">
        <v>15.837219999999999</v>
      </c>
      <c r="P74" s="408">
        <v>8548.391220000001</v>
      </c>
      <c r="Q74" s="408"/>
      <c r="R74" s="408">
        <v>-8356.40756</v>
      </c>
      <c r="S74" s="408">
        <v>-1502.27948</v>
      </c>
      <c r="T74" s="408">
        <v>-9858.687039999999</v>
      </c>
      <c r="U74" s="408"/>
      <c r="V74" s="408">
        <v>18532.87863</v>
      </c>
      <c r="W74" s="408">
        <v>-13533.18257</v>
      </c>
      <c r="X74" s="408">
        <v>4999.696059999999</v>
      </c>
      <c r="Y74" s="460" t="s">
        <v>575</v>
      </c>
      <c r="Z74" s="408">
        <v>-128.63379</v>
      </c>
      <c r="AA74" s="408">
        <v>13.66816</v>
      </c>
      <c r="AB74" s="408">
        <v>-114.96563</v>
      </c>
      <c r="AC74" s="408"/>
      <c r="AD74" s="408">
        <v>4023.12986</v>
      </c>
      <c r="AE74" s="408">
        <v>9191.96873</v>
      </c>
      <c r="AF74" s="408">
        <v>13215.09859</v>
      </c>
      <c r="AG74" s="408"/>
      <c r="AH74" s="408">
        <v>-6159.02328</v>
      </c>
      <c r="AI74" s="408">
        <v>-1059.13491</v>
      </c>
      <c r="AJ74" s="408">
        <v>-7218.15819</v>
      </c>
      <c r="AK74" s="460" t="s">
        <v>575</v>
      </c>
      <c r="AL74" s="408">
        <v>-28841.53235</v>
      </c>
      <c r="AM74" s="408">
        <v>-1126.22846</v>
      </c>
      <c r="AN74" s="408">
        <v>-29967.76081</v>
      </c>
      <c r="AO74" s="408"/>
      <c r="AP74" s="408">
        <v>-61579.62479000001</v>
      </c>
      <c r="AQ74" s="408">
        <v>-28186.146759999996</v>
      </c>
      <c r="AR74" s="408">
        <v>-89765.77154999999</v>
      </c>
    </row>
    <row r="75" spans="1:44" s="409" customFormat="1" ht="12" customHeight="1">
      <c r="A75" s="415"/>
      <c r="B75" s="411"/>
      <c r="C75" s="411"/>
      <c r="D75" s="411"/>
      <c r="E75" s="411"/>
      <c r="F75" s="411"/>
      <c r="G75" s="411"/>
      <c r="H75" s="411"/>
      <c r="I75" s="411"/>
      <c r="J75" s="411"/>
      <c r="K75" s="411"/>
      <c r="L75" s="411"/>
      <c r="M75" s="415"/>
      <c r="N75" s="411"/>
      <c r="O75" s="411"/>
      <c r="P75" s="411"/>
      <c r="Q75" s="411"/>
      <c r="R75" s="411"/>
      <c r="S75" s="411"/>
      <c r="T75" s="411"/>
      <c r="U75" s="411"/>
      <c r="V75" s="411">
        <v>0</v>
      </c>
      <c r="W75" s="411">
        <v>0</v>
      </c>
      <c r="X75" s="411">
        <v>0</v>
      </c>
      <c r="Y75" s="415"/>
      <c r="Z75" s="411"/>
      <c r="AA75" s="411"/>
      <c r="AB75" s="411"/>
      <c r="AC75" s="411"/>
      <c r="AD75" s="411"/>
      <c r="AE75" s="411"/>
      <c r="AF75" s="411"/>
      <c r="AG75" s="411"/>
      <c r="AH75" s="411">
        <v>0</v>
      </c>
      <c r="AI75" s="411">
        <v>0</v>
      </c>
      <c r="AJ75" s="411">
        <v>0</v>
      </c>
      <c r="AK75" s="415"/>
      <c r="AL75" s="411"/>
      <c r="AM75" s="411"/>
      <c r="AN75" s="411"/>
      <c r="AO75" s="411"/>
      <c r="AP75" s="411"/>
      <c r="AQ75" s="411"/>
      <c r="AR75" s="411"/>
    </row>
    <row r="76" spans="1:44" s="414" customFormat="1" ht="8.25" customHeight="1">
      <c r="A76" s="413" t="s">
        <v>576</v>
      </c>
      <c r="B76" s="411">
        <v>-20109.792960000002</v>
      </c>
      <c r="C76" s="411">
        <v>0</v>
      </c>
      <c r="D76" s="411">
        <v>-20109.792960000002</v>
      </c>
      <c r="E76" s="411"/>
      <c r="F76" s="411">
        <v>939.20798</v>
      </c>
      <c r="G76" s="411">
        <v>0</v>
      </c>
      <c r="H76" s="411">
        <v>939.20798</v>
      </c>
      <c r="I76" s="411"/>
      <c r="J76" s="411">
        <v>561.8737</v>
      </c>
      <c r="K76" s="411">
        <v>0</v>
      </c>
      <c r="L76" s="411">
        <v>561.8737</v>
      </c>
      <c r="M76" s="413" t="s">
        <v>576</v>
      </c>
      <c r="N76" s="411">
        <v>2650.84387</v>
      </c>
      <c r="O76" s="411">
        <v>0</v>
      </c>
      <c r="P76" s="411">
        <v>2650.84387</v>
      </c>
      <c r="Q76" s="411"/>
      <c r="R76" s="411">
        <v>-2908.31268</v>
      </c>
      <c r="S76" s="411">
        <v>0</v>
      </c>
      <c r="T76" s="411">
        <v>-2908.31268</v>
      </c>
      <c r="U76" s="411"/>
      <c r="V76" s="411">
        <v>4550.14203</v>
      </c>
      <c r="W76" s="411">
        <v>0</v>
      </c>
      <c r="X76" s="411">
        <v>4550.14203</v>
      </c>
      <c r="Y76" s="413" t="s">
        <v>576</v>
      </c>
      <c r="Z76" s="411">
        <v>9.82776</v>
      </c>
      <c r="AA76" s="411">
        <v>0</v>
      </c>
      <c r="AB76" s="411">
        <v>9.82776</v>
      </c>
      <c r="AC76" s="411"/>
      <c r="AD76" s="411">
        <v>4044.79096</v>
      </c>
      <c r="AE76" s="411">
        <v>0</v>
      </c>
      <c r="AF76" s="411">
        <v>4044.79096</v>
      </c>
      <c r="AG76" s="411"/>
      <c r="AH76" s="411">
        <v>156.231</v>
      </c>
      <c r="AI76" s="411">
        <v>0</v>
      </c>
      <c r="AJ76" s="411">
        <v>156.231</v>
      </c>
      <c r="AK76" s="413" t="s">
        <v>576</v>
      </c>
      <c r="AL76" s="411">
        <v>-7457.8483</v>
      </c>
      <c r="AM76" s="411">
        <v>0</v>
      </c>
      <c r="AN76" s="411">
        <v>-7457.8483</v>
      </c>
      <c r="AO76" s="411"/>
      <c r="AP76" s="411">
        <v>-17563.036640000002</v>
      </c>
      <c r="AQ76" s="411">
        <v>0</v>
      </c>
      <c r="AR76" s="411">
        <v>-17563.036640000002</v>
      </c>
    </row>
    <row r="77" spans="1:44" s="414" customFormat="1" ht="3" customHeight="1">
      <c r="A77" s="413"/>
      <c r="B77" s="411"/>
      <c r="C77" s="411"/>
      <c r="D77" s="411"/>
      <c r="E77" s="411"/>
      <c r="F77" s="411"/>
      <c r="G77" s="411"/>
      <c r="H77" s="411"/>
      <c r="I77" s="411"/>
      <c r="J77" s="411"/>
      <c r="K77" s="411"/>
      <c r="L77" s="411"/>
      <c r="M77" s="413"/>
      <c r="N77" s="411"/>
      <c r="O77" s="411"/>
      <c r="P77" s="411"/>
      <c r="Q77" s="411"/>
      <c r="R77" s="411"/>
      <c r="S77" s="411"/>
      <c r="T77" s="411"/>
      <c r="U77" s="411"/>
      <c r="V77" s="411">
        <v>0</v>
      </c>
      <c r="W77" s="411">
        <v>0</v>
      </c>
      <c r="X77" s="411">
        <v>0</v>
      </c>
      <c r="Y77" s="413"/>
      <c r="Z77" s="411"/>
      <c r="AA77" s="411"/>
      <c r="AB77" s="411"/>
      <c r="AC77" s="411"/>
      <c r="AD77" s="411"/>
      <c r="AE77" s="411"/>
      <c r="AF77" s="411"/>
      <c r="AG77" s="411"/>
      <c r="AH77" s="411">
        <v>0</v>
      </c>
      <c r="AI77" s="411">
        <v>0</v>
      </c>
      <c r="AJ77" s="411">
        <v>0</v>
      </c>
      <c r="AK77" s="413"/>
      <c r="AL77" s="411"/>
      <c r="AM77" s="411"/>
      <c r="AN77" s="411"/>
      <c r="AO77" s="411"/>
      <c r="AP77" s="411"/>
      <c r="AQ77" s="411"/>
      <c r="AR77" s="411"/>
    </row>
    <row r="78" spans="1:44" s="409" customFormat="1" ht="7.5" customHeight="1">
      <c r="A78" s="415" t="s">
        <v>577</v>
      </c>
      <c r="B78" s="416">
        <v>-35183.984119999994</v>
      </c>
      <c r="C78" s="416">
        <v>-12575.15203</v>
      </c>
      <c r="D78" s="416">
        <v>-47759.13615</v>
      </c>
      <c r="E78" s="416"/>
      <c r="F78" s="416">
        <v>3304.96821</v>
      </c>
      <c r="G78" s="416">
        <v>-6601.46009</v>
      </c>
      <c r="H78" s="416">
        <v>-3296.49188</v>
      </c>
      <c r="I78" s="416"/>
      <c r="J78" s="416">
        <v>1305.13689</v>
      </c>
      <c r="K78" s="416">
        <v>-1010.18333</v>
      </c>
      <c r="L78" s="416">
        <v>294.95356</v>
      </c>
      <c r="M78" s="415" t="s">
        <v>577</v>
      </c>
      <c r="N78" s="416">
        <v>5881.7101299999995</v>
      </c>
      <c r="O78" s="416">
        <v>15.837219999999999</v>
      </c>
      <c r="P78" s="416">
        <v>5897.54735</v>
      </c>
      <c r="Q78" s="416"/>
      <c r="R78" s="416">
        <v>-5448.09488</v>
      </c>
      <c r="S78" s="416">
        <v>-1502.27948</v>
      </c>
      <c r="T78" s="416">
        <v>-6950.374360000001</v>
      </c>
      <c r="U78" s="416"/>
      <c r="V78" s="416">
        <v>13982.7366</v>
      </c>
      <c r="W78" s="416">
        <v>-13533.18257</v>
      </c>
      <c r="X78" s="416">
        <v>449.55403</v>
      </c>
      <c r="Y78" s="415" t="s">
        <v>577</v>
      </c>
      <c r="Z78" s="416">
        <v>-138.46155</v>
      </c>
      <c r="AA78" s="416">
        <v>13.66816</v>
      </c>
      <c r="AB78" s="416">
        <v>-124.79339</v>
      </c>
      <c r="AC78" s="416"/>
      <c r="AD78" s="416">
        <v>-21.661099999999998</v>
      </c>
      <c r="AE78" s="416">
        <v>9191.96873</v>
      </c>
      <c r="AF78" s="416">
        <v>9170.307630000001</v>
      </c>
      <c r="AG78" s="416"/>
      <c r="AH78" s="416">
        <v>-6315.25428</v>
      </c>
      <c r="AI78" s="416">
        <v>-1059.13491</v>
      </c>
      <c r="AJ78" s="416">
        <v>-7374.389190000001</v>
      </c>
      <c r="AK78" s="415" t="s">
        <v>577</v>
      </c>
      <c r="AL78" s="416">
        <v>-21383.68405</v>
      </c>
      <c r="AM78" s="416">
        <v>-1126.22846</v>
      </c>
      <c r="AN78" s="416">
        <v>-22509.912510000002</v>
      </c>
      <c r="AO78" s="416"/>
      <c r="AP78" s="416">
        <v>-44016.588149999996</v>
      </c>
      <c r="AQ78" s="416">
        <v>-28186.146759999996</v>
      </c>
      <c r="AR78" s="416">
        <v>-72202.73491</v>
      </c>
    </row>
    <row r="79" spans="1:44" s="384" customFormat="1" ht="9" customHeight="1" thickBot="1">
      <c r="A79" s="493"/>
      <c r="B79" s="494"/>
      <c r="C79" s="494"/>
      <c r="D79" s="494"/>
      <c r="E79" s="494"/>
      <c r="F79" s="494"/>
      <c r="G79" s="494"/>
      <c r="H79" s="494"/>
      <c r="I79" s="494"/>
      <c r="J79" s="494"/>
      <c r="K79" s="494"/>
      <c r="L79" s="494"/>
      <c r="M79" s="495"/>
      <c r="N79" s="495"/>
      <c r="O79" s="495"/>
      <c r="P79" s="495"/>
      <c r="Q79" s="495"/>
      <c r="R79" s="495"/>
      <c r="S79" s="495"/>
      <c r="T79" s="495"/>
      <c r="U79" s="495"/>
      <c r="V79" s="495"/>
      <c r="W79" s="495"/>
      <c r="X79" s="495"/>
      <c r="Y79" s="495"/>
      <c r="Z79" s="496"/>
      <c r="AA79" s="496"/>
      <c r="AB79" s="496"/>
      <c r="AC79" s="496"/>
      <c r="AD79" s="496"/>
      <c r="AE79" s="496"/>
      <c r="AF79" s="496"/>
      <c r="AG79" s="496"/>
      <c r="AH79" s="496"/>
      <c r="AI79" s="496"/>
      <c r="AJ79" s="496"/>
      <c r="AK79" s="495"/>
      <c r="AL79" s="496"/>
      <c r="AM79" s="496"/>
      <c r="AN79" s="496"/>
      <c r="AO79" s="496"/>
      <c r="AP79" s="496"/>
      <c r="AQ79" s="496"/>
      <c r="AR79" s="496"/>
    </row>
    <row r="80" spans="1:37" s="499" customFormat="1" ht="16.5" customHeight="1" thickTop="1">
      <c r="A80" s="497" t="s">
        <v>473</v>
      </c>
      <c r="B80" s="498"/>
      <c r="M80" s="497" t="s">
        <v>473</v>
      </c>
      <c r="Y80" s="497" t="s">
        <v>473</v>
      </c>
      <c r="AK80" s="497" t="s">
        <v>473</v>
      </c>
    </row>
    <row r="81" spans="2:44" ht="12" customHeight="1">
      <c r="B81" s="500"/>
      <c r="C81" s="500"/>
      <c r="D81" s="500"/>
      <c r="E81" s="500"/>
      <c r="F81" s="500"/>
      <c r="G81" s="500"/>
      <c r="H81" s="500"/>
      <c r="I81" s="500"/>
      <c r="J81" s="500"/>
      <c r="K81" s="500"/>
      <c r="L81" s="500"/>
      <c r="M81" s="465"/>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428"/>
      <c r="AL81" s="500"/>
      <c r="AM81" s="500"/>
      <c r="AN81" s="500"/>
      <c r="AO81" s="500"/>
      <c r="AP81" s="500"/>
      <c r="AQ81" s="500"/>
      <c r="AR81" s="500"/>
    </row>
    <row r="82" spans="2:44" ht="12" customHeight="1">
      <c r="B82" s="502"/>
      <c r="C82" s="503"/>
      <c r="D82" s="502"/>
      <c r="E82" s="503"/>
      <c r="F82" s="503"/>
      <c r="G82" s="503"/>
      <c r="H82" s="502"/>
      <c r="I82" s="502"/>
      <c r="J82" s="502"/>
      <c r="K82" s="502"/>
      <c r="L82" s="502"/>
      <c r="M82" s="503"/>
      <c r="N82" s="503"/>
      <c r="O82" s="503"/>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503"/>
      <c r="AR82" s="502"/>
    </row>
    <row r="83" spans="2:44" ht="12" customHeight="1">
      <c r="B83" s="503"/>
      <c r="C83" s="503"/>
      <c r="D83" s="503"/>
      <c r="E83" s="503"/>
      <c r="F83" s="503"/>
      <c r="G83" s="503"/>
      <c r="H83" s="503"/>
      <c r="I83" s="503"/>
      <c r="J83" s="503"/>
      <c r="K83" s="503"/>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3"/>
      <c r="AL83" s="503"/>
      <c r="AM83" s="503"/>
      <c r="AN83" s="503"/>
      <c r="AO83" s="503"/>
      <c r="AP83" s="503"/>
      <c r="AQ83" s="503"/>
      <c r="AR83" s="503"/>
    </row>
    <row r="84" spans="2:44" ht="12" customHeight="1">
      <c r="B84" s="503"/>
      <c r="C84" s="503"/>
      <c r="D84" s="503"/>
      <c r="E84" s="503"/>
      <c r="F84" s="503"/>
      <c r="G84" s="503"/>
      <c r="H84" s="503"/>
      <c r="I84" s="503"/>
      <c r="J84" s="503"/>
      <c r="K84" s="503"/>
      <c r="L84" s="503"/>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503"/>
      <c r="AL84" s="503"/>
      <c r="AM84" s="503"/>
      <c r="AN84" s="503"/>
      <c r="AO84" s="503"/>
      <c r="AP84" s="503"/>
      <c r="AQ84" s="503"/>
      <c r="AR84" s="503"/>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2:L2"/>
    <mergeCell ref="M2:X2"/>
    <mergeCell ref="Y2:AJ2"/>
    <mergeCell ref="AK2:AR2"/>
    <mergeCell ref="A3:L3"/>
    <mergeCell ref="M3:X3"/>
    <mergeCell ref="Y3:AJ3"/>
    <mergeCell ref="AK3:AR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28125" style="5" customWidth="1"/>
    <col min="3" max="4" width="4.7109375" style="5" customWidth="1"/>
    <col min="5" max="5" width="5.8515625" style="5" customWidth="1"/>
    <col min="6" max="6" width="4.7109375" style="5" customWidth="1"/>
    <col min="7" max="7" width="7.421875" style="5" customWidth="1"/>
    <col min="8" max="8" width="4.7109375" style="5" customWidth="1"/>
    <col min="9" max="9" width="5.00390625" style="5" customWidth="1"/>
    <col min="10" max="12" width="4.7109375" style="5" customWidth="1"/>
    <col min="13" max="14" width="5.7109375" style="5" bestFit="1" customWidth="1"/>
    <col min="15" max="15" width="4.7109375" style="5" customWidth="1"/>
    <col min="16" max="16" width="5.8515625" style="5" customWidth="1"/>
    <col min="17" max="26" width="4.7109375" style="5" customWidth="1"/>
    <col min="27" max="27" width="9.140625" style="5" bestFit="1" customWidth="1"/>
    <col min="28" max="28" width="11.421875" style="5" customWidth="1"/>
    <col min="29" max="29" width="12.140625" style="5" bestFit="1" customWidth="1"/>
    <col min="30" max="16384" width="11.421875" style="5" customWidth="1"/>
  </cols>
  <sheetData>
    <row r="1" spans="1:27" s="357" customFormat="1" ht="18" customHeight="1">
      <c r="A1" s="1189" t="s">
        <v>1053</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s="359" customFormat="1" ht="27.75">
      <c r="A2" s="358" t="s">
        <v>416</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row>
    <row r="3" spans="1:27" s="360" customFormat="1" ht="18" customHeight="1">
      <c r="A3" s="94">
        <v>44316</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s="361" customFormat="1" ht="18" customHeight="1">
      <c r="A4" s="184" t="s">
        <v>65</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row>
    <row r="5" s="89" customFormat="1" ht="7.5" customHeight="1" thickBot="1"/>
    <row r="6" spans="1:27" s="89" customFormat="1" ht="102" customHeight="1">
      <c r="A6" s="8" t="s">
        <v>1</v>
      </c>
      <c r="B6" s="362" t="s">
        <v>2</v>
      </c>
      <c r="C6" s="362" t="s">
        <v>3</v>
      </c>
      <c r="D6" s="362" t="s">
        <v>4</v>
      </c>
      <c r="E6" s="362" t="s">
        <v>5</v>
      </c>
      <c r="F6" s="362" t="s">
        <v>6</v>
      </c>
      <c r="G6" s="362" t="s">
        <v>7</v>
      </c>
      <c r="H6" s="362" t="s">
        <v>8</v>
      </c>
      <c r="I6" s="362" t="s">
        <v>9</v>
      </c>
      <c r="J6" s="362" t="s">
        <v>10</v>
      </c>
      <c r="K6" s="362" t="s">
        <v>11</v>
      </c>
      <c r="L6" s="362" t="s">
        <v>12</v>
      </c>
      <c r="M6" s="362" t="s">
        <v>13</v>
      </c>
      <c r="N6" s="362" t="s">
        <v>14</v>
      </c>
      <c r="O6" s="362" t="s">
        <v>15</v>
      </c>
      <c r="P6" s="362" t="s">
        <v>16</v>
      </c>
      <c r="Q6" s="362" t="s">
        <v>17</v>
      </c>
      <c r="R6" s="362" t="s">
        <v>18</v>
      </c>
      <c r="S6" s="362" t="s">
        <v>19</v>
      </c>
      <c r="T6" s="362" t="s">
        <v>20</v>
      </c>
      <c r="U6" s="362" t="s">
        <v>21</v>
      </c>
      <c r="V6" s="362" t="s">
        <v>22</v>
      </c>
      <c r="W6" s="362" t="s">
        <v>23</v>
      </c>
      <c r="X6" s="362" t="s">
        <v>24</v>
      </c>
      <c r="Y6" s="362" t="s">
        <v>25</v>
      </c>
      <c r="Z6" s="362" t="s">
        <v>26</v>
      </c>
      <c r="AA6" s="363" t="s">
        <v>417</v>
      </c>
    </row>
    <row r="7" spans="1:27" s="89" customFormat="1" ht="4.5" customHeight="1">
      <c r="A7" s="364"/>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6"/>
    </row>
    <row r="8" spans="1:27" s="89" customFormat="1" ht="7.5" customHeight="1">
      <c r="A8" s="75"/>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8"/>
    </row>
    <row r="9" spans="1:29" s="82" customFormat="1" ht="20.1" customHeight="1">
      <c r="A9" s="78" t="s">
        <v>28</v>
      </c>
      <c r="B9" s="369" t="s">
        <v>39</v>
      </c>
      <c r="C9" s="369">
        <v>0.5339287117696412</v>
      </c>
      <c r="D9" s="369">
        <v>0.06946138943728154</v>
      </c>
      <c r="E9" s="369">
        <v>1.209788354346227</v>
      </c>
      <c r="F9" s="369">
        <v>0.29802462047605766</v>
      </c>
      <c r="G9" s="369">
        <v>0.36727348472709975</v>
      </c>
      <c r="H9" s="369">
        <v>1.1682006152026028</v>
      </c>
      <c r="I9" s="369">
        <v>0.38831017760379133</v>
      </c>
      <c r="J9" s="369">
        <v>0.07550528392923174</v>
      </c>
      <c r="K9" s="369">
        <v>0.36552042268977</v>
      </c>
      <c r="L9" s="369">
        <v>0.502280251106661</v>
      </c>
      <c r="M9" s="369">
        <v>0.7219101527749086</v>
      </c>
      <c r="N9" s="369">
        <v>1.0667430716285178</v>
      </c>
      <c r="O9" s="369">
        <v>0.5322335642637714</v>
      </c>
      <c r="P9" s="369">
        <v>90.45134987692747</v>
      </c>
      <c r="Q9" s="369">
        <v>0.19582522424386678</v>
      </c>
      <c r="R9" s="369">
        <v>0.09382128310894537</v>
      </c>
      <c r="S9" s="369">
        <v>0.24892697046843099</v>
      </c>
      <c r="T9" s="369">
        <v>0.12909164533823944</v>
      </c>
      <c r="U9" s="369">
        <v>0.5117342955476721</v>
      </c>
      <c r="V9" s="369">
        <v>0.3634279185811401</v>
      </c>
      <c r="W9" s="369">
        <v>0.11489196144977953</v>
      </c>
      <c r="X9" s="369">
        <v>0.28011030988542884</v>
      </c>
      <c r="Y9" s="369">
        <v>0.07777942203590461</v>
      </c>
      <c r="Z9" s="369">
        <v>0.2338609924575616</v>
      </c>
      <c r="AA9" s="80">
        <v>1939064.293</v>
      </c>
      <c r="AB9" s="370"/>
      <c r="AC9" s="370"/>
    </row>
    <row r="10" spans="1:29" s="82" customFormat="1" ht="20.1" customHeight="1">
      <c r="A10" s="21" t="s">
        <v>29</v>
      </c>
      <c r="B10" s="369" t="s">
        <v>39</v>
      </c>
      <c r="C10" s="369">
        <v>1.2134208146383985</v>
      </c>
      <c r="D10" s="369" t="s">
        <v>39</v>
      </c>
      <c r="E10" s="369">
        <v>16.526435412413203</v>
      </c>
      <c r="F10" s="369">
        <v>0.11436949118732809</v>
      </c>
      <c r="G10" s="369">
        <v>0.30689441160975484</v>
      </c>
      <c r="H10" s="369">
        <v>2.836972245555826</v>
      </c>
      <c r="I10" s="369">
        <v>0.42650717003457517</v>
      </c>
      <c r="J10" s="369" t="s">
        <v>39</v>
      </c>
      <c r="K10" s="369">
        <v>0.2977249265245076</v>
      </c>
      <c r="L10" s="369">
        <v>0.9074236381163127</v>
      </c>
      <c r="M10" s="369">
        <v>0.2732762835004484</v>
      </c>
      <c r="N10" s="369">
        <v>1.7754299757548984</v>
      </c>
      <c r="O10" s="369">
        <v>0.7706159855692671</v>
      </c>
      <c r="P10" s="369">
        <v>71.8383792990487</v>
      </c>
      <c r="Q10" s="369">
        <v>0.13688413631102206</v>
      </c>
      <c r="R10" s="369" t="s">
        <v>39</v>
      </c>
      <c r="S10" s="369">
        <v>0.11946599782875264</v>
      </c>
      <c r="T10" s="369" t="s">
        <v>39</v>
      </c>
      <c r="U10" s="369">
        <v>1.2273355760954878</v>
      </c>
      <c r="V10" s="369">
        <v>0.3000417536204176</v>
      </c>
      <c r="W10" s="369">
        <v>0.1223246233922149</v>
      </c>
      <c r="X10" s="369">
        <v>0.5133026484541818</v>
      </c>
      <c r="Y10" s="369">
        <v>0.0911755204524056</v>
      </c>
      <c r="Z10" s="369">
        <v>0.20202008989230655</v>
      </c>
      <c r="AA10" s="80">
        <v>1949433.347</v>
      </c>
      <c r="AB10" s="370"/>
      <c r="AC10" s="370"/>
    </row>
    <row r="11" spans="1:29" s="82" customFormat="1" ht="20.1" customHeight="1">
      <c r="A11" s="21" t="s">
        <v>30</v>
      </c>
      <c r="B11" s="369">
        <v>0.24164554126916876</v>
      </c>
      <c r="C11" s="369">
        <v>1.1354730620473492</v>
      </c>
      <c r="D11" s="369">
        <v>0.42251801363226954</v>
      </c>
      <c r="E11" s="369">
        <v>12.443896800654834</v>
      </c>
      <c r="F11" s="369">
        <v>0.1314753323149057</v>
      </c>
      <c r="G11" s="369">
        <v>1.984267445621037</v>
      </c>
      <c r="H11" s="369">
        <v>0.5281180564450884</v>
      </c>
      <c r="I11" s="369">
        <v>0.38328903977474965</v>
      </c>
      <c r="J11" s="369">
        <v>0.7557089459727013</v>
      </c>
      <c r="K11" s="369">
        <v>0.5755530843283243</v>
      </c>
      <c r="L11" s="369">
        <v>0.47657144945471236</v>
      </c>
      <c r="M11" s="369">
        <v>6.560602538320016</v>
      </c>
      <c r="N11" s="369">
        <v>15.843642005462092</v>
      </c>
      <c r="O11" s="369">
        <v>1.1826106231351716</v>
      </c>
      <c r="P11" s="369">
        <v>48.886723548664555</v>
      </c>
      <c r="Q11" s="369">
        <v>0.1987893229251566</v>
      </c>
      <c r="R11" s="369">
        <v>0.269572176887939</v>
      </c>
      <c r="S11" s="369">
        <v>0.9112733061612501</v>
      </c>
      <c r="T11" s="369">
        <v>1.1120399585009777</v>
      </c>
      <c r="U11" s="369">
        <v>2.279888997346623</v>
      </c>
      <c r="V11" s="369">
        <v>0.2230716098688709</v>
      </c>
      <c r="W11" s="369">
        <v>0.6427556846714162</v>
      </c>
      <c r="X11" s="369">
        <v>1.7949727125497341</v>
      </c>
      <c r="Y11" s="369">
        <v>0.4014963571973975</v>
      </c>
      <c r="Z11" s="369">
        <v>0.6140443867936576</v>
      </c>
      <c r="AA11" s="80">
        <v>1642872.44</v>
      </c>
      <c r="AB11" s="370"/>
      <c r="AC11" s="370"/>
    </row>
    <row r="12" spans="1:29" s="82" customFormat="1" ht="20.1" customHeight="1">
      <c r="A12" s="21" t="s">
        <v>31</v>
      </c>
      <c r="B12" s="369" t="s">
        <v>39</v>
      </c>
      <c r="C12" s="369" t="s">
        <v>39</v>
      </c>
      <c r="D12" s="369" t="s">
        <v>39</v>
      </c>
      <c r="E12" s="369" t="s">
        <v>39</v>
      </c>
      <c r="F12" s="369" t="s">
        <v>39</v>
      </c>
      <c r="G12" s="369" t="s">
        <v>39</v>
      </c>
      <c r="H12" s="369" t="s">
        <v>39</v>
      </c>
      <c r="I12" s="369" t="s">
        <v>39</v>
      </c>
      <c r="J12" s="369" t="s">
        <v>39</v>
      </c>
      <c r="K12" s="369" t="s">
        <v>39</v>
      </c>
      <c r="L12" s="369" t="s">
        <v>39</v>
      </c>
      <c r="M12" s="369" t="s">
        <v>39</v>
      </c>
      <c r="N12" s="369" t="s">
        <v>39</v>
      </c>
      <c r="O12" s="369" t="s">
        <v>39</v>
      </c>
      <c r="P12" s="369">
        <v>100</v>
      </c>
      <c r="Q12" s="369" t="s">
        <v>39</v>
      </c>
      <c r="R12" s="369" t="s">
        <v>39</v>
      </c>
      <c r="S12" s="369" t="s">
        <v>39</v>
      </c>
      <c r="T12" s="369" t="s">
        <v>39</v>
      </c>
      <c r="U12" s="369" t="s">
        <v>39</v>
      </c>
      <c r="V12" s="369" t="s">
        <v>39</v>
      </c>
      <c r="W12" s="369" t="s">
        <v>39</v>
      </c>
      <c r="X12" s="369" t="s">
        <v>39</v>
      </c>
      <c r="Y12" s="369" t="s">
        <v>39</v>
      </c>
      <c r="Z12" s="369" t="s">
        <v>39</v>
      </c>
      <c r="AA12" s="80">
        <v>478822.53</v>
      </c>
      <c r="AB12" s="370"/>
      <c r="AC12" s="370"/>
    </row>
    <row r="13" spans="1:29" s="82" customFormat="1" ht="20.1" customHeight="1">
      <c r="A13" s="21" t="s">
        <v>32</v>
      </c>
      <c r="B13" s="369" t="s">
        <v>39</v>
      </c>
      <c r="C13" s="369" t="s">
        <v>39</v>
      </c>
      <c r="D13" s="369" t="s">
        <v>39</v>
      </c>
      <c r="E13" s="369" t="s">
        <v>39</v>
      </c>
      <c r="F13" s="369" t="s">
        <v>39</v>
      </c>
      <c r="G13" s="369" t="s">
        <v>39</v>
      </c>
      <c r="H13" s="369" t="s">
        <v>39</v>
      </c>
      <c r="I13" s="369" t="s">
        <v>39</v>
      </c>
      <c r="J13" s="369" t="s">
        <v>39</v>
      </c>
      <c r="K13" s="369" t="s">
        <v>39</v>
      </c>
      <c r="L13" s="369">
        <v>1.099746253409955</v>
      </c>
      <c r="M13" s="369">
        <v>3.653606700251405</v>
      </c>
      <c r="N13" s="369" t="s">
        <v>39</v>
      </c>
      <c r="O13" s="369" t="s">
        <v>39</v>
      </c>
      <c r="P13" s="369">
        <v>94.60495126860307</v>
      </c>
      <c r="Q13" s="369" t="s">
        <v>39</v>
      </c>
      <c r="R13" s="369" t="s">
        <v>39</v>
      </c>
      <c r="S13" s="369" t="s">
        <v>39</v>
      </c>
      <c r="T13" s="369">
        <v>0.6416957777355627</v>
      </c>
      <c r="U13" s="369" t="s">
        <v>39</v>
      </c>
      <c r="V13" s="369" t="s">
        <v>39</v>
      </c>
      <c r="W13" s="369" t="s">
        <v>39</v>
      </c>
      <c r="X13" s="369" t="s">
        <v>39</v>
      </c>
      <c r="Y13" s="369" t="s">
        <v>39</v>
      </c>
      <c r="Z13" s="369" t="s">
        <v>39</v>
      </c>
      <c r="AA13" s="80">
        <v>294134.396</v>
      </c>
      <c r="AB13" s="370"/>
      <c r="AC13" s="370"/>
    </row>
    <row r="14" spans="1:29" s="82" customFormat="1" ht="20.1" customHeight="1">
      <c r="A14" s="83" t="s">
        <v>33</v>
      </c>
      <c r="B14" s="369" t="s">
        <v>39</v>
      </c>
      <c r="C14" s="369" t="s">
        <v>39</v>
      </c>
      <c r="D14" s="369" t="s">
        <v>39</v>
      </c>
      <c r="E14" s="369" t="s">
        <v>39</v>
      </c>
      <c r="F14" s="369" t="s">
        <v>39</v>
      </c>
      <c r="G14" s="369" t="s">
        <v>39</v>
      </c>
      <c r="H14" s="369" t="s">
        <v>39</v>
      </c>
      <c r="I14" s="369" t="s">
        <v>39</v>
      </c>
      <c r="J14" s="369" t="s">
        <v>39</v>
      </c>
      <c r="K14" s="369" t="s">
        <v>39</v>
      </c>
      <c r="L14" s="369" t="s">
        <v>39</v>
      </c>
      <c r="M14" s="369" t="s">
        <v>39</v>
      </c>
      <c r="N14" s="369" t="s">
        <v>39</v>
      </c>
      <c r="O14" s="369" t="s">
        <v>39</v>
      </c>
      <c r="P14" s="369">
        <v>100</v>
      </c>
      <c r="Q14" s="369" t="s">
        <v>39</v>
      </c>
      <c r="R14" s="369" t="s">
        <v>39</v>
      </c>
      <c r="S14" s="369" t="s">
        <v>39</v>
      </c>
      <c r="T14" s="369" t="s">
        <v>39</v>
      </c>
      <c r="U14" s="369" t="s">
        <v>39</v>
      </c>
      <c r="V14" s="369" t="s">
        <v>39</v>
      </c>
      <c r="W14" s="369" t="s">
        <v>39</v>
      </c>
      <c r="X14" s="369" t="s">
        <v>39</v>
      </c>
      <c r="Y14" s="369" t="s">
        <v>39</v>
      </c>
      <c r="Z14" s="369" t="s">
        <v>39</v>
      </c>
      <c r="AA14" s="80">
        <v>491380.759</v>
      </c>
      <c r="AB14" s="370"/>
      <c r="AC14" s="370"/>
    </row>
    <row r="15" spans="1:29" s="82" customFormat="1" ht="20.1" customHeight="1">
      <c r="A15" s="21" t="s">
        <v>34</v>
      </c>
      <c r="B15" s="369" t="s">
        <v>39</v>
      </c>
      <c r="C15" s="369" t="s">
        <v>39</v>
      </c>
      <c r="D15" s="369" t="s">
        <v>39</v>
      </c>
      <c r="E15" s="369" t="s">
        <v>39</v>
      </c>
      <c r="F15" s="369" t="s">
        <v>39</v>
      </c>
      <c r="G15" s="369" t="s">
        <v>39</v>
      </c>
      <c r="H15" s="369" t="s">
        <v>39</v>
      </c>
      <c r="I15" s="369" t="s">
        <v>39</v>
      </c>
      <c r="J15" s="369" t="s">
        <v>39</v>
      </c>
      <c r="K15" s="369" t="s">
        <v>39</v>
      </c>
      <c r="L15" s="369" t="s">
        <v>39</v>
      </c>
      <c r="M15" s="369" t="s">
        <v>39</v>
      </c>
      <c r="N15" s="369" t="s">
        <v>39</v>
      </c>
      <c r="O15" s="369" t="s">
        <v>39</v>
      </c>
      <c r="P15" s="369" t="s">
        <v>39</v>
      </c>
      <c r="Q15" s="369" t="s">
        <v>39</v>
      </c>
      <c r="R15" s="369" t="s">
        <v>39</v>
      </c>
      <c r="S15" s="369" t="s">
        <v>39</v>
      </c>
      <c r="T15" s="369" t="s">
        <v>39</v>
      </c>
      <c r="U15" s="369" t="s">
        <v>39</v>
      </c>
      <c r="V15" s="369" t="s">
        <v>39</v>
      </c>
      <c r="W15" s="369" t="s">
        <v>39</v>
      </c>
      <c r="X15" s="369" t="s">
        <v>39</v>
      </c>
      <c r="Y15" s="369" t="s">
        <v>39</v>
      </c>
      <c r="Z15" s="369" t="s">
        <v>39</v>
      </c>
      <c r="AA15" s="80" t="s">
        <v>39</v>
      </c>
      <c r="AB15" s="370"/>
      <c r="AC15" s="370"/>
    </row>
    <row r="16" spans="1:29" s="82" customFormat="1" ht="20.1" customHeight="1">
      <c r="A16" s="21" t="s">
        <v>35</v>
      </c>
      <c r="B16" s="369" t="s">
        <v>39</v>
      </c>
      <c r="C16" s="369" t="s">
        <v>39</v>
      </c>
      <c r="D16" s="369" t="s">
        <v>39</v>
      </c>
      <c r="E16" s="369" t="s">
        <v>39</v>
      </c>
      <c r="F16" s="369" t="s">
        <v>39</v>
      </c>
      <c r="G16" s="369" t="s">
        <v>39</v>
      </c>
      <c r="H16" s="369" t="s">
        <v>39</v>
      </c>
      <c r="I16" s="369" t="s">
        <v>39</v>
      </c>
      <c r="J16" s="369" t="s">
        <v>39</v>
      </c>
      <c r="K16" s="369" t="s">
        <v>39</v>
      </c>
      <c r="L16" s="369" t="s">
        <v>39</v>
      </c>
      <c r="M16" s="369" t="s">
        <v>39</v>
      </c>
      <c r="N16" s="369" t="s">
        <v>39</v>
      </c>
      <c r="O16" s="369" t="s">
        <v>39</v>
      </c>
      <c r="P16" s="369" t="s">
        <v>39</v>
      </c>
      <c r="Q16" s="369" t="s">
        <v>39</v>
      </c>
      <c r="R16" s="369" t="s">
        <v>39</v>
      </c>
      <c r="S16" s="369" t="s">
        <v>39</v>
      </c>
      <c r="T16" s="369" t="s">
        <v>39</v>
      </c>
      <c r="U16" s="369" t="s">
        <v>39</v>
      </c>
      <c r="V16" s="369" t="s">
        <v>39</v>
      </c>
      <c r="W16" s="369" t="s">
        <v>39</v>
      </c>
      <c r="X16" s="369" t="s">
        <v>39</v>
      </c>
      <c r="Y16" s="369" t="s">
        <v>39</v>
      </c>
      <c r="Z16" s="369" t="s">
        <v>39</v>
      </c>
      <c r="AA16" s="80" t="s">
        <v>39</v>
      </c>
      <c r="AB16" s="370"/>
      <c r="AC16" s="370"/>
    </row>
    <row r="17" spans="1:29" s="82" customFormat="1" ht="20.1" customHeight="1">
      <c r="A17" s="21" t="s">
        <v>36</v>
      </c>
      <c r="B17" s="369" t="s">
        <v>39</v>
      </c>
      <c r="C17" s="369" t="s">
        <v>39</v>
      </c>
      <c r="D17" s="369">
        <v>0.6461014807276912</v>
      </c>
      <c r="E17" s="369">
        <v>3.470881383351274</v>
      </c>
      <c r="F17" s="369">
        <v>1.5298754998313522</v>
      </c>
      <c r="G17" s="369" t="s">
        <v>39</v>
      </c>
      <c r="H17" s="369">
        <v>3.9388715504851137</v>
      </c>
      <c r="I17" s="369">
        <v>0.10255694760775526</v>
      </c>
      <c r="J17" s="369">
        <v>0.35320341893621177</v>
      </c>
      <c r="K17" s="369">
        <v>0.5835324568785173</v>
      </c>
      <c r="L17" s="369" t="s">
        <v>39</v>
      </c>
      <c r="M17" s="369">
        <v>1.2017851748055974</v>
      </c>
      <c r="N17" s="369">
        <v>1.1591450382281943</v>
      </c>
      <c r="O17" s="369" t="s">
        <v>39</v>
      </c>
      <c r="P17" s="369">
        <v>87.01404704914829</v>
      </c>
      <c r="Q17" s="369" t="s">
        <v>39</v>
      </c>
      <c r="R17" s="369" t="s">
        <v>39</v>
      </c>
      <c r="S17" s="369" t="s">
        <v>39</v>
      </c>
      <c r="T17" s="369" t="s">
        <v>39</v>
      </c>
      <c r="U17" s="369" t="s">
        <v>39</v>
      </c>
      <c r="V17" s="369" t="s">
        <v>39</v>
      </c>
      <c r="W17" s="369" t="s">
        <v>39</v>
      </c>
      <c r="X17" s="369" t="s">
        <v>39</v>
      </c>
      <c r="Y17" s="369" t="s">
        <v>39</v>
      </c>
      <c r="Z17" s="369" t="s">
        <v>39</v>
      </c>
      <c r="AA17" s="80">
        <v>473302.893</v>
      </c>
      <c r="AB17" s="370"/>
      <c r="AC17" s="370"/>
    </row>
    <row r="18" spans="1:29" s="82" customFormat="1" ht="20.1" customHeight="1">
      <c r="A18" s="21" t="s">
        <v>37</v>
      </c>
      <c r="B18" s="369" t="s">
        <v>39</v>
      </c>
      <c r="C18" s="369">
        <v>0.7767375613144474</v>
      </c>
      <c r="D18" s="369">
        <v>7.566702571202801</v>
      </c>
      <c r="E18" s="369">
        <v>7.764686094427726</v>
      </c>
      <c r="F18" s="369">
        <v>0.32586406789097605</v>
      </c>
      <c r="G18" s="369">
        <v>15.657016538445404</v>
      </c>
      <c r="H18" s="369" t="s">
        <v>39</v>
      </c>
      <c r="I18" s="369">
        <v>32.75901855794385</v>
      </c>
      <c r="J18" s="369">
        <v>0.05820630598399156</v>
      </c>
      <c r="K18" s="369" t="s">
        <v>39</v>
      </c>
      <c r="L18" s="369">
        <v>0.5162854036121058</v>
      </c>
      <c r="M18" s="369">
        <v>0.5164286986852136</v>
      </c>
      <c r="N18" s="369">
        <v>0.3047318624159406</v>
      </c>
      <c r="O18" s="369">
        <v>0.08407284832381441</v>
      </c>
      <c r="P18" s="369">
        <v>31.966824217775486</v>
      </c>
      <c r="Q18" s="369" t="s">
        <v>39</v>
      </c>
      <c r="R18" s="369" t="s">
        <v>39</v>
      </c>
      <c r="S18" s="369">
        <v>0.27250306973424954</v>
      </c>
      <c r="T18" s="369" t="s">
        <v>39</v>
      </c>
      <c r="U18" s="369" t="s">
        <v>39</v>
      </c>
      <c r="V18" s="369">
        <v>0.8022440843276082</v>
      </c>
      <c r="W18" s="369" t="s">
        <v>39</v>
      </c>
      <c r="X18" s="369">
        <v>0.6286781179163907</v>
      </c>
      <c r="Y18" s="369" t="s">
        <v>39</v>
      </c>
      <c r="Z18" s="369" t="s">
        <v>39</v>
      </c>
      <c r="AA18" s="80">
        <v>785791.148</v>
      </c>
      <c r="AB18" s="370"/>
      <c r="AC18" s="370"/>
    </row>
    <row r="19" spans="1:29" s="31" customFormat="1" ht="30.75" customHeight="1" thickBot="1">
      <c r="A19" s="84" t="s">
        <v>38</v>
      </c>
      <c r="B19" s="85">
        <v>0.049286476509487934</v>
      </c>
      <c r="C19" s="85">
        <v>0.7295767346655929</v>
      </c>
      <c r="D19" s="85">
        <v>0.8790387486288945</v>
      </c>
      <c r="E19" s="85">
        <v>7.790505354614307</v>
      </c>
      <c r="F19" s="85">
        <v>0.247926323713197</v>
      </c>
      <c r="G19" s="85">
        <v>2.0948349576312344</v>
      </c>
      <c r="H19" s="85">
        <v>1.3069985523614012</v>
      </c>
      <c r="I19" s="85">
        <v>3.476732100241077</v>
      </c>
      <c r="J19" s="85">
        <v>0.198745200509779</v>
      </c>
      <c r="K19" s="85">
        <v>0.31172839015475584</v>
      </c>
      <c r="L19" s="85">
        <v>0.5282597266180332</v>
      </c>
      <c r="M19" s="85">
        <v>1.8324550318550694</v>
      </c>
      <c r="N19" s="85">
        <v>4.015832006680165</v>
      </c>
      <c r="O19" s="85">
        <v>0.5640414015669202</v>
      </c>
      <c r="P19" s="85">
        <v>72.86335861955286</v>
      </c>
      <c r="Q19" s="85">
        <v>0.12081609497518653</v>
      </c>
      <c r="R19" s="85">
        <v>0.07756841385403046</v>
      </c>
      <c r="S19" s="85">
        <v>0.30128769874787903</v>
      </c>
      <c r="T19" s="85">
        <v>0.28132307343826407</v>
      </c>
      <c r="U19" s="85">
        <v>0.8852435567922402</v>
      </c>
      <c r="V19" s="85">
        <v>0.28386744392603125</v>
      </c>
      <c r="W19" s="85">
        <v>0.18836120820127847</v>
      </c>
      <c r="X19" s="85">
        <v>0.6190992925841333</v>
      </c>
      <c r="Y19" s="85">
        <v>0.1226805108058546</v>
      </c>
      <c r="Z19" s="85">
        <v>0.23043308137233143</v>
      </c>
      <c r="AA19" s="86">
        <v>8054801.806</v>
      </c>
      <c r="AB19" s="371"/>
      <c r="AC19" s="370"/>
    </row>
    <row r="20" spans="1:29" s="89"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2"/>
      <c r="AC20" s="370"/>
    </row>
    <row r="21" spans="1:29" s="121" customFormat="1" ht="15">
      <c r="A21" s="90"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3"/>
      <c r="AB21" s="374"/>
      <c r="AC21" s="370"/>
    </row>
    <row r="22" spans="1:27" s="89" customFormat="1" ht="13.5">
      <c r="A22" s="1322"/>
      <c r="B22" s="1322"/>
      <c r="C22" s="1322"/>
      <c r="D22" s="1322"/>
      <c r="E22" s="1322"/>
      <c r="F22" s="1322"/>
      <c r="G22" s="1322"/>
      <c r="H22" s="1322"/>
      <c r="I22" s="1322"/>
      <c r="J22" s="1322"/>
      <c r="K22" s="1322"/>
      <c r="L22" s="1322"/>
      <c r="M22" s="1322"/>
      <c r="N22" s="1322"/>
      <c r="O22" s="1322"/>
      <c r="P22" s="1322"/>
      <c r="Q22" s="25"/>
      <c r="R22" s="25"/>
      <c r="S22" s="25"/>
      <c r="T22" s="25"/>
      <c r="U22" s="25"/>
      <c r="V22" s="25"/>
      <c r="W22" s="25"/>
      <c r="X22" s="25"/>
      <c r="Y22" s="25"/>
      <c r="Z22" s="25"/>
      <c r="AA22" s="25"/>
    </row>
    <row r="23" spans="1:27" s="89"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89" customFormat="1" ht="15"/>
    <row r="25" s="89" customFormat="1" ht="15"/>
    <row r="26" s="89" customFormat="1" ht="15"/>
    <row r="27" s="89" customFormat="1" ht="15"/>
    <row r="28" s="89" customFormat="1" ht="15"/>
    <row r="29" s="89" customFormat="1" ht="15"/>
    <row r="30" s="89" customFormat="1" ht="15"/>
    <row r="31" s="89" customFormat="1" ht="15"/>
    <row r="32" s="89" customFormat="1" ht="15"/>
    <row r="33" s="89" customFormat="1" ht="15"/>
    <row r="34" s="89" customFormat="1" ht="15"/>
    <row r="35" s="89" customFormat="1" ht="15"/>
    <row r="36" s="89" customFormat="1" ht="15"/>
    <row r="37" s="89" customFormat="1" ht="15"/>
    <row r="38" s="89" customFormat="1" ht="15"/>
    <row r="39" s="89" customFormat="1" ht="15"/>
    <row r="40" s="89" customFormat="1" ht="15"/>
    <row r="41" s="89"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28125" style="5" customWidth="1"/>
    <col min="17" max="16384" width="11.421875" style="5" customWidth="1"/>
  </cols>
  <sheetData>
    <row r="1" spans="1:13" s="92" customFormat="1" ht="20.1" customHeight="1">
      <c r="A1" s="1189" t="s">
        <v>1053</v>
      </c>
      <c r="B1" s="1"/>
      <c r="C1" s="1"/>
      <c r="D1" s="1"/>
      <c r="E1" s="1"/>
      <c r="F1" s="1"/>
      <c r="G1" s="1"/>
      <c r="H1" s="1"/>
      <c r="I1" s="1"/>
      <c r="J1" s="1"/>
      <c r="K1" s="91"/>
      <c r="L1" s="91"/>
      <c r="M1" s="91"/>
    </row>
    <row r="2" spans="1:16" s="93" customFormat="1" ht="30" customHeight="1">
      <c r="A2" s="1398" t="s">
        <v>69</v>
      </c>
      <c r="B2" s="1398"/>
      <c r="C2" s="1398"/>
      <c r="D2" s="1398"/>
      <c r="E2" s="1398"/>
      <c r="F2" s="1398"/>
      <c r="G2" s="1398"/>
      <c r="H2" s="1398"/>
      <c r="I2" s="1398"/>
      <c r="J2" s="1398"/>
      <c r="K2" s="1398"/>
      <c r="L2" s="1398"/>
      <c r="M2" s="1398"/>
      <c r="N2" s="1398"/>
      <c r="O2" s="1398"/>
      <c r="P2" s="1398"/>
    </row>
    <row r="3" spans="1:16" s="92" customFormat="1" ht="23.25" customHeight="1">
      <c r="A3" s="94">
        <v>44316</v>
      </c>
      <c r="B3" s="94"/>
      <c r="C3" s="94"/>
      <c r="D3" s="94"/>
      <c r="E3" s="94"/>
      <c r="F3" s="94"/>
      <c r="G3" s="94"/>
      <c r="H3" s="94"/>
      <c r="I3" s="94"/>
      <c r="J3" s="94"/>
      <c r="K3" s="94"/>
      <c r="L3" s="94"/>
      <c r="M3" s="94"/>
      <c r="N3" s="94"/>
      <c r="O3" s="94"/>
      <c r="P3" s="94"/>
    </row>
    <row r="4" spans="1:16" s="92" customFormat="1" ht="23.25" customHeight="1">
      <c r="A4" s="1400" t="s">
        <v>70</v>
      </c>
      <c r="B4" s="1400"/>
      <c r="C4" s="1400"/>
      <c r="D4" s="1400"/>
      <c r="E4" s="1400"/>
      <c r="F4" s="1400"/>
      <c r="G4" s="1400"/>
      <c r="H4" s="1400"/>
      <c r="I4" s="1400"/>
      <c r="J4" s="1400"/>
      <c r="K4" s="1400"/>
      <c r="L4" s="1400"/>
      <c r="M4" s="1400"/>
      <c r="N4" s="1400"/>
      <c r="O4" s="1400"/>
      <c r="P4" s="1400"/>
    </row>
    <row r="5" spans="1:16" s="98" customFormat="1" ht="16.5" customHeight="1" thickBot="1">
      <c r="A5" s="95"/>
      <c r="B5" s="96"/>
      <c r="C5" s="96"/>
      <c r="D5" s="96"/>
      <c r="E5" s="96"/>
      <c r="F5" s="96"/>
      <c r="G5" s="96"/>
      <c r="H5" s="96"/>
      <c r="I5" s="96"/>
      <c r="J5" s="96"/>
      <c r="K5" s="96"/>
      <c r="L5" s="96"/>
      <c r="M5" s="96"/>
      <c r="N5" s="97"/>
      <c r="O5" s="97"/>
      <c r="P5" s="97"/>
    </row>
    <row r="6" spans="1:16" s="88" customFormat="1" ht="24.75" customHeight="1">
      <c r="A6" s="1345" t="s">
        <v>1</v>
      </c>
      <c r="B6" s="1414" t="s">
        <v>71</v>
      </c>
      <c r="C6" s="1414"/>
      <c r="D6" s="1414"/>
      <c r="E6" s="1414" t="s">
        <v>72</v>
      </c>
      <c r="F6" s="1414"/>
      <c r="G6" s="1414"/>
      <c r="H6" s="1414" t="s">
        <v>73</v>
      </c>
      <c r="I6" s="1414"/>
      <c r="J6" s="1414"/>
      <c r="K6" s="1414" t="s">
        <v>74</v>
      </c>
      <c r="L6" s="1414"/>
      <c r="M6" s="1414"/>
      <c r="N6" s="1414" t="s">
        <v>75</v>
      </c>
      <c r="O6" s="1414"/>
      <c r="P6" s="1414"/>
    </row>
    <row r="7" spans="1:16" s="88" customFormat="1" ht="42" customHeight="1">
      <c r="A7" s="1479"/>
      <c r="B7" s="99" t="s">
        <v>76</v>
      </c>
      <c r="C7" s="99" t="s">
        <v>77</v>
      </c>
      <c r="D7" s="99" t="s">
        <v>78</v>
      </c>
      <c r="E7" s="99" t="s">
        <v>76</v>
      </c>
      <c r="F7" s="99" t="s">
        <v>77</v>
      </c>
      <c r="G7" s="99" t="s">
        <v>78</v>
      </c>
      <c r="H7" s="99" t="s">
        <v>76</v>
      </c>
      <c r="I7" s="99" t="s">
        <v>77</v>
      </c>
      <c r="J7" s="99" t="s">
        <v>78</v>
      </c>
      <c r="K7" s="99" t="s">
        <v>76</v>
      </c>
      <c r="L7" s="99" t="s">
        <v>77</v>
      </c>
      <c r="M7" s="99" t="s">
        <v>78</v>
      </c>
      <c r="N7" s="99" t="s">
        <v>76</v>
      </c>
      <c r="O7" s="99" t="s">
        <v>77</v>
      </c>
      <c r="P7" s="99" t="s">
        <v>78</v>
      </c>
    </row>
    <row r="8" spans="1:34" s="103" customFormat="1" ht="8.25" customHeight="1">
      <c r="A8" s="100"/>
      <c r="B8" s="100"/>
      <c r="C8" s="100"/>
      <c r="D8" s="100"/>
      <c r="E8" s="100"/>
      <c r="F8" s="100"/>
      <c r="G8" s="100"/>
      <c r="H8" s="100"/>
      <c r="I8" s="100"/>
      <c r="J8" s="100"/>
      <c r="K8" s="100"/>
      <c r="L8" s="100"/>
      <c r="M8" s="100"/>
      <c r="N8" s="101"/>
      <c r="O8" s="101"/>
      <c r="P8" s="101"/>
      <c r="Q8" s="102"/>
      <c r="R8" s="102"/>
      <c r="S8" s="102"/>
      <c r="T8" s="102"/>
      <c r="U8" s="102"/>
      <c r="V8" s="102"/>
      <c r="W8" s="102"/>
      <c r="X8" s="102"/>
      <c r="Y8" s="102"/>
      <c r="Z8" s="102"/>
      <c r="AA8" s="102"/>
      <c r="AB8" s="102"/>
      <c r="AC8" s="102"/>
      <c r="AD8" s="102"/>
      <c r="AE8" s="102"/>
      <c r="AF8" s="102"/>
      <c r="AG8" s="102"/>
      <c r="AH8" s="102"/>
    </row>
    <row r="9" spans="1:16" s="20" customFormat="1" ht="21.95" customHeight="1">
      <c r="A9" s="78" t="s">
        <v>28</v>
      </c>
      <c r="B9" s="104">
        <v>354.315</v>
      </c>
      <c r="C9" s="104">
        <v>243.111</v>
      </c>
      <c r="D9" s="104">
        <v>2659.988</v>
      </c>
      <c r="E9" s="104">
        <v>182287.149</v>
      </c>
      <c r="F9" s="104">
        <v>349.089</v>
      </c>
      <c r="G9" s="104">
        <v>154896.044</v>
      </c>
      <c r="H9" s="104">
        <v>682338.141</v>
      </c>
      <c r="I9" s="104">
        <v>61506.991</v>
      </c>
      <c r="J9" s="105">
        <v>745978.544</v>
      </c>
      <c r="K9" s="104">
        <v>108450.927</v>
      </c>
      <c r="L9" s="104">
        <v>0</v>
      </c>
      <c r="M9" s="104">
        <v>0</v>
      </c>
      <c r="N9" s="106">
        <v>973430.532</v>
      </c>
      <c r="O9" s="106">
        <v>62099.191</v>
      </c>
      <c r="P9" s="106">
        <v>903534.576</v>
      </c>
    </row>
    <row r="10" spans="1:16" s="20" customFormat="1" ht="21.95" customHeight="1">
      <c r="A10" s="21" t="s">
        <v>29</v>
      </c>
      <c r="B10" s="104">
        <v>0</v>
      </c>
      <c r="C10" s="104">
        <v>0</v>
      </c>
      <c r="D10" s="104">
        <v>0</v>
      </c>
      <c r="E10" s="104">
        <v>331238.306</v>
      </c>
      <c r="F10" s="104">
        <v>151.074</v>
      </c>
      <c r="G10" s="104">
        <v>1018.167</v>
      </c>
      <c r="H10" s="104">
        <v>779201.839</v>
      </c>
      <c r="I10" s="104">
        <v>438585.623</v>
      </c>
      <c r="J10" s="105">
        <v>314696.527</v>
      </c>
      <c r="K10" s="104">
        <v>84541.816</v>
      </c>
      <c r="L10" s="104">
        <v>0</v>
      </c>
      <c r="M10" s="104">
        <v>0</v>
      </c>
      <c r="N10" s="106">
        <v>1194981.9610000001</v>
      </c>
      <c r="O10" s="106">
        <v>438736.69700000004</v>
      </c>
      <c r="P10" s="106">
        <v>315714.694</v>
      </c>
    </row>
    <row r="11" spans="1:16" s="20" customFormat="1" ht="21.95" customHeight="1">
      <c r="A11" s="21" t="s">
        <v>30</v>
      </c>
      <c r="B11" s="104">
        <v>0</v>
      </c>
      <c r="C11" s="104">
        <v>0</v>
      </c>
      <c r="D11" s="104">
        <v>0</v>
      </c>
      <c r="E11" s="104">
        <v>211547.243</v>
      </c>
      <c r="F11" s="104">
        <v>10057.849</v>
      </c>
      <c r="G11" s="104">
        <v>21400.463</v>
      </c>
      <c r="H11" s="104">
        <v>978401.146</v>
      </c>
      <c r="I11" s="104">
        <v>45017.907</v>
      </c>
      <c r="J11" s="105">
        <v>105424.749</v>
      </c>
      <c r="K11" s="104">
        <v>271023.091</v>
      </c>
      <c r="L11" s="104">
        <v>0</v>
      </c>
      <c r="M11" s="104">
        <v>0</v>
      </c>
      <c r="N11" s="106">
        <v>1460971.48</v>
      </c>
      <c r="O11" s="106">
        <v>55075.756</v>
      </c>
      <c r="P11" s="106">
        <v>126825.212</v>
      </c>
    </row>
    <row r="12" spans="1:16" s="20" customFormat="1" ht="21.95" customHeight="1">
      <c r="A12" s="21" t="s">
        <v>31</v>
      </c>
      <c r="B12" s="104">
        <v>0</v>
      </c>
      <c r="C12" s="104">
        <v>0</v>
      </c>
      <c r="D12" s="104">
        <v>0</v>
      </c>
      <c r="E12" s="104">
        <v>0</v>
      </c>
      <c r="F12" s="104">
        <v>0</v>
      </c>
      <c r="G12" s="104">
        <v>0</v>
      </c>
      <c r="H12" s="104">
        <v>446066.72</v>
      </c>
      <c r="I12" s="104">
        <v>5692.076</v>
      </c>
      <c r="J12" s="105">
        <v>27063.733</v>
      </c>
      <c r="K12" s="104">
        <v>0</v>
      </c>
      <c r="L12" s="104">
        <v>0</v>
      </c>
      <c r="M12" s="104">
        <v>0</v>
      </c>
      <c r="N12" s="106">
        <v>446066.72</v>
      </c>
      <c r="O12" s="106">
        <v>5692.076</v>
      </c>
      <c r="P12" s="106">
        <v>27063.733</v>
      </c>
    </row>
    <row r="13" spans="1:16" s="20" customFormat="1" ht="21.95" customHeight="1">
      <c r="A13" s="21" t="s">
        <v>32</v>
      </c>
      <c r="B13" s="104">
        <v>0</v>
      </c>
      <c r="C13" s="104">
        <v>0</v>
      </c>
      <c r="D13" s="104">
        <v>0</v>
      </c>
      <c r="E13" s="104">
        <v>39997.309</v>
      </c>
      <c r="F13" s="104">
        <v>150.83</v>
      </c>
      <c r="G13" s="104">
        <v>681.978</v>
      </c>
      <c r="H13" s="104">
        <v>227589.873</v>
      </c>
      <c r="I13" s="104">
        <v>0</v>
      </c>
      <c r="J13" s="105">
        <v>804.297</v>
      </c>
      <c r="K13" s="104">
        <v>24910.107</v>
      </c>
      <c r="L13" s="104">
        <v>0</v>
      </c>
      <c r="M13" s="104">
        <v>0</v>
      </c>
      <c r="N13" s="106">
        <v>292497.289</v>
      </c>
      <c r="O13" s="106">
        <v>150.83</v>
      </c>
      <c r="P13" s="106">
        <v>1486.275</v>
      </c>
    </row>
    <row r="14" spans="1:16" s="20" customFormat="1" ht="21.95" customHeight="1">
      <c r="A14" s="83" t="s">
        <v>33</v>
      </c>
      <c r="B14" s="104">
        <v>0</v>
      </c>
      <c r="C14" s="104">
        <v>0</v>
      </c>
      <c r="D14" s="104">
        <v>0</v>
      </c>
      <c r="E14" s="104">
        <v>0</v>
      </c>
      <c r="F14" s="104">
        <v>0</v>
      </c>
      <c r="G14" s="104">
        <v>0</v>
      </c>
      <c r="H14" s="104">
        <v>260115.365</v>
      </c>
      <c r="I14" s="104">
        <v>0</v>
      </c>
      <c r="J14" s="105">
        <v>91040</v>
      </c>
      <c r="K14" s="104">
        <v>140225.394</v>
      </c>
      <c r="L14" s="104">
        <v>0</v>
      </c>
      <c r="M14" s="104">
        <v>0</v>
      </c>
      <c r="N14" s="106">
        <v>400340.75899999996</v>
      </c>
      <c r="O14" s="106">
        <v>0</v>
      </c>
      <c r="P14" s="106">
        <v>91040</v>
      </c>
    </row>
    <row r="15" spans="1:16" s="20" customFormat="1" ht="21.95" customHeight="1">
      <c r="A15" s="21" t="s">
        <v>34</v>
      </c>
      <c r="B15" s="104">
        <v>0</v>
      </c>
      <c r="C15" s="104">
        <v>0</v>
      </c>
      <c r="D15" s="104">
        <v>0</v>
      </c>
      <c r="E15" s="104">
        <v>0</v>
      </c>
      <c r="F15" s="104">
        <v>0</v>
      </c>
      <c r="G15" s="104">
        <v>0</v>
      </c>
      <c r="H15" s="104">
        <v>0</v>
      </c>
      <c r="I15" s="104">
        <v>0</v>
      </c>
      <c r="J15" s="105">
        <v>0</v>
      </c>
      <c r="K15" s="104">
        <v>0</v>
      </c>
      <c r="L15" s="104">
        <v>0</v>
      </c>
      <c r="M15" s="104">
        <v>0</v>
      </c>
      <c r="N15" s="106">
        <v>0</v>
      </c>
      <c r="O15" s="106">
        <v>0</v>
      </c>
      <c r="P15" s="106">
        <v>0</v>
      </c>
    </row>
    <row r="16" spans="1:16" s="20" customFormat="1" ht="21.95" customHeight="1">
      <c r="A16" s="21" t="s">
        <v>35</v>
      </c>
      <c r="B16" s="104">
        <v>0</v>
      </c>
      <c r="C16" s="104">
        <v>0</v>
      </c>
      <c r="D16" s="104">
        <v>0</v>
      </c>
      <c r="E16" s="104">
        <v>0</v>
      </c>
      <c r="F16" s="104">
        <v>0</v>
      </c>
      <c r="G16" s="104">
        <v>0</v>
      </c>
      <c r="H16" s="104">
        <v>0</v>
      </c>
      <c r="I16" s="104">
        <v>0</v>
      </c>
      <c r="J16" s="105">
        <v>0</v>
      </c>
      <c r="K16" s="104">
        <v>0</v>
      </c>
      <c r="L16" s="104">
        <v>0</v>
      </c>
      <c r="M16" s="104">
        <v>0</v>
      </c>
      <c r="N16" s="106">
        <v>0</v>
      </c>
      <c r="O16" s="106">
        <v>0</v>
      </c>
      <c r="P16" s="106">
        <v>0</v>
      </c>
    </row>
    <row r="17" spans="1:16" s="20" customFormat="1" ht="21.95" customHeight="1">
      <c r="A17" s="21" t="s">
        <v>36</v>
      </c>
      <c r="B17" s="104">
        <v>0</v>
      </c>
      <c r="C17" s="104">
        <v>0</v>
      </c>
      <c r="D17" s="104">
        <v>0</v>
      </c>
      <c r="E17" s="104">
        <v>14848.006</v>
      </c>
      <c r="F17" s="104">
        <v>1021.564</v>
      </c>
      <c r="G17" s="104">
        <v>3661.535</v>
      </c>
      <c r="H17" s="104">
        <v>312358.385</v>
      </c>
      <c r="I17" s="104">
        <v>290.8</v>
      </c>
      <c r="J17" s="105">
        <v>678.003</v>
      </c>
      <c r="K17" s="104">
        <v>140444.602</v>
      </c>
      <c r="L17" s="104">
        <v>0</v>
      </c>
      <c r="M17" s="104">
        <v>0</v>
      </c>
      <c r="N17" s="106">
        <v>467650.993</v>
      </c>
      <c r="O17" s="106">
        <v>1312.364</v>
      </c>
      <c r="P17" s="106">
        <v>4339.538</v>
      </c>
    </row>
    <row r="18" spans="1:16" s="20" customFormat="1" ht="21.95" customHeight="1">
      <c r="A18" s="21" t="s">
        <v>37</v>
      </c>
      <c r="B18" s="104">
        <v>0</v>
      </c>
      <c r="C18" s="104">
        <v>0</v>
      </c>
      <c r="D18" s="104">
        <v>0</v>
      </c>
      <c r="E18" s="104">
        <v>103868.785</v>
      </c>
      <c r="F18" s="104">
        <v>11049.298</v>
      </c>
      <c r="G18" s="104">
        <v>8537.916</v>
      </c>
      <c r="H18" s="104">
        <v>543468.493</v>
      </c>
      <c r="I18" s="104">
        <v>17070.104</v>
      </c>
      <c r="J18" s="105">
        <v>8904.112</v>
      </c>
      <c r="K18" s="104">
        <v>92892.446</v>
      </c>
      <c r="L18" s="104">
        <v>0</v>
      </c>
      <c r="M18" s="104">
        <v>0</v>
      </c>
      <c r="N18" s="106">
        <v>740229.724</v>
      </c>
      <c r="O18" s="106">
        <v>28119.402000000002</v>
      </c>
      <c r="P18" s="106">
        <v>17442.028</v>
      </c>
    </row>
    <row r="19" spans="1:17" s="20" customFormat="1" ht="21.95" customHeight="1" thickBot="1">
      <c r="A19" s="84" t="s">
        <v>38</v>
      </c>
      <c r="B19" s="107">
        <v>354.315</v>
      </c>
      <c r="C19" s="107">
        <v>243.111</v>
      </c>
      <c r="D19" s="107">
        <v>2659.988</v>
      </c>
      <c r="E19" s="107">
        <v>883786.801</v>
      </c>
      <c r="F19" s="107">
        <v>22779.705</v>
      </c>
      <c r="G19" s="107">
        <v>190196.105</v>
      </c>
      <c r="H19" s="107">
        <v>4229539.966</v>
      </c>
      <c r="I19" s="107">
        <v>568163.503</v>
      </c>
      <c r="J19" s="108">
        <v>1294589.967</v>
      </c>
      <c r="K19" s="107">
        <v>862488.386</v>
      </c>
      <c r="L19" s="107">
        <v>0</v>
      </c>
      <c r="M19" s="107">
        <v>0</v>
      </c>
      <c r="N19" s="109">
        <v>5976169.468</v>
      </c>
      <c r="O19" s="109">
        <v>591186.319</v>
      </c>
      <c r="P19" s="109">
        <v>1487446.06</v>
      </c>
      <c r="Q19" s="110"/>
    </row>
    <row r="20" spans="1:15" s="20" customFormat="1" ht="21" customHeight="1">
      <c r="A20" s="111" t="s">
        <v>79</v>
      </c>
      <c r="B20" s="112"/>
      <c r="C20" s="112"/>
      <c r="D20" s="112"/>
      <c r="E20" s="112"/>
      <c r="F20" s="112"/>
      <c r="G20" s="112"/>
      <c r="H20" s="112"/>
      <c r="I20" s="112"/>
      <c r="J20" s="113"/>
      <c r="K20" s="113"/>
      <c r="L20" s="113"/>
      <c r="M20" s="113"/>
      <c r="N20" s="110"/>
      <c r="O20" s="110"/>
    </row>
    <row r="21" spans="1:16" s="20" customFormat="1" ht="16.5" customHeight="1">
      <c r="A21" s="114"/>
      <c r="B21" s="115"/>
      <c r="C21" s="115"/>
      <c r="D21" s="115"/>
      <c r="E21" s="115"/>
      <c r="F21" s="115"/>
      <c r="G21" s="115"/>
      <c r="H21" s="115"/>
      <c r="I21" s="115"/>
      <c r="J21" s="115"/>
      <c r="K21" s="115"/>
      <c r="L21" s="115"/>
      <c r="M21" s="115"/>
      <c r="N21" s="116"/>
      <c r="O21" s="116"/>
      <c r="P21" s="116"/>
    </row>
    <row r="22" spans="1:16" s="20" customFormat="1" ht="21.95" customHeight="1">
      <c r="A22" s="117"/>
      <c r="B22" s="118"/>
      <c r="C22" s="118"/>
      <c r="D22" s="118"/>
      <c r="E22" s="118"/>
      <c r="F22" s="118"/>
      <c r="G22" s="118"/>
      <c r="H22" s="118"/>
      <c r="I22" s="118"/>
      <c r="J22" s="119"/>
      <c r="K22" s="118"/>
      <c r="L22" s="118"/>
      <c r="M22" s="118"/>
      <c r="N22" s="118"/>
      <c r="O22" s="118"/>
      <c r="P22" s="118"/>
    </row>
    <row r="23" spans="1:13" s="120"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1"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28125" style="5" customWidth="1"/>
    <col min="17" max="16384" width="11.421875" style="5" customWidth="1"/>
  </cols>
  <sheetData>
    <row r="1" spans="1:13" s="92" customFormat="1" ht="20.1" customHeight="1">
      <c r="A1" s="1189" t="s">
        <v>1053</v>
      </c>
      <c r="B1" s="1"/>
      <c r="C1" s="1"/>
      <c r="D1" s="1"/>
      <c r="E1" s="1"/>
      <c r="F1" s="1"/>
      <c r="G1" s="1"/>
      <c r="H1" s="1"/>
      <c r="I1" s="1"/>
      <c r="J1" s="1"/>
      <c r="K1" s="91"/>
      <c r="L1" s="91"/>
      <c r="M1" s="91"/>
    </row>
    <row r="2" spans="1:16" s="93" customFormat="1" ht="30" customHeight="1">
      <c r="A2" s="1398" t="s">
        <v>80</v>
      </c>
      <c r="B2" s="1398"/>
      <c r="C2" s="1398"/>
      <c r="D2" s="1398"/>
      <c r="E2" s="1398"/>
      <c r="F2" s="1398"/>
      <c r="G2" s="1398"/>
      <c r="H2" s="1398"/>
      <c r="I2" s="1398"/>
      <c r="J2" s="1398"/>
      <c r="K2" s="1398"/>
      <c r="L2" s="1398"/>
      <c r="M2" s="1398"/>
      <c r="N2" s="1398"/>
      <c r="O2" s="1398"/>
      <c r="P2" s="1398"/>
    </row>
    <row r="3" spans="1:16" s="92" customFormat="1" ht="23.25" customHeight="1">
      <c r="A3" s="1324">
        <v>44316</v>
      </c>
      <c r="B3" s="1324"/>
      <c r="C3" s="1324"/>
      <c r="D3" s="1324"/>
      <c r="E3" s="1324"/>
      <c r="F3" s="1324"/>
      <c r="G3" s="1324"/>
      <c r="H3" s="1324"/>
      <c r="I3" s="1324"/>
      <c r="J3" s="1324"/>
      <c r="K3" s="1324"/>
      <c r="L3" s="1324"/>
      <c r="M3" s="1324"/>
      <c r="N3" s="1324"/>
      <c r="O3" s="1324"/>
      <c r="P3" s="1324"/>
    </row>
    <row r="4" spans="1:16" s="92" customFormat="1" ht="11.25" customHeight="1">
      <c r="A4" s="1480"/>
      <c r="B4" s="1480"/>
      <c r="C4" s="1480"/>
      <c r="D4" s="1480"/>
      <c r="E4" s="1480"/>
      <c r="F4" s="1480"/>
      <c r="G4" s="1480"/>
      <c r="H4" s="1480"/>
      <c r="I4" s="1480"/>
      <c r="J4" s="1480"/>
      <c r="K4" s="1480"/>
      <c r="L4" s="1480"/>
      <c r="M4" s="1480"/>
      <c r="N4" s="1480"/>
      <c r="O4" s="1480"/>
      <c r="P4" s="1480"/>
    </row>
    <row r="5" spans="1:16" s="98" customFormat="1" ht="16.5" customHeight="1" thickBot="1">
      <c r="A5" s="95"/>
      <c r="B5" s="96"/>
      <c r="C5" s="96"/>
      <c r="D5" s="96"/>
      <c r="E5" s="96"/>
      <c r="F5" s="96"/>
      <c r="G5" s="96"/>
      <c r="H5" s="96"/>
      <c r="I5" s="96"/>
      <c r="J5" s="96"/>
      <c r="K5" s="96"/>
      <c r="L5" s="96"/>
      <c r="M5" s="96"/>
      <c r="N5" s="97"/>
      <c r="O5" s="97"/>
      <c r="P5" s="97"/>
    </row>
    <row r="6" spans="1:16" s="88" customFormat="1" ht="24.75" customHeight="1">
      <c r="A6" s="1345" t="s">
        <v>1</v>
      </c>
      <c r="B6" s="1414" t="s">
        <v>71</v>
      </c>
      <c r="C6" s="1414"/>
      <c r="D6" s="1414"/>
      <c r="E6" s="1414" t="s">
        <v>72</v>
      </c>
      <c r="F6" s="1414"/>
      <c r="G6" s="1414"/>
      <c r="H6" s="1414" t="s">
        <v>73</v>
      </c>
      <c r="I6" s="1414"/>
      <c r="J6" s="1414"/>
      <c r="K6" s="1414" t="s">
        <v>74</v>
      </c>
      <c r="L6" s="1414"/>
      <c r="M6" s="1414"/>
      <c r="N6" s="1414" t="s">
        <v>75</v>
      </c>
      <c r="O6" s="1414"/>
      <c r="P6" s="1414"/>
    </row>
    <row r="7" spans="1:16" s="88" customFormat="1" ht="42" customHeight="1">
      <c r="A7" s="1479"/>
      <c r="B7" s="99" t="s">
        <v>76</v>
      </c>
      <c r="C7" s="99" t="s">
        <v>77</v>
      </c>
      <c r="D7" s="99" t="s">
        <v>78</v>
      </c>
      <c r="E7" s="99" t="s">
        <v>76</v>
      </c>
      <c r="F7" s="99" t="s">
        <v>77</v>
      </c>
      <c r="G7" s="99" t="s">
        <v>78</v>
      </c>
      <c r="H7" s="99" t="s">
        <v>76</v>
      </c>
      <c r="I7" s="99" t="s">
        <v>77</v>
      </c>
      <c r="J7" s="99" t="s">
        <v>78</v>
      </c>
      <c r="K7" s="99" t="s">
        <v>76</v>
      </c>
      <c r="L7" s="99" t="s">
        <v>77</v>
      </c>
      <c r="M7" s="99" t="s">
        <v>78</v>
      </c>
      <c r="N7" s="99" t="s">
        <v>76</v>
      </c>
      <c r="O7" s="99" t="s">
        <v>77</v>
      </c>
      <c r="P7" s="99" t="s">
        <v>78</v>
      </c>
    </row>
    <row r="8" spans="1:35" s="103" customFormat="1" ht="15" customHeight="1">
      <c r="A8" s="100"/>
      <c r="B8" s="100"/>
      <c r="C8" s="100"/>
      <c r="D8" s="100"/>
      <c r="E8" s="100"/>
      <c r="F8" s="100"/>
      <c r="G8" s="100"/>
      <c r="H8" s="100"/>
      <c r="I8" s="100"/>
      <c r="J8" s="100"/>
      <c r="K8" s="100"/>
      <c r="L8" s="100"/>
      <c r="M8" s="100"/>
      <c r="N8" s="101"/>
      <c r="O8" s="101"/>
      <c r="P8" s="101"/>
      <c r="Q8" s="102"/>
      <c r="R8" s="102"/>
      <c r="S8" s="102"/>
      <c r="T8" s="102"/>
      <c r="U8" s="102"/>
      <c r="V8" s="102"/>
      <c r="W8" s="102"/>
      <c r="X8" s="102"/>
      <c r="Y8" s="102"/>
      <c r="Z8" s="102"/>
      <c r="AA8" s="102"/>
      <c r="AB8" s="102"/>
      <c r="AC8" s="102"/>
      <c r="AD8" s="102"/>
      <c r="AE8" s="102"/>
      <c r="AF8" s="102"/>
      <c r="AG8" s="102"/>
      <c r="AH8" s="102"/>
      <c r="AI8" s="102"/>
    </row>
    <row r="9" spans="1:18" s="20" customFormat="1" ht="21.95" customHeight="1">
      <c r="A9" s="78" t="s">
        <v>28</v>
      </c>
      <c r="B9" s="104">
        <v>34772</v>
      </c>
      <c r="C9" s="104">
        <v>2</v>
      </c>
      <c r="D9" s="104">
        <v>112</v>
      </c>
      <c r="E9" s="104">
        <v>1163554</v>
      </c>
      <c r="F9" s="104">
        <v>8</v>
      </c>
      <c r="G9" s="104">
        <v>69</v>
      </c>
      <c r="H9" s="104">
        <v>9638</v>
      </c>
      <c r="I9" s="104">
        <v>5</v>
      </c>
      <c r="J9" s="105">
        <v>42</v>
      </c>
      <c r="K9" s="104">
        <v>24503</v>
      </c>
      <c r="L9" s="104">
        <v>0</v>
      </c>
      <c r="M9" s="104">
        <v>0</v>
      </c>
      <c r="N9" s="106">
        <v>1204441</v>
      </c>
      <c r="O9" s="106">
        <v>19</v>
      </c>
      <c r="P9" s="106">
        <v>216</v>
      </c>
      <c r="Q9" s="110"/>
      <c r="R9" s="110"/>
    </row>
    <row r="10" spans="1:17" s="20" customFormat="1" ht="21.95" customHeight="1">
      <c r="A10" s="21" t="s">
        <v>29</v>
      </c>
      <c r="B10" s="104">
        <v>0</v>
      </c>
      <c r="C10" s="104">
        <v>0</v>
      </c>
      <c r="D10" s="104">
        <v>0</v>
      </c>
      <c r="E10" s="104">
        <v>146807</v>
      </c>
      <c r="F10" s="104">
        <v>3</v>
      </c>
      <c r="G10" s="104">
        <v>54</v>
      </c>
      <c r="H10" s="104">
        <v>22886</v>
      </c>
      <c r="I10" s="104">
        <v>91</v>
      </c>
      <c r="J10" s="105">
        <v>89</v>
      </c>
      <c r="K10" s="104">
        <v>7740</v>
      </c>
      <c r="L10" s="104">
        <v>0</v>
      </c>
      <c r="M10" s="104">
        <v>0</v>
      </c>
      <c r="N10" s="106">
        <v>177433</v>
      </c>
      <c r="O10" s="106">
        <v>94</v>
      </c>
      <c r="P10" s="106">
        <v>143</v>
      </c>
      <c r="Q10" s="110"/>
    </row>
    <row r="11" spans="1:17" s="20" customFormat="1" ht="21.95" customHeight="1">
      <c r="A11" s="21" t="s">
        <v>30</v>
      </c>
      <c r="B11" s="104">
        <v>0</v>
      </c>
      <c r="C11" s="104">
        <v>0</v>
      </c>
      <c r="D11" s="104">
        <v>0</v>
      </c>
      <c r="E11" s="104">
        <v>853732</v>
      </c>
      <c r="F11" s="104">
        <v>815</v>
      </c>
      <c r="G11" s="104">
        <v>4438</v>
      </c>
      <c r="H11" s="104">
        <v>16522</v>
      </c>
      <c r="I11" s="104">
        <v>11</v>
      </c>
      <c r="J11" s="105">
        <v>20</v>
      </c>
      <c r="K11" s="104">
        <v>20304</v>
      </c>
      <c r="L11" s="104">
        <v>0</v>
      </c>
      <c r="M11" s="104">
        <v>0</v>
      </c>
      <c r="N11" s="106">
        <v>872649</v>
      </c>
      <c r="O11" s="106">
        <v>817</v>
      </c>
      <c r="P11" s="106">
        <v>4450</v>
      </c>
      <c r="Q11" s="110"/>
    </row>
    <row r="12" spans="1:17" s="20" customFormat="1" ht="21.95" customHeight="1">
      <c r="A12" s="21" t="s">
        <v>31</v>
      </c>
      <c r="B12" s="104">
        <v>0</v>
      </c>
      <c r="C12" s="104">
        <v>0</v>
      </c>
      <c r="D12" s="104">
        <v>0</v>
      </c>
      <c r="E12" s="104">
        <v>0</v>
      </c>
      <c r="F12" s="104">
        <v>0</v>
      </c>
      <c r="G12" s="104">
        <v>0</v>
      </c>
      <c r="H12" s="104">
        <v>3560</v>
      </c>
      <c r="I12" s="104">
        <v>14</v>
      </c>
      <c r="J12" s="105">
        <v>12</v>
      </c>
      <c r="K12" s="104">
        <v>0</v>
      </c>
      <c r="L12" s="104">
        <v>0</v>
      </c>
      <c r="M12" s="104">
        <v>0</v>
      </c>
      <c r="N12" s="106">
        <v>3560</v>
      </c>
      <c r="O12" s="106">
        <v>14</v>
      </c>
      <c r="P12" s="106">
        <v>12</v>
      </c>
      <c r="Q12" s="110"/>
    </row>
    <row r="13" spans="1:17" s="20" customFormat="1" ht="21.95" customHeight="1">
      <c r="A13" s="21" t="s">
        <v>32</v>
      </c>
      <c r="B13" s="104">
        <v>0</v>
      </c>
      <c r="C13" s="104">
        <v>0</v>
      </c>
      <c r="D13" s="104">
        <v>0</v>
      </c>
      <c r="E13" s="104">
        <v>18825</v>
      </c>
      <c r="F13" s="104">
        <v>53</v>
      </c>
      <c r="G13" s="104">
        <v>96</v>
      </c>
      <c r="H13" s="104">
        <v>2571</v>
      </c>
      <c r="I13" s="104">
        <v>0</v>
      </c>
      <c r="J13" s="105">
        <v>5</v>
      </c>
      <c r="K13" s="104">
        <v>1979</v>
      </c>
      <c r="L13" s="104">
        <v>0</v>
      </c>
      <c r="M13" s="104">
        <v>0</v>
      </c>
      <c r="N13" s="106">
        <v>23375</v>
      </c>
      <c r="O13" s="106">
        <v>53</v>
      </c>
      <c r="P13" s="106">
        <v>101</v>
      </c>
      <c r="Q13" s="110"/>
    </row>
    <row r="14" spans="1:17" s="20" customFormat="1" ht="21.95" customHeight="1">
      <c r="A14" s="83" t="s">
        <v>33</v>
      </c>
      <c r="B14" s="104">
        <v>0</v>
      </c>
      <c r="C14" s="104">
        <v>0</v>
      </c>
      <c r="D14" s="104">
        <v>0</v>
      </c>
      <c r="E14" s="104">
        <v>0</v>
      </c>
      <c r="F14" s="104">
        <v>0</v>
      </c>
      <c r="G14" s="104">
        <v>0</v>
      </c>
      <c r="H14" s="104">
        <v>4068</v>
      </c>
      <c r="I14" s="104">
        <v>0</v>
      </c>
      <c r="J14" s="105">
        <v>3</v>
      </c>
      <c r="K14" s="104">
        <v>26656</v>
      </c>
      <c r="L14" s="104">
        <v>0</v>
      </c>
      <c r="M14" s="104">
        <v>0</v>
      </c>
      <c r="N14" s="106">
        <v>30464</v>
      </c>
      <c r="O14" s="106">
        <v>0</v>
      </c>
      <c r="P14" s="106">
        <v>3</v>
      </c>
      <c r="Q14" s="110"/>
    </row>
    <row r="15" spans="1:17" s="20" customFormat="1" ht="21.95" customHeight="1">
      <c r="A15" s="21" t="s">
        <v>34</v>
      </c>
      <c r="B15" s="104">
        <v>0</v>
      </c>
      <c r="C15" s="104">
        <v>0</v>
      </c>
      <c r="D15" s="104">
        <v>0</v>
      </c>
      <c r="E15" s="104">
        <v>0</v>
      </c>
      <c r="F15" s="104">
        <v>0</v>
      </c>
      <c r="G15" s="104">
        <v>0</v>
      </c>
      <c r="H15" s="104">
        <v>0</v>
      </c>
      <c r="I15" s="104">
        <v>0</v>
      </c>
      <c r="J15" s="105">
        <v>0</v>
      </c>
      <c r="K15" s="104">
        <v>0</v>
      </c>
      <c r="L15" s="104">
        <v>0</v>
      </c>
      <c r="M15" s="104">
        <v>0</v>
      </c>
      <c r="N15" s="106">
        <v>0</v>
      </c>
      <c r="O15" s="106">
        <v>0</v>
      </c>
      <c r="P15" s="106">
        <v>0</v>
      </c>
      <c r="Q15" s="110"/>
    </row>
    <row r="16" spans="1:17" s="20" customFormat="1" ht="21.95" customHeight="1">
      <c r="A16" s="21" t="s">
        <v>35</v>
      </c>
      <c r="B16" s="104">
        <v>0</v>
      </c>
      <c r="C16" s="104">
        <v>0</v>
      </c>
      <c r="D16" s="104">
        <v>0</v>
      </c>
      <c r="E16" s="104">
        <v>0</v>
      </c>
      <c r="F16" s="104">
        <v>0</v>
      </c>
      <c r="G16" s="104">
        <v>0</v>
      </c>
      <c r="H16" s="104">
        <v>0</v>
      </c>
      <c r="I16" s="104">
        <v>0</v>
      </c>
      <c r="J16" s="105">
        <v>0</v>
      </c>
      <c r="K16" s="104">
        <v>0</v>
      </c>
      <c r="L16" s="104">
        <v>0</v>
      </c>
      <c r="M16" s="104">
        <v>0</v>
      </c>
      <c r="N16" s="106">
        <v>0</v>
      </c>
      <c r="O16" s="106">
        <v>0</v>
      </c>
      <c r="P16" s="106">
        <v>0</v>
      </c>
      <c r="Q16" s="110"/>
    </row>
    <row r="17" spans="1:17" s="20" customFormat="1" ht="21.95" customHeight="1">
      <c r="A17" s="21" t="s">
        <v>36</v>
      </c>
      <c r="B17" s="104">
        <v>0</v>
      </c>
      <c r="C17" s="104">
        <v>0</v>
      </c>
      <c r="D17" s="104">
        <v>0</v>
      </c>
      <c r="E17" s="104">
        <v>20258</v>
      </c>
      <c r="F17" s="104">
        <v>23</v>
      </c>
      <c r="G17" s="104">
        <v>55</v>
      </c>
      <c r="H17" s="104">
        <v>17333</v>
      </c>
      <c r="I17" s="104">
        <v>2</v>
      </c>
      <c r="J17" s="105">
        <v>6</v>
      </c>
      <c r="K17" s="104">
        <v>10712</v>
      </c>
      <c r="L17" s="104">
        <v>0</v>
      </c>
      <c r="M17" s="104">
        <v>0</v>
      </c>
      <c r="N17" s="106">
        <v>48303</v>
      </c>
      <c r="O17" s="106">
        <v>25</v>
      </c>
      <c r="P17" s="106">
        <v>61</v>
      </c>
      <c r="Q17" s="110"/>
    </row>
    <row r="18" spans="1:17" s="20" customFormat="1" ht="21.95" customHeight="1">
      <c r="A18" s="21" t="s">
        <v>37</v>
      </c>
      <c r="B18" s="104">
        <v>0</v>
      </c>
      <c r="C18" s="104">
        <v>0</v>
      </c>
      <c r="D18" s="104">
        <v>0</v>
      </c>
      <c r="E18" s="104">
        <v>68609</v>
      </c>
      <c r="F18" s="104">
        <v>439</v>
      </c>
      <c r="G18" s="104">
        <v>1211</v>
      </c>
      <c r="H18" s="104">
        <v>36574</v>
      </c>
      <c r="I18" s="104">
        <v>127</v>
      </c>
      <c r="J18" s="105">
        <v>428</v>
      </c>
      <c r="K18" s="104">
        <v>6463</v>
      </c>
      <c r="L18" s="104">
        <v>0</v>
      </c>
      <c r="M18" s="104">
        <v>0</v>
      </c>
      <c r="N18" s="106">
        <v>107400</v>
      </c>
      <c r="O18" s="106">
        <v>552</v>
      </c>
      <c r="P18" s="106">
        <v>1605</v>
      </c>
      <c r="Q18" s="110"/>
    </row>
    <row r="19" spans="1:17" s="20" customFormat="1" ht="21.95" customHeight="1" thickBot="1">
      <c r="A19" s="84" t="s">
        <v>38</v>
      </c>
      <c r="B19" s="109">
        <v>34772</v>
      </c>
      <c r="C19" s="109">
        <v>2</v>
      </c>
      <c r="D19" s="109">
        <v>112</v>
      </c>
      <c r="E19" s="109">
        <v>2271785</v>
      </c>
      <c r="F19" s="109">
        <v>1341</v>
      </c>
      <c r="G19" s="109">
        <v>5923</v>
      </c>
      <c r="H19" s="109">
        <v>113152</v>
      </c>
      <c r="I19" s="109">
        <v>250</v>
      </c>
      <c r="J19" s="109">
        <v>605</v>
      </c>
      <c r="K19" s="109">
        <v>98357</v>
      </c>
      <c r="L19" s="109">
        <v>0</v>
      </c>
      <c r="M19" s="109">
        <v>0</v>
      </c>
      <c r="N19" s="109">
        <v>2467625</v>
      </c>
      <c r="O19" s="109">
        <v>1574</v>
      </c>
      <c r="P19" s="109">
        <v>6591</v>
      </c>
      <c r="Q19" s="110"/>
    </row>
    <row r="20" spans="1:14" s="20" customFormat="1" ht="21" customHeight="1">
      <c r="A20" s="111" t="s">
        <v>79</v>
      </c>
      <c r="B20" s="112"/>
      <c r="C20" s="112"/>
      <c r="D20" s="112"/>
      <c r="E20" s="112"/>
      <c r="F20" s="112"/>
      <c r="G20" s="112"/>
      <c r="H20" s="112"/>
      <c r="I20" s="112"/>
      <c r="J20" s="113"/>
      <c r="K20" s="113"/>
      <c r="L20" s="113"/>
      <c r="M20" s="113"/>
      <c r="N20" s="110"/>
    </row>
    <row r="21" spans="1:13" s="20" customFormat="1" ht="16.5" customHeight="1">
      <c r="A21" s="122"/>
      <c r="B21" s="123"/>
      <c r="C21" s="123"/>
      <c r="D21" s="123"/>
      <c r="E21" s="123"/>
      <c r="F21" s="123"/>
      <c r="G21" s="123"/>
      <c r="H21" s="123"/>
      <c r="I21" s="123"/>
      <c r="J21" s="123"/>
      <c r="K21" s="123"/>
      <c r="L21" s="123"/>
      <c r="M21" s="123"/>
    </row>
    <row r="22" spans="1:13" s="20" customFormat="1" ht="21.95" customHeight="1">
      <c r="A22" s="124"/>
      <c r="B22" s="88"/>
      <c r="C22" s="88"/>
      <c r="D22" s="88"/>
      <c r="E22" s="88"/>
      <c r="F22" s="88"/>
      <c r="G22" s="88"/>
      <c r="H22" s="88"/>
      <c r="I22" s="88"/>
      <c r="J22" s="88"/>
      <c r="K22" s="88"/>
      <c r="L22" s="88"/>
      <c r="M22" s="88"/>
    </row>
    <row r="23" spans="1:13" s="120"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1"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189" t="s">
        <v>1053</v>
      </c>
    </row>
    <row r="2" spans="1:2" ht="54.75" customHeight="1">
      <c r="A2" s="1481" t="s">
        <v>418</v>
      </c>
      <c r="B2" s="1481"/>
    </row>
    <row r="3" spans="1:2" ht="20.25" customHeight="1">
      <c r="A3" s="1434">
        <v>44316</v>
      </c>
      <c r="B3" s="1434"/>
    </row>
    <row r="4" ht="14.25" customHeight="1" thickBot="1">
      <c r="A4" s="375"/>
    </row>
    <row r="5" spans="1:2" ht="22.5" customHeight="1">
      <c r="A5" s="1345" t="s">
        <v>1</v>
      </c>
      <c r="B5" s="1343" t="s">
        <v>419</v>
      </c>
    </row>
    <row r="6" spans="1:2" ht="22.5" customHeight="1">
      <c r="A6" s="1479"/>
      <c r="B6" s="1421"/>
    </row>
    <row r="7" spans="1:2" ht="11.25" customHeight="1">
      <c r="A7" s="376"/>
      <c r="B7" s="377"/>
    </row>
    <row r="8" spans="1:2" ht="30" customHeight="1">
      <c r="A8" s="21" t="s">
        <v>28</v>
      </c>
      <c r="B8" s="378">
        <v>1473812</v>
      </c>
    </row>
    <row r="9" spans="1:2" ht="30" customHeight="1">
      <c r="A9" s="21" t="s">
        <v>29</v>
      </c>
      <c r="B9" s="378">
        <v>70563</v>
      </c>
    </row>
    <row r="10" spans="1:2" ht="30" customHeight="1">
      <c r="A10" s="21" t="s">
        <v>30</v>
      </c>
      <c r="B10" s="378">
        <v>122577</v>
      </c>
    </row>
    <row r="11" spans="1:2" ht="30" customHeight="1">
      <c r="A11" s="21" t="s">
        <v>31</v>
      </c>
      <c r="B11" s="378">
        <v>0</v>
      </c>
    </row>
    <row r="12" spans="1:2" ht="30" customHeight="1">
      <c r="A12" s="21" t="s">
        <v>32</v>
      </c>
      <c r="B12" s="378">
        <v>0</v>
      </c>
    </row>
    <row r="13" spans="1:2" ht="30" customHeight="1">
      <c r="A13" s="83" t="s">
        <v>33</v>
      </c>
      <c r="B13" s="378">
        <v>0</v>
      </c>
    </row>
    <row r="14" spans="1:2" ht="30" customHeight="1">
      <c r="A14" s="21" t="s">
        <v>34</v>
      </c>
      <c r="B14" s="378">
        <v>0</v>
      </c>
    </row>
    <row r="15" spans="1:2" ht="22.5" customHeight="1">
      <c r="A15" s="21" t="s">
        <v>35</v>
      </c>
      <c r="B15" s="378">
        <v>0</v>
      </c>
    </row>
    <row r="16" spans="1:2" ht="22.5" customHeight="1">
      <c r="A16" s="21" t="s">
        <v>36</v>
      </c>
      <c r="B16" s="378">
        <v>0</v>
      </c>
    </row>
    <row r="17" spans="1:2" ht="22.5" customHeight="1">
      <c r="A17" s="21" t="s">
        <v>37</v>
      </c>
      <c r="B17" s="378">
        <v>37776</v>
      </c>
    </row>
    <row r="18" spans="1:2" ht="30" customHeight="1" thickBot="1">
      <c r="A18" s="379" t="s">
        <v>38</v>
      </c>
      <c r="B18" s="380">
        <v>1704728</v>
      </c>
    </row>
    <row r="19" spans="1:2" ht="13.5">
      <c r="A19" s="21" t="s">
        <v>420</v>
      </c>
      <c r="B19" s="27"/>
    </row>
    <row r="20" spans="1:2" ht="13.5">
      <c r="A20" s="122"/>
      <c r="B20" s="381"/>
    </row>
    <row r="21" ht="15">
      <c r="B21" s="88"/>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3" customWidth="1"/>
    <col min="2" max="8" width="13.7109375" style="63" customWidth="1"/>
    <col min="9" max="9" width="14.00390625" style="63" customWidth="1"/>
    <col min="10" max="10" width="9.57421875" style="63" bestFit="1" customWidth="1"/>
    <col min="11" max="11" width="10.57421875" style="63" bestFit="1" customWidth="1"/>
    <col min="12" max="15" width="9.57421875" style="63" bestFit="1" customWidth="1"/>
    <col min="16" max="16" width="10.57421875" style="63" bestFit="1" customWidth="1"/>
    <col min="17" max="19" width="9.57421875" style="63" bestFit="1" customWidth="1"/>
    <col min="20" max="20" width="9.7109375" style="63" bestFit="1" customWidth="1"/>
    <col min="21" max="256" width="11.421875" style="63" customWidth="1"/>
    <col min="257" max="257" width="35.8515625" style="63" customWidth="1"/>
    <col min="258" max="264" width="13.7109375" style="63" customWidth="1"/>
    <col min="265" max="265" width="14.00390625" style="63" customWidth="1"/>
    <col min="266" max="266" width="9.57421875" style="63" bestFit="1" customWidth="1"/>
    <col min="267" max="267" width="10.57421875" style="63" bestFit="1" customWidth="1"/>
    <col min="268" max="271" width="9.57421875" style="63" bestFit="1" customWidth="1"/>
    <col min="272" max="272" width="10.57421875" style="63" bestFit="1" customWidth="1"/>
    <col min="273" max="275" width="9.57421875" style="63" bestFit="1" customWidth="1"/>
    <col min="276" max="276" width="9.7109375" style="63" bestFit="1" customWidth="1"/>
    <col min="277" max="512" width="11.421875" style="63" customWidth="1"/>
    <col min="513" max="513" width="35.8515625" style="63" customWidth="1"/>
    <col min="514" max="520" width="13.7109375" style="63" customWidth="1"/>
    <col min="521" max="521" width="14.00390625" style="63" customWidth="1"/>
    <col min="522" max="522" width="9.57421875" style="63" bestFit="1" customWidth="1"/>
    <col min="523" max="523" width="10.57421875" style="63" bestFit="1" customWidth="1"/>
    <col min="524" max="527" width="9.57421875" style="63" bestFit="1" customWidth="1"/>
    <col min="528" max="528" width="10.57421875" style="63" bestFit="1" customWidth="1"/>
    <col min="529" max="531" width="9.57421875" style="63" bestFit="1" customWidth="1"/>
    <col min="532" max="532" width="9.7109375" style="63" bestFit="1" customWidth="1"/>
    <col min="533" max="768" width="11.421875" style="63" customWidth="1"/>
    <col min="769" max="769" width="35.8515625" style="63" customWidth="1"/>
    <col min="770" max="776" width="13.7109375" style="63" customWidth="1"/>
    <col min="777" max="777" width="14.00390625" style="63" customWidth="1"/>
    <col min="778" max="778" width="9.57421875" style="63" bestFit="1" customWidth="1"/>
    <col min="779" max="779" width="10.57421875" style="63" bestFit="1" customWidth="1"/>
    <col min="780" max="783" width="9.57421875" style="63" bestFit="1" customWidth="1"/>
    <col min="784" max="784" width="10.57421875" style="63" bestFit="1" customWidth="1"/>
    <col min="785" max="787" width="9.57421875" style="63" bestFit="1" customWidth="1"/>
    <col min="788" max="788" width="9.7109375" style="63" bestFit="1" customWidth="1"/>
    <col min="789" max="1024" width="11.421875" style="63" customWidth="1"/>
    <col min="1025" max="1025" width="35.8515625" style="63" customWidth="1"/>
    <col min="1026" max="1032" width="13.7109375" style="63" customWidth="1"/>
    <col min="1033" max="1033" width="14.00390625" style="63" customWidth="1"/>
    <col min="1034" max="1034" width="9.57421875" style="63" bestFit="1" customWidth="1"/>
    <col min="1035" max="1035" width="10.57421875" style="63" bestFit="1" customWidth="1"/>
    <col min="1036" max="1039" width="9.57421875" style="63" bestFit="1" customWidth="1"/>
    <col min="1040" max="1040" width="10.57421875" style="63" bestFit="1" customWidth="1"/>
    <col min="1041" max="1043" width="9.57421875" style="63" bestFit="1" customWidth="1"/>
    <col min="1044" max="1044" width="9.7109375" style="63" bestFit="1" customWidth="1"/>
    <col min="1045" max="1280" width="11.421875" style="63" customWidth="1"/>
    <col min="1281" max="1281" width="35.8515625" style="63" customWidth="1"/>
    <col min="1282" max="1288" width="13.7109375" style="63" customWidth="1"/>
    <col min="1289" max="1289" width="14.00390625" style="63" customWidth="1"/>
    <col min="1290" max="1290" width="9.57421875" style="63" bestFit="1" customWidth="1"/>
    <col min="1291" max="1291" width="10.57421875" style="63" bestFit="1" customWidth="1"/>
    <col min="1292" max="1295" width="9.57421875" style="63" bestFit="1" customWidth="1"/>
    <col min="1296" max="1296" width="10.57421875" style="63" bestFit="1" customWidth="1"/>
    <col min="1297" max="1299" width="9.57421875" style="63" bestFit="1" customWidth="1"/>
    <col min="1300" max="1300" width="9.7109375" style="63" bestFit="1" customWidth="1"/>
    <col min="1301" max="1536" width="11.421875" style="63" customWidth="1"/>
    <col min="1537" max="1537" width="35.8515625" style="63" customWidth="1"/>
    <col min="1538" max="1544" width="13.7109375" style="63" customWidth="1"/>
    <col min="1545" max="1545" width="14.00390625" style="63" customWidth="1"/>
    <col min="1546" max="1546" width="9.57421875" style="63" bestFit="1" customWidth="1"/>
    <col min="1547" max="1547" width="10.57421875" style="63" bestFit="1" customWidth="1"/>
    <col min="1548" max="1551" width="9.57421875" style="63" bestFit="1" customWidth="1"/>
    <col min="1552" max="1552" width="10.57421875" style="63" bestFit="1" customWidth="1"/>
    <col min="1553" max="1555" width="9.57421875" style="63" bestFit="1" customWidth="1"/>
    <col min="1556" max="1556" width="9.7109375" style="63" bestFit="1" customWidth="1"/>
    <col min="1557" max="1792" width="11.421875" style="63" customWidth="1"/>
    <col min="1793" max="1793" width="35.8515625" style="63" customWidth="1"/>
    <col min="1794" max="1800" width="13.7109375" style="63" customWidth="1"/>
    <col min="1801" max="1801" width="14.00390625" style="63" customWidth="1"/>
    <col min="1802" max="1802" width="9.57421875" style="63" bestFit="1" customWidth="1"/>
    <col min="1803" max="1803" width="10.57421875" style="63" bestFit="1" customWidth="1"/>
    <col min="1804" max="1807" width="9.57421875" style="63" bestFit="1" customWidth="1"/>
    <col min="1808" max="1808" width="10.57421875" style="63" bestFit="1" customWidth="1"/>
    <col min="1809" max="1811" width="9.57421875" style="63" bestFit="1" customWidth="1"/>
    <col min="1812" max="1812" width="9.7109375" style="63" bestFit="1" customWidth="1"/>
    <col min="1813" max="2048" width="11.421875" style="63" customWidth="1"/>
    <col min="2049" max="2049" width="35.8515625" style="63" customWidth="1"/>
    <col min="2050" max="2056" width="13.7109375" style="63" customWidth="1"/>
    <col min="2057" max="2057" width="14.00390625" style="63" customWidth="1"/>
    <col min="2058" max="2058" width="9.57421875" style="63" bestFit="1" customWidth="1"/>
    <col min="2059" max="2059" width="10.57421875" style="63" bestFit="1" customWidth="1"/>
    <col min="2060" max="2063" width="9.57421875" style="63" bestFit="1" customWidth="1"/>
    <col min="2064" max="2064" width="10.57421875" style="63" bestFit="1" customWidth="1"/>
    <col min="2065" max="2067" width="9.57421875" style="63" bestFit="1" customWidth="1"/>
    <col min="2068" max="2068" width="9.7109375" style="63" bestFit="1" customWidth="1"/>
    <col min="2069" max="2304" width="11.421875" style="63" customWidth="1"/>
    <col min="2305" max="2305" width="35.8515625" style="63" customWidth="1"/>
    <col min="2306" max="2312" width="13.7109375" style="63" customWidth="1"/>
    <col min="2313" max="2313" width="14.00390625" style="63" customWidth="1"/>
    <col min="2314" max="2314" width="9.57421875" style="63" bestFit="1" customWidth="1"/>
    <col min="2315" max="2315" width="10.57421875" style="63" bestFit="1" customWidth="1"/>
    <col min="2316" max="2319" width="9.57421875" style="63" bestFit="1" customWidth="1"/>
    <col min="2320" max="2320" width="10.57421875" style="63" bestFit="1" customWidth="1"/>
    <col min="2321" max="2323" width="9.57421875" style="63" bestFit="1" customWidth="1"/>
    <col min="2324" max="2324" width="9.7109375" style="63" bestFit="1" customWidth="1"/>
    <col min="2325" max="2560" width="11.421875" style="63" customWidth="1"/>
    <col min="2561" max="2561" width="35.8515625" style="63" customWidth="1"/>
    <col min="2562" max="2568" width="13.7109375" style="63" customWidth="1"/>
    <col min="2569" max="2569" width="14.00390625" style="63" customWidth="1"/>
    <col min="2570" max="2570" width="9.57421875" style="63" bestFit="1" customWidth="1"/>
    <col min="2571" max="2571" width="10.57421875" style="63" bestFit="1" customWidth="1"/>
    <col min="2572" max="2575" width="9.57421875" style="63" bestFit="1" customWidth="1"/>
    <col min="2576" max="2576" width="10.57421875" style="63" bestFit="1" customWidth="1"/>
    <col min="2577" max="2579" width="9.57421875" style="63" bestFit="1" customWidth="1"/>
    <col min="2580" max="2580" width="9.7109375" style="63" bestFit="1" customWidth="1"/>
    <col min="2581" max="2816" width="11.421875" style="63" customWidth="1"/>
    <col min="2817" max="2817" width="35.8515625" style="63" customWidth="1"/>
    <col min="2818" max="2824" width="13.7109375" style="63" customWidth="1"/>
    <col min="2825" max="2825" width="14.00390625" style="63" customWidth="1"/>
    <col min="2826" max="2826" width="9.57421875" style="63" bestFit="1" customWidth="1"/>
    <col min="2827" max="2827" width="10.57421875" style="63" bestFit="1" customWidth="1"/>
    <col min="2828" max="2831" width="9.57421875" style="63" bestFit="1" customWidth="1"/>
    <col min="2832" max="2832" width="10.57421875" style="63" bestFit="1" customWidth="1"/>
    <col min="2833" max="2835" width="9.57421875" style="63" bestFit="1" customWidth="1"/>
    <col min="2836" max="2836" width="9.7109375" style="63" bestFit="1" customWidth="1"/>
    <col min="2837" max="3072" width="11.421875" style="63" customWidth="1"/>
    <col min="3073" max="3073" width="35.8515625" style="63" customWidth="1"/>
    <col min="3074" max="3080" width="13.7109375" style="63" customWidth="1"/>
    <col min="3081" max="3081" width="14.00390625" style="63" customWidth="1"/>
    <col min="3082" max="3082" width="9.57421875" style="63" bestFit="1" customWidth="1"/>
    <col min="3083" max="3083" width="10.57421875" style="63" bestFit="1" customWidth="1"/>
    <col min="3084" max="3087" width="9.57421875" style="63" bestFit="1" customWidth="1"/>
    <col min="3088" max="3088" width="10.57421875" style="63" bestFit="1" customWidth="1"/>
    <col min="3089" max="3091" width="9.57421875" style="63" bestFit="1" customWidth="1"/>
    <col min="3092" max="3092" width="9.7109375" style="63" bestFit="1" customWidth="1"/>
    <col min="3093" max="3328" width="11.421875" style="63" customWidth="1"/>
    <col min="3329" max="3329" width="35.8515625" style="63" customWidth="1"/>
    <col min="3330" max="3336" width="13.7109375" style="63" customWidth="1"/>
    <col min="3337" max="3337" width="14.00390625" style="63" customWidth="1"/>
    <col min="3338" max="3338" width="9.57421875" style="63" bestFit="1" customWidth="1"/>
    <col min="3339" max="3339" width="10.57421875" style="63" bestFit="1" customWidth="1"/>
    <col min="3340" max="3343" width="9.57421875" style="63" bestFit="1" customWidth="1"/>
    <col min="3344" max="3344" width="10.57421875" style="63" bestFit="1" customWidth="1"/>
    <col min="3345" max="3347" width="9.57421875" style="63" bestFit="1" customWidth="1"/>
    <col min="3348" max="3348" width="9.7109375" style="63" bestFit="1" customWidth="1"/>
    <col min="3349" max="3584" width="11.421875" style="63" customWidth="1"/>
    <col min="3585" max="3585" width="35.8515625" style="63" customWidth="1"/>
    <col min="3586" max="3592" width="13.7109375" style="63" customWidth="1"/>
    <col min="3593" max="3593" width="14.00390625" style="63" customWidth="1"/>
    <col min="3594" max="3594" width="9.57421875" style="63" bestFit="1" customWidth="1"/>
    <col min="3595" max="3595" width="10.57421875" style="63" bestFit="1" customWidth="1"/>
    <col min="3596" max="3599" width="9.57421875" style="63" bestFit="1" customWidth="1"/>
    <col min="3600" max="3600" width="10.57421875" style="63" bestFit="1" customWidth="1"/>
    <col min="3601" max="3603" width="9.57421875" style="63" bestFit="1" customWidth="1"/>
    <col min="3604" max="3604" width="9.7109375" style="63" bestFit="1" customWidth="1"/>
    <col min="3605" max="3840" width="11.421875" style="63" customWidth="1"/>
    <col min="3841" max="3841" width="35.8515625" style="63" customWidth="1"/>
    <col min="3842" max="3848" width="13.7109375" style="63" customWidth="1"/>
    <col min="3849" max="3849" width="14.00390625" style="63" customWidth="1"/>
    <col min="3850" max="3850" width="9.57421875" style="63" bestFit="1" customWidth="1"/>
    <col min="3851" max="3851" width="10.57421875" style="63" bestFit="1" customWidth="1"/>
    <col min="3852" max="3855" width="9.57421875" style="63" bestFit="1" customWidth="1"/>
    <col min="3856" max="3856" width="10.57421875" style="63" bestFit="1" customWidth="1"/>
    <col min="3857" max="3859" width="9.57421875" style="63" bestFit="1" customWidth="1"/>
    <col min="3860" max="3860" width="9.7109375" style="63" bestFit="1" customWidth="1"/>
    <col min="3861" max="4096" width="11.421875" style="63" customWidth="1"/>
    <col min="4097" max="4097" width="35.8515625" style="63" customWidth="1"/>
    <col min="4098" max="4104" width="13.7109375" style="63" customWidth="1"/>
    <col min="4105" max="4105" width="14.00390625" style="63" customWidth="1"/>
    <col min="4106" max="4106" width="9.57421875" style="63" bestFit="1" customWidth="1"/>
    <col min="4107" max="4107" width="10.57421875" style="63" bestFit="1" customWidth="1"/>
    <col min="4108" max="4111" width="9.57421875" style="63" bestFit="1" customWidth="1"/>
    <col min="4112" max="4112" width="10.57421875" style="63" bestFit="1" customWidth="1"/>
    <col min="4113" max="4115" width="9.57421875" style="63" bestFit="1" customWidth="1"/>
    <col min="4116" max="4116" width="9.7109375" style="63" bestFit="1" customWidth="1"/>
    <col min="4117" max="4352" width="11.421875" style="63" customWidth="1"/>
    <col min="4353" max="4353" width="35.8515625" style="63" customWidth="1"/>
    <col min="4354" max="4360" width="13.7109375" style="63" customWidth="1"/>
    <col min="4361" max="4361" width="14.00390625" style="63" customWidth="1"/>
    <col min="4362" max="4362" width="9.57421875" style="63" bestFit="1" customWidth="1"/>
    <col min="4363" max="4363" width="10.57421875" style="63" bestFit="1" customWidth="1"/>
    <col min="4364" max="4367" width="9.57421875" style="63" bestFit="1" customWidth="1"/>
    <col min="4368" max="4368" width="10.57421875" style="63" bestFit="1" customWidth="1"/>
    <col min="4369" max="4371" width="9.57421875" style="63" bestFit="1" customWidth="1"/>
    <col min="4372" max="4372" width="9.7109375" style="63" bestFit="1" customWidth="1"/>
    <col min="4373" max="4608" width="11.421875" style="63" customWidth="1"/>
    <col min="4609" max="4609" width="35.8515625" style="63" customWidth="1"/>
    <col min="4610" max="4616" width="13.7109375" style="63" customWidth="1"/>
    <col min="4617" max="4617" width="14.00390625" style="63" customWidth="1"/>
    <col min="4618" max="4618" width="9.57421875" style="63" bestFit="1" customWidth="1"/>
    <col min="4619" max="4619" width="10.57421875" style="63" bestFit="1" customWidth="1"/>
    <col min="4620" max="4623" width="9.57421875" style="63" bestFit="1" customWidth="1"/>
    <col min="4624" max="4624" width="10.57421875" style="63" bestFit="1" customWidth="1"/>
    <col min="4625" max="4627" width="9.57421875" style="63" bestFit="1" customWidth="1"/>
    <col min="4628" max="4628" width="9.7109375" style="63" bestFit="1" customWidth="1"/>
    <col min="4629" max="4864" width="11.421875" style="63" customWidth="1"/>
    <col min="4865" max="4865" width="35.8515625" style="63" customWidth="1"/>
    <col min="4866" max="4872" width="13.7109375" style="63" customWidth="1"/>
    <col min="4873" max="4873" width="14.00390625" style="63" customWidth="1"/>
    <col min="4874" max="4874" width="9.57421875" style="63" bestFit="1" customWidth="1"/>
    <col min="4875" max="4875" width="10.57421875" style="63" bestFit="1" customWidth="1"/>
    <col min="4876" max="4879" width="9.57421875" style="63" bestFit="1" customWidth="1"/>
    <col min="4880" max="4880" width="10.57421875" style="63" bestFit="1" customWidth="1"/>
    <col min="4881" max="4883" width="9.57421875" style="63" bestFit="1" customWidth="1"/>
    <col min="4884" max="4884" width="9.7109375" style="63" bestFit="1" customWidth="1"/>
    <col min="4885" max="5120" width="11.421875" style="63" customWidth="1"/>
    <col min="5121" max="5121" width="35.8515625" style="63" customWidth="1"/>
    <col min="5122" max="5128" width="13.7109375" style="63" customWidth="1"/>
    <col min="5129" max="5129" width="14.00390625" style="63" customWidth="1"/>
    <col min="5130" max="5130" width="9.57421875" style="63" bestFit="1" customWidth="1"/>
    <col min="5131" max="5131" width="10.57421875" style="63" bestFit="1" customWidth="1"/>
    <col min="5132" max="5135" width="9.57421875" style="63" bestFit="1" customWidth="1"/>
    <col min="5136" max="5136" width="10.57421875" style="63" bestFit="1" customWidth="1"/>
    <col min="5137" max="5139" width="9.57421875" style="63" bestFit="1" customWidth="1"/>
    <col min="5140" max="5140" width="9.7109375" style="63" bestFit="1" customWidth="1"/>
    <col min="5141" max="5376" width="11.421875" style="63" customWidth="1"/>
    <col min="5377" max="5377" width="35.8515625" style="63" customWidth="1"/>
    <col min="5378" max="5384" width="13.7109375" style="63" customWidth="1"/>
    <col min="5385" max="5385" width="14.00390625" style="63" customWidth="1"/>
    <col min="5386" max="5386" width="9.57421875" style="63" bestFit="1" customWidth="1"/>
    <col min="5387" max="5387" width="10.57421875" style="63" bestFit="1" customWidth="1"/>
    <col min="5388" max="5391" width="9.57421875" style="63" bestFit="1" customWidth="1"/>
    <col min="5392" max="5392" width="10.57421875" style="63" bestFit="1" customWidth="1"/>
    <col min="5393" max="5395" width="9.57421875" style="63" bestFit="1" customWidth="1"/>
    <col min="5396" max="5396" width="9.7109375" style="63" bestFit="1" customWidth="1"/>
    <col min="5397" max="5632" width="11.421875" style="63" customWidth="1"/>
    <col min="5633" max="5633" width="35.8515625" style="63" customWidth="1"/>
    <col min="5634" max="5640" width="13.7109375" style="63" customWidth="1"/>
    <col min="5641" max="5641" width="14.00390625" style="63" customWidth="1"/>
    <col min="5642" max="5642" width="9.57421875" style="63" bestFit="1" customWidth="1"/>
    <col min="5643" max="5643" width="10.57421875" style="63" bestFit="1" customWidth="1"/>
    <col min="5644" max="5647" width="9.57421875" style="63" bestFit="1" customWidth="1"/>
    <col min="5648" max="5648" width="10.57421875" style="63" bestFit="1" customWidth="1"/>
    <col min="5649" max="5651" width="9.57421875" style="63" bestFit="1" customWidth="1"/>
    <col min="5652" max="5652" width="9.7109375" style="63" bestFit="1" customWidth="1"/>
    <col min="5653" max="5888" width="11.421875" style="63" customWidth="1"/>
    <col min="5889" max="5889" width="35.8515625" style="63" customWidth="1"/>
    <col min="5890" max="5896" width="13.7109375" style="63" customWidth="1"/>
    <col min="5897" max="5897" width="14.00390625" style="63" customWidth="1"/>
    <col min="5898" max="5898" width="9.57421875" style="63" bestFit="1" customWidth="1"/>
    <col min="5899" max="5899" width="10.57421875" style="63" bestFit="1" customWidth="1"/>
    <col min="5900" max="5903" width="9.57421875" style="63" bestFit="1" customWidth="1"/>
    <col min="5904" max="5904" width="10.57421875" style="63" bestFit="1" customWidth="1"/>
    <col min="5905" max="5907" width="9.57421875" style="63" bestFit="1" customWidth="1"/>
    <col min="5908" max="5908" width="9.7109375" style="63" bestFit="1" customWidth="1"/>
    <col min="5909" max="6144" width="11.421875" style="63" customWidth="1"/>
    <col min="6145" max="6145" width="35.8515625" style="63" customWidth="1"/>
    <col min="6146" max="6152" width="13.7109375" style="63" customWidth="1"/>
    <col min="6153" max="6153" width="14.00390625" style="63" customWidth="1"/>
    <col min="6154" max="6154" width="9.57421875" style="63" bestFit="1" customWidth="1"/>
    <col min="6155" max="6155" width="10.57421875" style="63" bestFit="1" customWidth="1"/>
    <col min="6156" max="6159" width="9.57421875" style="63" bestFit="1" customWidth="1"/>
    <col min="6160" max="6160" width="10.57421875" style="63" bestFit="1" customWidth="1"/>
    <col min="6161" max="6163" width="9.57421875" style="63" bestFit="1" customWidth="1"/>
    <col min="6164" max="6164" width="9.7109375" style="63" bestFit="1" customWidth="1"/>
    <col min="6165" max="6400" width="11.421875" style="63" customWidth="1"/>
    <col min="6401" max="6401" width="35.8515625" style="63" customWidth="1"/>
    <col min="6402" max="6408" width="13.7109375" style="63" customWidth="1"/>
    <col min="6409" max="6409" width="14.00390625" style="63" customWidth="1"/>
    <col min="6410" max="6410" width="9.57421875" style="63" bestFit="1" customWidth="1"/>
    <col min="6411" max="6411" width="10.57421875" style="63" bestFit="1" customWidth="1"/>
    <col min="6412" max="6415" width="9.57421875" style="63" bestFit="1" customWidth="1"/>
    <col min="6416" max="6416" width="10.57421875" style="63" bestFit="1" customWidth="1"/>
    <col min="6417" max="6419" width="9.57421875" style="63" bestFit="1" customWidth="1"/>
    <col min="6420" max="6420" width="9.7109375" style="63" bestFit="1" customWidth="1"/>
    <col min="6421" max="6656" width="11.421875" style="63" customWidth="1"/>
    <col min="6657" max="6657" width="35.8515625" style="63" customWidth="1"/>
    <col min="6658" max="6664" width="13.7109375" style="63" customWidth="1"/>
    <col min="6665" max="6665" width="14.00390625" style="63" customWidth="1"/>
    <col min="6666" max="6666" width="9.57421875" style="63" bestFit="1" customWidth="1"/>
    <col min="6667" max="6667" width="10.57421875" style="63" bestFit="1" customWidth="1"/>
    <col min="6668" max="6671" width="9.57421875" style="63" bestFit="1" customWidth="1"/>
    <col min="6672" max="6672" width="10.57421875" style="63" bestFit="1" customWidth="1"/>
    <col min="6673" max="6675" width="9.57421875" style="63" bestFit="1" customWidth="1"/>
    <col min="6676" max="6676" width="9.7109375" style="63" bestFit="1" customWidth="1"/>
    <col min="6677" max="6912" width="11.421875" style="63" customWidth="1"/>
    <col min="6913" max="6913" width="35.8515625" style="63" customWidth="1"/>
    <col min="6914" max="6920" width="13.7109375" style="63" customWidth="1"/>
    <col min="6921" max="6921" width="14.00390625" style="63" customWidth="1"/>
    <col min="6922" max="6922" width="9.57421875" style="63" bestFit="1" customWidth="1"/>
    <col min="6923" max="6923" width="10.57421875" style="63" bestFit="1" customWidth="1"/>
    <col min="6924" max="6927" width="9.57421875" style="63" bestFit="1" customWidth="1"/>
    <col min="6928" max="6928" width="10.57421875" style="63" bestFit="1" customWidth="1"/>
    <col min="6929" max="6931" width="9.57421875" style="63" bestFit="1" customWidth="1"/>
    <col min="6932" max="6932" width="9.7109375" style="63" bestFit="1" customWidth="1"/>
    <col min="6933" max="7168" width="11.421875" style="63" customWidth="1"/>
    <col min="7169" max="7169" width="35.8515625" style="63" customWidth="1"/>
    <col min="7170" max="7176" width="13.7109375" style="63" customWidth="1"/>
    <col min="7177" max="7177" width="14.00390625" style="63" customWidth="1"/>
    <col min="7178" max="7178" width="9.57421875" style="63" bestFit="1" customWidth="1"/>
    <col min="7179" max="7179" width="10.57421875" style="63" bestFit="1" customWidth="1"/>
    <col min="7180" max="7183" width="9.57421875" style="63" bestFit="1" customWidth="1"/>
    <col min="7184" max="7184" width="10.57421875" style="63" bestFit="1" customWidth="1"/>
    <col min="7185" max="7187" width="9.57421875" style="63" bestFit="1" customWidth="1"/>
    <col min="7188" max="7188" width="9.7109375" style="63" bestFit="1" customWidth="1"/>
    <col min="7189" max="7424" width="11.421875" style="63" customWidth="1"/>
    <col min="7425" max="7425" width="35.8515625" style="63" customWidth="1"/>
    <col min="7426" max="7432" width="13.7109375" style="63" customWidth="1"/>
    <col min="7433" max="7433" width="14.00390625" style="63" customWidth="1"/>
    <col min="7434" max="7434" width="9.57421875" style="63" bestFit="1" customWidth="1"/>
    <col min="7435" max="7435" width="10.57421875" style="63" bestFit="1" customWidth="1"/>
    <col min="7436" max="7439" width="9.57421875" style="63" bestFit="1" customWidth="1"/>
    <col min="7440" max="7440" width="10.57421875" style="63" bestFit="1" customWidth="1"/>
    <col min="7441" max="7443" width="9.57421875" style="63" bestFit="1" customWidth="1"/>
    <col min="7444" max="7444" width="9.7109375" style="63" bestFit="1" customWidth="1"/>
    <col min="7445" max="7680" width="11.421875" style="63" customWidth="1"/>
    <col min="7681" max="7681" width="35.8515625" style="63" customWidth="1"/>
    <col min="7682" max="7688" width="13.7109375" style="63" customWidth="1"/>
    <col min="7689" max="7689" width="14.00390625" style="63" customWidth="1"/>
    <col min="7690" max="7690" width="9.57421875" style="63" bestFit="1" customWidth="1"/>
    <col min="7691" max="7691" width="10.57421875" style="63" bestFit="1" customWidth="1"/>
    <col min="7692" max="7695" width="9.57421875" style="63" bestFit="1" customWidth="1"/>
    <col min="7696" max="7696" width="10.57421875" style="63" bestFit="1" customWidth="1"/>
    <col min="7697" max="7699" width="9.57421875" style="63" bestFit="1" customWidth="1"/>
    <col min="7700" max="7700" width="9.7109375" style="63" bestFit="1" customWidth="1"/>
    <col min="7701" max="7936" width="11.421875" style="63" customWidth="1"/>
    <col min="7937" max="7937" width="35.8515625" style="63" customWidth="1"/>
    <col min="7938" max="7944" width="13.7109375" style="63" customWidth="1"/>
    <col min="7945" max="7945" width="14.00390625" style="63" customWidth="1"/>
    <col min="7946" max="7946" width="9.57421875" style="63" bestFit="1" customWidth="1"/>
    <col min="7947" max="7947" width="10.57421875" style="63" bestFit="1" customWidth="1"/>
    <col min="7948" max="7951" width="9.57421875" style="63" bestFit="1" customWidth="1"/>
    <col min="7952" max="7952" width="10.57421875" style="63" bestFit="1" customWidth="1"/>
    <col min="7953" max="7955" width="9.57421875" style="63" bestFit="1" customWidth="1"/>
    <col min="7956" max="7956" width="9.7109375" style="63" bestFit="1" customWidth="1"/>
    <col min="7957" max="8192" width="11.421875" style="63" customWidth="1"/>
    <col min="8193" max="8193" width="35.8515625" style="63" customWidth="1"/>
    <col min="8194" max="8200" width="13.7109375" style="63" customWidth="1"/>
    <col min="8201" max="8201" width="14.00390625" style="63" customWidth="1"/>
    <col min="8202" max="8202" width="9.57421875" style="63" bestFit="1" customWidth="1"/>
    <col min="8203" max="8203" width="10.57421875" style="63" bestFit="1" customWidth="1"/>
    <col min="8204" max="8207" width="9.57421875" style="63" bestFit="1" customWidth="1"/>
    <col min="8208" max="8208" width="10.57421875" style="63" bestFit="1" customWidth="1"/>
    <col min="8209" max="8211" width="9.57421875" style="63" bestFit="1" customWidth="1"/>
    <col min="8212" max="8212" width="9.7109375" style="63" bestFit="1" customWidth="1"/>
    <col min="8213" max="8448" width="11.421875" style="63" customWidth="1"/>
    <col min="8449" max="8449" width="35.8515625" style="63" customWidth="1"/>
    <col min="8450" max="8456" width="13.7109375" style="63" customWidth="1"/>
    <col min="8457" max="8457" width="14.00390625" style="63" customWidth="1"/>
    <col min="8458" max="8458" width="9.57421875" style="63" bestFit="1" customWidth="1"/>
    <col min="8459" max="8459" width="10.57421875" style="63" bestFit="1" customWidth="1"/>
    <col min="8460" max="8463" width="9.57421875" style="63" bestFit="1" customWidth="1"/>
    <col min="8464" max="8464" width="10.57421875" style="63" bestFit="1" customWidth="1"/>
    <col min="8465" max="8467" width="9.57421875" style="63" bestFit="1" customWidth="1"/>
    <col min="8468" max="8468" width="9.7109375" style="63" bestFit="1" customWidth="1"/>
    <col min="8469" max="8704" width="11.421875" style="63" customWidth="1"/>
    <col min="8705" max="8705" width="35.8515625" style="63" customWidth="1"/>
    <col min="8706" max="8712" width="13.7109375" style="63" customWidth="1"/>
    <col min="8713" max="8713" width="14.00390625" style="63" customWidth="1"/>
    <col min="8714" max="8714" width="9.57421875" style="63" bestFit="1" customWidth="1"/>
    <col min="8715" max="8715" width="10.57421875" style="63" bestFit="1" customWidth="1"/>
    <col min="8716" max="8719" width="9.57421875" style="63" bestFit="1" customWidth="1"/>
    <col min="8720" max="8720" width="10.57421875" style="63" bestFit="1" customWidth="1"/>
    <col min="8721" max="8723" width="9.57421875" style="63" bestFit="1" customWidth="1"/>
    <col min="8724" max="8724" width="9.7109375" style="63" bestFit="1" customWidth="1"/>
    <col min="8725" max="8960" width="11.421875" style="63" customWidth="1"/>
    <col min="8961" max="8961" width="35.8515625" style="63" customWidth="1"/>
    <col min="8962" max="8968" width="13.7109375" style="63" customWidth="1"/>
    <col min="8969" max="8969" width="14.00390625" style="63" customWidth="1"/>
    <col min="8970" max="8970" width="9.57421875" style="63" bestFit="1" customWidth="1"/>
    <col min="8971" max="8971" width="10.57421875" style="63" bestFit="1" customWidth="1"/>
    <col min="8972" max="8975" width="9.57421875" style="63" bestFit="1" customWidth="1"/>
    <col min="8976" max="8976" width="10.57421875" style="63" bestFit="1" customWidth="1"/>
    <col min="8977" max="8979" width="9.57421875" style="63" bestFit="1" customWidth="1"/>
    <col min="8980" max="8980" width="9.7109375" style="63" bestFit="1" customWidth="1"/>
    <col min="8981" max="9216" width="11.421875" style="63" customWidth="1"/>
    <col min="9217" max="9217" width="35.8515625" style="63" customWidth="1"/>
    <col min="9218" max="9224" width="13.7109375" style="63" customWidth="1"/>
    <col min="9225" max="9225" width="14.00390625" style="63" customWidth="1"/>
    <col min="9226" max="9226" width="9.57421875" style="63" bestFit="1" customWidth="1"/>
    <col min="9227" max="9227" width="10.57421875" style="63" bestFit="1" customWidth="1"/>
    <col min="9228" max="9231" width="9.57421875" style="63" bestFit="1" customWidth="1"/>
    <col min="9232" max="9232" width="10.57421875" style="63" bestFit="1" customWidth="1"/>
    <col min="9233" max="9235" width="9.57421875" style="63" bestFit="1" customWidth="1"/>
    <col min="9236" max="9236" width="9.7109375" style="63" bestFit="1" customWidth="1"/>
    <col min="9237" max="9472" width="11.421875" style="63" customWidth="1"/>
    <col min="9473" max="9473" width="35.8515625" style="63" customWidth="1"/>
    <col min="9474" max="9480" width="13.7109375" style="63" customWidth="1"/>
    <col min="9481" max="9481" width="14.00390625" style="63" customWidth="1"/>
    <col min="9482" max="9482" width="9.57421875" style="63" bestFit="1" customWidth="1"/>
    <col min="9483" max="9483" width="10.57421875" style="63" bestFit="1" customWidth="1"/>
    <col min="9484" max="9487" width="9.57421875" style="63" bestFit="1" customWidth="1"/>
    <col min="9488" max="9488" width="10.57421875" style="63" bestFit="1" customWidth="1"/>
    <col min="9489" max="9491" width="9.57421875" style="63" bestFit="1" customWidth="1"/>
    <col min="9492" max="9492" width="9.7109375" style="63" bestFit="1" customWidth="1"/>
    <col min="9493" max="9728" width="11.421875" style="63" customWidth="1"/>
    <col min="9729" max="9729" width="35.8515625" style="63" customWidth="1"/>
    <col min="9730" max="9736" width="13.7109375" style="63" customWidth="1"/>
    <col min="9737" max="9737" width="14.00390625" style="63" customWidth="1"/>
    <col min="9738" max="9738" width="9.57421875" style="63" bestFit="1" customWidth="1"/>
    <col min="9739" max="9739" width="10.57421875" style="63" bestFit="1" customWidth="1"/>
    <col min="9740" max="9743" width="9.57421875" style="63" bestFit="1" customWidth="1"/>
    <col min="9744" max="9744" width="10.57421875" style="63" bestFit="1" customWidth="1"/>
    <col min="9745" max="9747" width="9.57421875" style="63" bestFit="1" customWidth="1"/>
    <col min="9748" max="9748" width="9.7109375" style="63" bestFit="1" customWidth="1"/>
    <col min="9749" max="9984" width="11.421875" style="63" customWidth="1"/>
    <col min="9985" max="9985" width="35.8515625" style="63" customWidth="1"/>
    <col min="9986" max="9992" width="13.7109375" style="63" customWidth="1"/>
    <col min="9993" max="9993" width="14.00390625" style="63" customWidth="1"/>
    <col min="9994" max="9994" width="9.57421875" style="63" bestFit="1" customWidth="1"/>
    <col min="9995" max="9995" width="10.57421875" style="63" bestFit="1" customWidth="1"/>
    <col min="9996" max="9999" width="9.57421875" style="63" bestFit="1" customWidth="1"/>
    <col min="10000" max="10000" width="10.57421875" style="63" bestFit="1" customWidth="1"/>
    <col min="10001" max="10003" width="9.57421875" style="63" bestFit="1" customWidth="1"/>
    <col min="10004" max="10004" width="9.7109375" style="63" bestFit="1" customWidth="1"/>
    <col min="10005" max="10240" width="11.421875" style="63" customWidth="1"/>
    <col min="10241" max="10241" width="35.8515625" style="63" customWidth="1"/>
    <col min="10242" max="10248" width="13.7109375" style="63" customWidth="1"/>
    <col min="10249" max="10249" width="14.00390625" style="63" customWidth="1"/>
    <col min="10250" max="10250" width="9.57421875" style="63" bestFit="1" customWidth="1"/>
    <col min="10251" max="10251" width="10.57421875" style="63" bestFit="1" customWidth="1"/>
    <col min="10252" max="10255" width="9.57421875" style="63" bestFit="1" customWidth="1"/>
    <col min="10256" max="10256" width="10.57421875" style="63" bestFit="1" customWidth="1"/>
    <col min="10257" max="10259" width="9.57421875" style="63" bestFit="1" customWidth="1"/>
    <col min="10260" max="10260" width="9.7109375" style="63" bestFit="1" customWidth="1"/>
    <col min="10261" max="10496" width="11.421875" style="63" customWidth="1"/>
    <col min="10497" max="10497" width="35.8515625" style="63" customWidth="1"/>
    <col min="10498" max="10504" width="13.7109375" style="63" customWidth="1"/>
    <col min="10505" max="10505" width="14.00390625" style="63" customWidth="1"/>
    <col min="10506" max="10506" width="9.57421875" style="63" bestFit="1" customWidth="1"/>
    <col min="10507" max="10507" width="10.57421875" style="63" bestFit="1" customWidth="1"/>
    <col min="10508" max="10511" width="9.57421875" style="63" bestFit="1" customWidth="1"/>
    <col min="10512" max="10512" width="10.57421875" style="63" bestFit="1" customWidth="1"/>
    <col min="10513" max="10515" width="9.57421875" style="63" bestFit="1" customWidth="1"/>
    <col min="10516" max="10516" width="9.7109375" style="63" bestFit="1" customWidth="1"/>
    <col min="10517" max="10752" width="11.421875" style="63" customWidth="1"/>
    <col min="10753" max="10753" width="35.8515625" style="63" customWidth="1"/>
    <col min="10754" max="10760" width="13.7109375" style="63" customWidth="1"/>
    <col min="10761" max="10761" width="14.00390625" style="63" customWidth="1"/>
    <col min="10762" max="10762" width="9.57421875" style="63" bestFit="1" customWidth="1"/>
    <col min="10763" max="10763" width="10.57421875" style="63" bestFit="1" customWidth="1"/>
    <col min="10764" max="10767" width="9.57421875" style="63" bestFit="1" customWidth="1"/>
    <col min="10768" max="10768" width="10.57421875" style="63" bestFit="1" customWidth="1"/>
    <col min="10769" max="10771" width="9.57421875" style="63" bestFit="1" customWidth="1"/>
    <col min="10772" max="10772" width="9.7109375" style="63" bestFit="1" customWidth="1"/>
    <col min="10773" max="11008" width="11.421875" style="63" customWidth="1"/>
    <col min="11009" max="11009" width="35.8515625" style="63" customWidth="1"/>
    <col min="11010" max="11016" width="13.7109375" style="63" customWidth="1"/>
    <col min="11017" max="11017" width="14.00390625" style="63" customWidth="1"/>
    <col min="11018" max="11018" width="9.57421875" style="63" bestFit="1" customWidth="1"/>
    <col min="11019" max="11019" width="10.57421875" style="63" bestFit="1" customWidth="1"/>
    <col min="11020" max="11023" width="9.57421875" style="63" bestFit="1" customWidth="1"/>
    <col min="11024" max="11024" width="10.57421875" style="63" bestFit="1" customWidth="1"/>
    <col min="11025" max="11027" width="9.57421875" style="63" bestFit="1" customWidth="1"/>
    <col min="11028" max="11028" width="9.7109375" style="63" bestFit="1" customWidth="1"/>
    <col min="11029" max="11264" width="11.421875" style="63" customWidth="1"/>
    <col min="11265" max="11265" width="35.8515625" style="63" customWidth="1"/>
    <col min="11266" max="11272" width="13.7109375" style="63" customWidth="1"/>
    <col min="11273" max="11273" width="14.00390625" style="63" customWidth="1"/>
    <col min="11274" max="11274" width="9.57421875" style="63" bestFit="1" customWidth="1"/>
    <col min="11275" max="11275" width="10.57421875" style="63" bestFit="1" customWidth="1"/>
    <col min="11276" max="11279" width="9.57421875" style="63" bestFit="1" customWidth="1"/>
    <col min="11280" max="11280" width="10.57421875" style="63" bestFit="1" customWidth="1"/>
    <col min="11281" max="11283" width="9.57421875" style="63" bestFit="1" customWidth="1"/>
    <col min="11284" max="11284" width="9.7109375" style="63" bestFit="1" customWidth="1"/>
    <col min="11285" max="11520" width="11.421875" style="63" customWidth="1"/>
    <col min="11521" max="11521" width="35.8515625" style="63" customWidth="1"/>
    <col min="11522" max="11528" width="13.7109375" style="63" customWidth="1"/>
    <col min="11529" max="11529" width="14.00390625" style="63" customWidth="1"/>
    <col min="11530" max="11530" width="9.57421875" style="63" bestFit="1" customWidth="1"/>
    <col min="11531" max="11531" width="10.57421875" style="63" bestFit="1" customWidth="1"/>
    <col min="11532" max="11535" width="9.57421875" style="63" bestFit="1" customWidth="1"/>
    <col min="11536" max="11536" width="10.57421875" style="63" bestFit="1" customWidth="1"/>
    <col min="11537" max="11539" width="9.57421875" style="63" bestFit="1" customWidth="1"/>
    <col min="11540" max="11540" width="9.7109375" style="63" bestFit="1" customWidth="1"/>
    <col min="11541" max="11776" width="11.421875" style="63" customWidth="1"/>
    <col min="11777" max="11777" width="35.8515625" style="63" customWidth="1"/>
    <col min="11778" max="11784" width="13.7109375" style="63" customWidth="1"/>
    <col min="11785" max="11785" width="14.00390625" style="63" customWidth="1"/>
    <col min="11786" max="11786" width="9.57421875" style="63" bestFit="1" customWidth="1"/>
    <col min="11787" max="11787" width="10.57421875" style="63" bestFit="1" customWidth="1"/>
    <col min="11788" max="11791" width="9.57421875" style="63" bestFit="1" customWidth="1"/>
    <col min="11792" max="11792" width="10.57421875" style="63" bestFit="1" customWidth="1"/>
    <col min="11793" max="11795" width="9.57421875" style="63" bestFit="1" customWidth="1"/>
    <col min="11796" max="11796" width="9.7109375" style="63" bestFit="1" customWidth="1"/>
    <col min="11797" max="12032" width="11.421875" style="63" customWidth="1"/>
    <col min="12033" max="12033" width="35.8515625" style="63" customWidth="1"/>
    <col min="12034" max="12040" width="13.7109375" style="63" customWidth="1"/>
    <col min="12041" max="12041" width="14.00390625" style="63" customWidth="1"/>
    <col min="12042" max="12042" width="9.57421875" style="63" bestFit="1" customWidth="1"/>
    <col min="12043" max="12043" width="10.57421875" style="63" bestFit="1" customWidth="1"/>
    <col min="12044" max="12047" width="9.57421875" style="63" bestFit="1" customWidth="1"/>
    <col min="12048" max="12048" width="10.57421875" style="63" bestFit="1" customWidth="1"/>
    <col min="12049" max="12051" width="9.57421875" style="63" bestFit="1" customWidth="1"/>
    <col min="12052" max="12052" width="9.7109375" style="63" bestFit="1" customWidth="1"/>
    <col min="12053" max="12288" width="11.421875" style="63" customWidth="1"/>
    <col min="12289" max="12289" width="35.8515625" style="63" customWidth="1"/>
    <col min="12290" max="12296" width="13.7109375" style="63" customWidth="1"/>
    <col min="12297" max="12297" width="14.00390625" style="63" customWidth="1"/>
    <col min="12298" max="12298" width="9.57421875" style="63" bestFit="1" customWidth="1"/>
    <col min="12299" max="12299" width="10.57421875" style="63" bestFit="1" customWidth="1"/>
    <col min="12300" max="12303" width="9.57421875" style="63" bestFit="1" customWidth="1"/>
    <col min="12304" max="12304" width="10.57421875" style="63" bestFit="1" customWidth="1"/>
    <col min="12305" max="12307" width="9.57421875" style="63" bestFit="1" customWidth="1"/>
    <col min="12308" max="12308" width="9.7109375" style="63" bestFit="1" customWidth="1"/>
    <col min="12309" max="12544" width="11.421875" style="63" customWidth="1"/>
    <col min="12545" max="12545" width="35.8515625" style="63" customWidth="1"/>
    <col min="12546" max="12552" width="13.7109375" style="63" customWidth="1"/>
    <col min="12553" max="12553" width="14.00390625" style="63" customWidth="1"/>
    <col min="12554" max="12554" width="9.57421875" style="63" bestFit="1" customWidth="1"/>
    <col min="12555" max="12555" width="10.57421875" style="63" bestFit="1" customWidth="1"/>
    <col min="12556" max="12559" width="9.57421875" style="63" bestFit="1" customWidth="1"/>
    <col min="12560" max="12560" width="10.57421875" style="63" bestFit="1" customWidth="1"/>
    <col min="12561" max="12563" width="9.57421875" style="63" bestFit="1" customWidth="1"/>
    <col min="12564" max="12564" width="9.7109375" style="63" bestFit="1" customWidth="1"/>
    <col min="12565" max="12800" width="11.421875" style="63" customWidth="1"/>
    <col min="12801" max="12801" width="35.8515625" style="63" customWidth="1"/>
    <col min="12802" max="12808" width="13.7109375" style="63" customWidth="1"/>
    <col min="12809" max="12809" width="14.00390625" style="63" customWidth="1"/>
    <col min="12810" max="12810" width="9.57421875" style="63" bestFit="1" customWidth="1"/>
    <col min="12811" max="12811" width="10.57421875" style="63" bestFit="1" customWidth="1"/>
    <col min="12812" max="12815" width="9.57421875" style="63" bestFit="1" customWidth="1"/>
    <col min="12816" max="12816" width="10.57421875" style="63" bestFit="1" customWidth="1"/>
    <col min="12817" max="12819" width="9.57421875" style="63" bestFit="1" customWidth="1"/>
    <col min="12820" max="12820" width="9.7109375" style="63" bestFit="1" customWidth="1"/>
    <col min="12821" max="13056" width="11.421875" style="63" customWidth="1"/>
    <col min="13057" max="13057" width="35.8515625" style="63" customWidth="1"/>
    <col min="13058" max="13064" width="13.7109375" style="63" customWidth="1"/>
    <col min="13065" max="13065" width="14.00390625" style="63" customWidth="1"/>
    <col min="13066" max="13066" width="9.57421875" style="63" bestFit="1" customWidth="1"/>
    <col min="13067" max="13067" width="10.57421875" style="63" bestFit="1" customWidth="1"/>
    <col min="13068" max="13071" width="9.57421875" style="63" bestFit="1" customWidth="1"/>
    <col min="13072" max="13072" width="10.57421875" style="63" bestFit="1" customWidth="1"/>
    <col min="13073" max="13075" width="9.57421875" style="63" bestFit="1" customWidth="1"/>
    <col min="13076" max="13076" width="9.7109375" style="63" bestFit="1" customWidth="1"/>
    <col min="13077" max="13312" width="11.421875" style="63" customWidth="1"/>
    <col min="13313" max="13313" width="35.8515625" style="63" customWidth="1"/>
    <col min="13314" max="13320" width="13.7109375" style="63" customWidth="1"/>
    <col min="13321" max="13321" width="14.00390625" style="63" customWidth="1"/>
    <col min="13322" max="13322" width="9.57421875" style="63" bestFit="1" customWidth="1"/>
    <col min="13323" max="13323" width="10.57421875" style="63" bestFit="1" customWidth="1"/>
    <col min="13324" max="13327" width="9.57421875" style="63" bestFit="1" customWidth="1"/>
    <col min="13328" max="13328" width="10.57421875" style="63" bestFit="1" customWidth="1"/>
    <col min="13329" max="13331" width="9.57421875" style="63" bestFit="1" customWidth="1"/>
    <col min="13332" max="13332" width="9.7109375" style="63" bestFit="1" customWidth="1"/>
    <col min="13333" max="13568" width="11.421875" style="63" customWidth="1"/>
    <col min="13569" max="13569" width="35.8515625" style="63" customWidth="1"/>
    <col min="13570" max="13576" width="13.7109375" style="63" customWidth="1"/>
    <col min="13577" max="13577" width="14.00390625" style="63" customWidth="1"/>
    <col min="13578" max="13578" width="9.57421875" style="63" bestFit="1" customWidth="1"/>
    <col min="13579" max="13579" width="10.57421875" style="63" bestFit="1" customWidth="1"/>
    <col min="13580" max="13583" width="9.57421875" style="63" bestFit="1" customWidth="1"/>
    <col min="13584" max="13584" width="10.57421875" style="63" bestFit="1" customWidth="1"/>
    <col min="13585" max="13587" width="9.57421875" style="63" bestFit="1" customWidth="1"/>
    <col min="13588" max="13588" width="9.7109375" style="63" bestFit="1" customWidth="1"/>
    <col min="13589" max="13824" width="11.421875" style="63" customWidth="1"/>
    <col min="13825" max="13825" width="35.8515625" style="63" customWidth="1"/>
    <col min="13826" max="13832" width="13.7109375" style="63" customWidth="1"/>
    <col min="13833" max="13833" width="14.00390625" style="63" customWidth="1"/>
    <col min="13834" max="13834" width="9.57421875" style="63" bestFit="1" customWidth="1"/>
    <col min="13835" max="13835" width="10.57421875" style="63" bestFit="1" customWidth="1"/>
    <col min="13836" max="13839" width="9.57421875" style="63" bestFit="1" customWidth="1"/>
    <col min="13840" max="13840" width="10.57421875" style="63" bestFit="1" customWidth="1"/>
    <col min="13841" max="13843" width="9.57421875" style="63" bestFit="1" customWidth="1"/>
    <col min="13844" max="13844" width="9.7109375" style="63" bestFit="1" customWidth="1"/>
    <col min="13845" max="14080" width="11.421875" style="63" customWidth="1"/>
    <col min="14081" max="14081" width="35.8515625" style="63" customWidth="1"/>
    <col min="14082" max="14088" width="13.7109375" style="63" customWidth="1"/>
    <col min="14089" max="14089" width="14.00390625" style="63" customWidth="1"/>
    <col min="14090" max="14090" width="9.57421875" style="63" bestFit="1" customWidth="1"/>
    <col min="14091" max="14091" width="10.57421875" style="63" bestFit="1" customWidth="1"/>
    <col min="14092" max="14095" width="9.57421875" style="63" bestFit="1" customWidth="1"/>
    <col min="14096" max="14096" width="10.57421875" style="63" bestFit="1" customWidth="1"/>
    <col min="14097" max="14099" width="9.57421875" style="63" bestFit="1" customWidth="1"/>
    <col min="14100" max="14100" width="9.7109375" style="63" bestFit="1" customWidth="1"/>
    <col min="14101" max="14336" width="11.421875" style="63" customWidth="1"/>
    <col min="14337" max="14337" width="35.8515625" style="63" customWidth="1"/>
    <col min="14338" max="14344" width="13.7109375" style="63" customWidth="1"/>
    <col min="14345" max="14345" width="14.00390625" style="63" customWidth="1"/>
    <col min="14346" max="14346" width="9.57421875" style="63" bestFit="1" customWidth="1"/>
    <col min="14347" max="14347" width="10.57421875" style="63" bestFit="1" customWidth="1"/>
    <col min="14348" max="14351" width="9.57421875" style="63" bestFit="1" customWidth="1"/>
    <col min="14352" max="14352" width="10.57421875" style="63" bestFit="1" customWidth="1"/>
    <col min="14353" max="14355" width="9.57421875" style="63" bestFit="1" customWidth="1"/>
    <col min="14356" max="14356" width="9.7109375" style="63" bestFit="1" customWidth="1"/>
    <col min="14357" max="14592" width="11.421875" style="63" customWidth="1"/>
    <col min="14593" max="14593" width="35.8515625" style="63" customWidth="1"/>
    <col min="14594" max="14600" width="13.7109375" style="63" customWidth="1"/>
    <col min="14601" max="14601" width="14.00390625" style="63" customWidth="1"/>
    <col min="14602" max="14602" width="9.57421875" style="63" bestFit="1" customWidth="1"/>
    <col min="14603" max="14603" width="10.57421875" style="63" bestFit="1" customWidth="1"/>
    <col min="14604" max="14607" width="9.57421875" style="63" bestFit="1" customWidth="1"/>
    <col min="14608" max="14608" width="10.57421875" style="63" bestFit="1" customWidth="1"/>
    <col min="14609" max="14611" width="9.57421875" style="63" bestFit="1" customWidth="1"/>
    <col min="14612" max="14612" width="9.7109375" style="63" bestFit="1" customWidth="1"/>
    <col min="14613" max="14848" width="11.421875" style="63" customWidth="1"/>
    <col min="14849" max="14849" width="35.8515625" style="63" customWidth="1"/>
    <col min="14850" max="14856" width="13.7109375" style="63" customWidth="1"/>
    <col min="14857" max="14857" width="14.00390625" style="63" customWidth="1"/>
    <col min="14858" max="14858" width="9.57421875" style="63" bestFit="1" customWidth="1"/>
    <col min="14859" max="14859" width="10.57421875" style="63" bestFit="1" customWidth="1"/>
    <col min="14860" max="14863" width="9.57421875" style="63" bestFit="1" customWidth="1"/>
    <col min="14864" max="14864" width="10.57421875" style="63" bestFit="1" customWidth="1"/>
    <col min="14865" max="14867" width="9.57421875" style="63" bestFit="1" customWidth="1"/>
    <col min="14868" max="14868" width="9.7109375" style="63" bestFit="1" customWidth="1"/>
    <col min="14869" max="15104" width="11.421875" style="63" customWidth="1"/>
    <col min="15105" max="15105" width="35.8515625" style="63" customWidth="1"/>
    <col min="15106" max="15112" width="13.7109375" style="63" customWidth="1"/>
    <col min="15113" max="15113" width="14.00390625" style="63" customWidth="1"/>
    <col min="15114" max="15114" width="9.57421875" style="63" bestFit="1" customWidth="1"/>
    <col min="15115" max="15115" width="10.57421875" style="63" bestFit="1" customWidth="1"/>
    <col min="15116" max="15119" width="9.57421875" style="63" bestFit="1" customWidth="1"/>
    <col min="15120" max="15120" width="10.57421875" style="63" bestFit="1" customWidth="1"/>
    <col min="15121" max="15123" width="9.57421875" style="63" bestFit="1" customWidth="1"/>
    <col min="15124" max="15124" width="9.7109375" style="63" bestFit="1" customWidth="1"/>
    <col min="15125" max="15360" width="11.421875" style="63" customWidth="1"/>
    <col min="15361" max="15361" width="35.8515625" style="63" customWidth="1"/>
    <col min="15362" max="15368" width="13.7109375" style="63" customWidth="1"/>
    <col min="15369" max="15369" width="14.00390625" style="63" customWidth="1"/>
    <col min="15370" max="15370" width="9.57421875" style="63" bestFit="1" customWidth="1"/>
    <col min="15371" max="15371" width="10.57421875" style="63" bestFit="1" customWidth="1"/>
    <col min="15372" max="15375" width="9.57421875" style="63" bestFit="1" customWidth="1"/>
    <col min="15376" max="15376" width="10.57421875" style="63" bestFit="1" customWidth="1"/>
    <col min="15377" max="15379" width="9.57421875" style="63" bestFit="1" customWidth="1"/>
    <col min="15380" max="15380" width="9.7109375" style="63" bestFit="1" customWidth="1"/>
    <col min="15381" max="15616" width="11.421875" style="63" customWidth="1"/>
    <col min="15617" max="15617" width="35.8515625" style="63" customWidth="1"/>
    <col min="15618" max="15624" width="13.7109375" style="63" customWidth="1"/>
    <col min="15625" max="15625" width="14.00390625" style="63" customWidth="1"/>
    <col min="15626" max="15626" width="9.57421875" style="63" bestFit="1" customWidth="1"/>
    <col min="15627" max="15627" width="10.57421875" style="63" bestFit="1" customWidth="1"/>
    <col min="15628" max="15631" width="9.57421875" style="63" bestFit="1" customWidth="1"/>
    <col min="15632" max="15632" width="10.57421875" style="63" bestFit="1" customWidth="1"/>
    <col min="15633" max="15635" width="9.57421875" style="63" bestFit="1" customWidth="1"/>
    <col min="15636" max="15636" width="9.7109375" style="63" bestFit="1" customWidth="1"/>
    <col min="15637" max="15872" width="11.421875" style="63" customWidth="1"/>
    <col min="15873" max="15873" width="35.8515625" style="63" customWidth="1"/>
    <col min="15874" max="15880" width="13.7109375" style="63" customWidth="1"/>
    <col min="15881" max="15881" width="14.00390625" style="63" customWidth="1"/>
    <col min="15882" max="15882" width="9.57421875" style="63" bestFit="1" customWidth="1"/>
    <col min="15883" max="15883" width="10.57421875" style="63" bestFit="1" customWidth="1"/>
    <col min="15884" max="15887" width="9.57421875" style="63" bestFit="1" customWidth="1"/>
    <col min="15888" max="15888" width="10.57421875" style="63" bestFit="1" customWidth="1"/>
    <col min="15889" max="15891" width="9.57421875" style="63" bestFit="1" customWidth="1"/>
    <col min="15892" max="15892" width="9.7109375" style="63" bestFit="1" customWidth="1"/>
    <col min="15893" max="16128" width="11.421875" style="63" customWidth="1"/>
    <col min="16129" max="16129" width="35.8515625" style="63" customWidth="1"/>
    <col min="16130" max="16136" width="13.7109375" style="63" customWidth="1"/>
    <col min="16137" max="16137" width="14.00390625" style="63" customWidth="1"/>
    <col min="16138" max="16138" width="9.57421875" style="63" bestFit="1" customWidth="1"/>
    <col min="16139" max="16139" width="10.57421875" style="63" bestFit="1" customWidth="1"/>
    <col min="16140" max="16143" width="9.57421875" style="63" bestFit="1" customWidth="1"/>
    <col min="16144" max="16144" width="10.57421875" style="63" bestFit="1" customWidth="1"/>
    <col min="16145" max="16147" width="9.57421875" style="63" bestFit="1" customWidth="1"/>
    <col min="16148" max="16148" width="9.7109375" style="63" bestFit="1" customWidth="1"/>
    <col min="16149" max="16384" width="11.421875" style="63" customWidth="1"/>
  </cols>
  <sheetData>
    <row r="1" spans="1:9" s="37" customFormat="1" ht="14.25" customHeight="1">
      <c r="A1" s="1195" t="s">
        <v>1053</v>
      </c>
      <c r="B1" s="36"/>
      <c r="C1" s="36"/>
      <c r="D1" s="36"/>
      <c r="E1" s="36"/>
      <c r="F1" s="36"/>
      <c r="G1" s="36"/>
      <c r="H1" s="36"/>
      <c r="I1" s="36"/>
    </row>
    <row r="2" spans="1:9" s="38" customFormat="1" ht="24" customHeight="1">
      <c r="A2" s="1484" t="s">
        <v>41</v>
      </c>
      <c r="B2" s="1484"/>
      <c r="C2" s="1484"/>
      <c r="D2" s="1484"/>
      <c r="E2" s="1484"/>
      <c r="F2" s="1484"/>
      <c r="G2" s="1484"/>
      <c r="H2" s="1484"/>
      <c r="I2" s="1484"/>
    </row>
    <row r="3" spans="1:9" s="39" customFormat="1" ht="26.25" customHeight="1">
      <c r="A3" s="1485">
        <v>44316</v>
      </c>
      <c r="B3" s="1485"/>
      <c r="C3" s="1485"/>
      <c r="D3" s="1485"/>
      <c r="E3" s="1485"/>
      <c r="F3" s="1485"/>
      <c r="G3" s="1485"/>
      <c r="H3" s="1485"/>
      <c r="I3" s="1485"/>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t="s">
        <v>1109</v>
      </c>
      <c r="B6" s="44"/>
      <c r="C6" s="44"/>
      <c r="D6" s="44"/>
      <c r="E6" s="44"/>
      <c r="F6" s="44"/>
      <c r="G6" s="44"/>
      <c r="H6" s="44"/>
      <c r="I6" s="43"/>
    </row>
    <row r="7" spans="1:9" s="47" customFormat="1" ht="26.25" customHeight="1">
      <c r="A7" s="1486" t="s">
        <v>1</v>
      </c>
      <c r="B7" s="1488" t="s">
        <v>49</v>
      </c>
      <c r="C7" s="1488" t="s">
        <v>50</v>
      </c>
      <c r="D7" s="1488" t="s">
        <v>51</v>
      </c>
      <c r="E7" s="1488" t="s">
        <v>52</v>
      </c>
      <c r="F7" s="1488" t="s">
        <v>53</v>
      </c>
      <c r="G7" s="1488" t="s">
        <v>54</v>
      </c>
      <c r="H7" s="1488" t="s">
        <v>55</v>
      </c>
      <c r="I7" s="1482" t="s">
        <v>56</v>
      </c>
    </row>
    <row r="8" spans="1:9" s="47" customFormat="1" ht="43.5" customHeight="1">
      <c r="A8" s="1487"/>
      <c r="B8" s="1489"/>
      <c r="C8" s="1489"/>
      <c r="D8" s="1489"/>
      <c r="E8" s="1489"/>
      <c r="F8" s="1489"/>
      <c r="G8" s="1489" t="s">
        <v>57</v>
      </c>
      <c r="H8" s="1489"/>
      <c r="I8" s="1483"/>
    </row>
    <row r="9" spans="1:9" s="47" customFormat="1" ht="6.75" customHeight="1">
      <c r="A9" s="48"/>
      <c r="B9" s="49"/>
      <c r="C9" s="49"/>
      <c r="D9" s="49"/>
      <c r="E9" s="49"/>
      <c r="F9" s="49"/>
      <c r="G9" s="49"/>
      <c r="H9" s="49"/>
      <c r="I9" s="50"/>
    </row>
    <row r="10" spans="1:9" s="52" customFormat="1" ht="20.1" customHeight="1">
      <c r="A10" s="1211" t="s">
        <v>28</v>
      </c>
      <c r="B10" s="51">
        <v>0</v>
      </c>
      <c r="C10" s="51" t="s">
        <v>63</v>
      </c>
      <c r="D10" s="51">
        <v>696</v>
      </c>
      <c r="E10" s="51">
        <v>17825</v>
      </c>
      <c r="F10" s="51">
        <v>19639</v>
      </c>
      <c r="G10" s="51">
        <v>432316</v>
      </c>
      <c r="H10" s="51">
        <v>119</v>
      </c>
      <c r="I10" s="51">
        <v>467365</v>
      </c>
    </row>
    <row r="11" spans="1:9" s="52" customFormat="1" ht="20.1" customHeight="1">
      <c r="A11" s="1211" t="s">
        <v>29</v>
      </c>
      <c r="B11" s="51">
        <v>0</v>
      </c>
      <c r="C11" s="51" t="s">
        <v>63</v>
      </c>
      <c r="D11" s="51">
        <v>210</v>
      </c>
      <c r="E11" s="51">
        <v>68198</v>
      </c>
      <c r="F11" s="51">
        <v>524469</v>
      </c>
      <c r="G11" s="51">
        <v>25170</v>
      </c>
      <c r="H11" s="51" t="s">
        <v>63</v>
      </c>
      <c r="I11" s="51">
        <v>616826</v>
      </c>
    </row>
    <row r="12" spans="1:9" s="52" customFormat="1" ht="20.1" customHeight="1">
      <c r="A12" s="1211" t="s">
        <v>30</v>
      </c>
      <c r="B12" s="51">
        <v>0</v>
      </c>
      <c r="C12" s="51" t="s">
        <v>63</v>
      </c>
      <c r="D12" s="51">
        <v>152</v>
      </c>
      <c r="E12" s="51">
        <v>38850</v>
      </c>
      <c r="F12" s="51">
        <v>169579</v>
      </c>
      <c r="G12" s="51">
        <v>43622</v>
      </c>
      <c r="H12" s="51">
        <v>73</v>
      </c>
      <c r="I12" s="51">
        <v>246457</v>
      </c>
    </row>
    <row r="13" spans="1:9" s="52" customFormat="1" ht="20.1" customHeight="1">
      <c r="A13" s="1211" t="s">
        <v>31</v>
      </c>
      <c r="B13" s="51">
        <v>0</v>
      </c>
      <c r="C13" s="51" t="s">
        <v>63</v>
      </c>
      <c r="D13" s="51">
        <v>28</v>
      </c>
      <c r="E13" s="51">
        <v>3355</v>
      </c>
      <c r="F13" s="51">
        <v>15460</v>
      </c>
      <c r="G13" s="51">
        <v>313305</v>
      </c>
      <c r="H13" s="51">
        <v>2241</v>
      </c>
      <c r="I13" s="51">
        <v>333380</v>
      </c>
    </row>
    <row r="14" spans="1:9" s="52" customFormat="1" ht="20.1" customHeight="1">
      <c r="A14" s="1211" t="s">
        <v>32</v>
      </c>
      <c r="B14" s="51">
        <v>0</v>
      </c>
      <c r="C14" s="51" t="s">
        <v>63</v>
      </c>
      <c r="D14" s="51">
        <v>18</v>
      </c>
      <c r="E14" s="51">
        <v>6630</v>
      </c>
      <c r="F14" s="51">
        <v>11661</v>
      </c>
      <c r="G14" s="51">
        <v>27360</v>
      </c>
      <c r="H14" s="51" t="s">
        <v>63</v>
      </c>
      <c r="I14" s="51">
        <v>44406</v>
      </c>
    </row>
    <row r="15" spans="1:9" s="52" customFormat="1" ht="20.1" customHeight="1">
      <c r="A15" s="1211" t="s">
        <v>58</v>
      </c>
      <c r="B15" s="51">
        <v>0</v>
      </c>
      <c r="C15" s="51" t="s">
        <v>63</v>
      </c>
      <c r="D15" s="51">
        <v>612</v>
      </c>
      <c r="E15" s="51" t="s">
        <v>63</v>
      </c>
      <c r="F15" s="51" t="s">
        <v>63</v>
      </c>
      <c r="G15" s="51">
        <v>615062</v>
      </c>
      <c r="H15" s="51" t="s">
        <v>63</v>
      </c>
      <c r="I15" s="51">
        <v>615674</v>
      </c>
    </row>
    <row r="16" spans="1:9" s="52" customFormat="1" ht="20.1" customHeight="1">
      <c r="A16" s="1211" t="s">
        <v>34</v>
      </c>
      <c r="B16" s="51" t="s">
        <v>39</v>
      </c>
      <c r="C16" s="51" t="s">
        <v>39</v>
      </c>
      <c r="D16" s="51" t="s">
        <v>39</v>
      </c>
      <c r="E16" s="51" t="s">
        <v>39</v>
      </c>
      <c r="F16" s="51" t="s">
        <v>39</v>
      </c>
      <c r="G16" s="51" t="s">
        <v>39</v>
      </c>
      <c r="H16" s="51" t="s">
        <v>39</v>
      </c>
      <c r="I16" s="51" t="s">
        <v>39</v>
      </c>
    </row>
    <row r="17" spans="1:9" s="52" customFormat="1" ht="20.1" customHeight="1">
      <c r="A17" s="1211" t="s">
        <v>35</v>
      </c>
      <c r="B17" s="51">
        <v>2</v>
      </c>
      <c r="C17" s="51">
        <v>18</v>
      </c>
      <c r="D17" s="51">
        <v>675</v>
      </c>
      <c r="E17" s="51">
        <v>4246</v>
      </c>
      <c r="F17" s="51">
        <v>644</v>
      </c>
      <c r="G17" s="51">
        <v>14317</v>
      </c>
      <c r="H17" s="51" t="s">
        <v>63</v>
      </c>
      <c r="I17" s="51">
        <v>19853</v>
      </c>
    </row>
    <row r="18" spans="1:9" s="52" customFormat="1" ht="20.1" customHeight="1">
      <c r="A18" s="1211" t="s">
        <v>36</v>
      </c>
      <c r="B18" s="51">
        <v>0</v>
      </c>
      <c r="C18" s="51">
        <v>1</v>
      </c>
      <c r="D18" s="51">
        <v>76</v>
      </c>
      <c r="E18" s="51">
        <v>10629</v>
      </c>
      <c r="F18" s="51">
        <v>42928</v>
      </c>
      <c r="G18" s="51">
        <v>13109</v>
      </c>
      <c r="H18" s="51" t="s">
        <v>63</v>
      </c>
      <c r="I18" s="51">
        <v>66150</v>
      </c>
    </row>
    <row r="19" spans="1:9" s="52" customFormat="1" ht="20.1" customHeight="1">
      <c r="A19" s="1211" t="s">
        <v>37</v>
      </c>
      <c r="B19" s="51">
        <v>1</v>
      </c>
      <c r="C19" s="51" t="s">
        <v>63</v>
      </c>
      <c r="D19" s="51">
        <v>178</v>
      </c>
      <c r="E19" s="51">
        <v>17034</v>
      </c>
      <c r="F19" s="51">
        <v>39640</v>
      </c>
      <c r="G19" s="51">
        <v>10168</v>
      </c>
      <c r="H19" s="51">
        <v>402</v>
      </c>
      <c r="I19" s="51">
        <v>67166</v>
      </c>
    </row>
    <row r="20" spans="1:9" s="55" customFormat="1" ht="27" customHeight="1" thickBot="1">
      <c r="A20" s="53" t="s">
        <v>59</v>
      </c>
      <c r="B20" s="54">
        <v>3</v>
      </c>
      <c r="C20" s="54">
        <v>19</v>
      </c>
      <c r="D20" s="54">
        <v>2506</v>
      </c>
      <c r="E20" s="54">
        <v>154273</v>
      </c>
      <c r="F20" s="54">
        <v>794225</v>
      </c>
      <c r="G20" s="54">
        <v>1371414</v>
      </c>
      <c r="H20" s="54">
        <v>2835</v>
      </c>
      <c r="I20" s="54">
        <v>2215651</v>
      </c>
    </row>
    <row r="21" spans="1:9" s="55" customFormat="1" ht="15.75" customHeight="1">
      <c r="A21" s="56"/>
      <c r="B21" s="57"/>
      <c r="C21" s="57"/>
      <c r="D21" s="57"/>
      <c r="E21" s="57"/>
      <c r="F21" s="57"/>
      <c r="G21" s="57"/>
      <c r="H21" s="57"/>
      <c r="I21" s="57"/>
    </row>
    <row r="22" spans="1:9" s="61" customFormat="1" ht="19.5" customHeight="1">
      <c r="A22" s="58" t="s">
        <v>60</v>
      </c>
      <c r="B22" s="59"/>
      <c r="C22" s="59"/>
      <c r="D22" s="60"/>
      <c r="E22" s="60"/>
      <c r="F22" s="60"/>
      <c r="G22" s="60"/>
      <c r="H22" s="60"/>
      <c r="I22" s="60"/>
    </row>
    <row r="23" s="45" customFormat="1" ht="15.75" customHeight="1">
      <c r="A23" s="58" t="s">
        <v>61</v>
      </c>
    </row>
    <row r="24" s="45" customFormat="1" ht="16.5" customHeight="1">
      <c r="A24" s="58" t="s">
        <v>62</v>
      </c>
    </row>
    <row r="25" s="45" customFormat="1" ht="15">
      <c r="A25" s="58"/>
    </row>
    <row r="26" s="45" customFormat="1" ht="15">
      <c r="A26" s="58"/>
    </row>
    <row r="42" spans="2:9" ht="15">
      <c r="B42" s="62"/>
      <c r="C42" s="62"/>
      <c r="D42" s="62"/>
      <c r="E42" s="62"/>
      <c r="F42" s="62"/>
      <c r="G42" s="62"/>
      <c r="H42" s="62"/>
      <c r="I42" s="62"/>
    </row>
    <row r="43" spans="2:9" ht="15">
      <c r="B43" s="62"/>
      <c r="C43" s="62"/>
      <c r="D43" s="62"/>
      <c r="E43" s="62"/>
      <c r="F43" s="62"/>
      <c r="G43" s="62"/>
      <c r="H43" s="62"/>
      <c r="I43" s="62"/>
    </row>
    <row r="44" spans="2:9" ht="15">
      <c r="B44" s="62"/>
      <c r="C44" s="62"/>
      <c r="D44" s="62"/>
      <c r="E44" s="62"/>
      <c r="F44" s="62"/>
      <c r="G44" s="62"/>
      <c r="H44" s="62"/>
      <c r="I44" s="62"/>
    </row>
    <row r="45" spans="2:9" ht="15">
      <c r="B45" s="62"/>
      <c r="C45" s="62"/>
      <c r="D45" s="62"/>
      <c r="E45" s="62"/>
      <c r="F45" s="62"/>
      <c r="G45" s="62"/>
      <c r="H45" s="62"/>
      <c r="I45" s="62"/>
    </row>
    <row r="46" spans="2:9" ht="15">
      <c r="B46" s="62"/>
      <c r="C46" s="62"/>
      <c r="D46" s="62"/>
      <c r="E46" s="62"/>
      <c r="F46" s="62"/>
      <c r="G46" s="62"/>
      <c r="H46" s="62"/>
      <c r="I46" s="62"/>
    </row>
    <row r="47" spans="2:9" ht="15">
      <c r="B47" s="62"/>
      <c r="C47" s="62"/>
      <c r="D47" s="62"/>
      <c r="E47" s="62"/>
      <c r="F47" s="62"/>
      <c r="G47" s="62"/>
      <c r="H47" s="62"/>
      <c r="I47" s="62"/>
    </row>
    <row r="48" spans="2:9" ht="15">
      <c r="B48" s="62"/>
      <c r="C48" s="62"/>
      <c r="D48" s="62"/>
      <c r="E48" s="62"/>
      <c r="F48" s="62"/>
      <c r="G48" s="62"/>
      <c r="H48" s="62"/>
      <c r="I48" s="62"/>
    </row>
    <row r="49" spans="2:9" ht="15">
      <c r="B49" s="62"/>
      <c r="C49" s="62"/>
      <c r="D49" s="62"/>
      <c r="E49" s="62"/>
      <c r="F49" s="62"/>
      <c r="G49" s="62"/>
      <c r="H49" s="62"/>
      <c r="I49" s="62"/>
    </row>
    <row r="50" spans="2:9" ht="15">
      <c r="B50" s="62"/>
      <c r="C50" s="62"/>
      <c r="D50" s="62"/>
      <c r="E50" s="62"/>
      <c r="F50" s="62"/>
      <c r="G50" s="62"/>
      <c r="H50" s="62"/>
      <c r="I50" s="62"/>
    </row>
    <row r="51" spans="2:9" ht="15">
      <c r="B51" s="62"/>
      <c r="C51" s="62"/>
      <c r="D51" s="62"/>
      <c r="E51" s="62"/>
      <c r="F51" s="62"/>
      <c r="G51" s="62"/>
      <c r="H51" s="62"/>
      <c r="I51" s="62"/>
    </row>
    <row r="52" spans="2:9" ht="15">
      <c r="B52" s="62"/>
      <c r="C52" s="62"/>
      <c r="D52" s="62"/>
      <c r="E52" s="62"/>
      <c r="F52" s="62"/>
      <c r="G52" s="62"/>
      <c r="H52" s="62"/>
      <c r="I52" s="62"/>
    </row>
    <row r="53" spans="2:9" ht="15">
      <c r="B53" s="62"/>
      <c r="C53" s="62"/>
      <c r="D53" s="62"/>
      <c r="E53" s="62"/>
      <c r="F53" s="62"/>
      <c r="G53" s="62"/>
      <c r="H53" s="62"/>
      <c r="I53" s="62"/>
    </row>
    <row r="54" spans="2:9" ht="15">
      <c r="B54" s="62"/>
      <c r="C54" s="62"/>
      <c r="D54" s="62"/>
      <c r="E54" s="62"/>
      <c r="F54" s="62"/>
      <c r="G54" s="62"/>
      <c r="H54" s="62"/>
      <c r="I54" s="62"/>
    </row>
    <row r="200" ht="15">
      <c r="C200" s="63" t="s">
        <v>63</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7109375" style="5" customWidth="1"/>
    <col min="2" max="8" width="15.7109375" style="5" customWidth="1"/>
    <col min="9" max="9" width="16.57421875" style="5" bestFit="1" customWidth="1"/>
    <col min="10" max="10" width="8.7109375" style="5" customWidth="1"/>
    <col min="11" max="11" width="9.57421875" style="5" bestFit="1" customWidth="1"/>
    <col min="12" max="12" width="10.57421875" style="5" bestFit="1" customWidth="1"/>
    <col min="13" max="16" width="9.57421875" style="5" bestFit="1" customWidth="1"/>
    <col min="17" max="17" width="10.57421875" style="5" bestFit="1" customWidth="1"/>
    <col min="18" max="20" width="9.57421875" style="5" bestFit="1" customWidth="1"/>
    <col min="21" max="21" width="9.7109375" style="5" bestFit="1" customWidth="1"/>
    <col min="22" max="16384" width="11.421875" style="5" customWidth="1"/>
  </cols>
  <sheetData>
    <row r="1" spans="1:8" s="158" customFormat="1" ht="16.5" customHeight="1">
      <c r="A1" s="1189" t="s">
        <v>1053</v>
      </c>
      <c r="B1" s="64"/>
      <c r="C1" s="64"/>
      <c r="D1" s="64"/>
      <c r="E1" s="64"/>
      <c r="F1" s="64"/>
      <c r="G1" s="64"/>
      <c r="H1" s="64"/>
    </row>
    <row r="2" spans="1:8" s="159" customFormat="1" ht="24" customHeight="1">
      <c r="A2" s="1481" t="s">
        <v>360</v>
      </c>
      <c r="B2" s="1481"/>
      <c r="C2" s="1481"/>
      <c r="D2" s="1481"/>
      <c r="E2" s="1481"/>
      <c r="F2" s="1481"/>
      <c r="G2" s="1481"/>
      <c r="H2" s="1481"/>
    </row>
    <row r="3" spans="1:8" s="67" customFormat="1" ht="26.25" customHeight="1">
      <c r="A3" s="1434">
        <v>44316</v>
      </c>
      <c r="B3" s="1434"/>
      <c r="C3" s="1434"/>
      <c r="D3" s="1434"/>
      <c r="E3" s="1434"/>
      <c r="F3" s="1434"/>
      <c r="G3" s="1434"/>
      <c r="H3" s="1434"/>
    </row>
    <row r="4" spans="1:8" s="69" customFormat="1" ht="13.5" customHeight="1" thickBot="1">
      <c r="A4" s="160"/>
      <c r="B4" s="160"/>
      <c r="C4" s="160"/>
      <c r="D4" s="160"/>
      <c r="E4" s="160"/>
      <c r="F4" s="160"/>
      <c r="G4" s="160"/>
      <c r="H4" s="160"/>
    </row>
    <row r="5" spans="1:8" s="162" customFormat="1" ht="43.5" customHeight="1">
      <c r="A5" s="161" t="s">
        <v>1</v>
      </c>
      <c r="B5" s="161" t="s">
        <v>361</v>
      </c>
      <c r="C5" s="161" t="s">
        <v>362</v>
      </c>
      <c r="D5" s="161" t="s">
        <v>363</v>
      </c>
      <c r="E5" s="161" t="s">
        <v>364</v>
      </c>
      <c r="F5" s="161" t="s">
        <v>365</v>
      </c>
      <c r="G5" s="161" t="s">
        <v>366</v>
      </c>
      <c r="H5" s="161" t="s">
        <v>367</v>
      </c>
    </row>
    <row r="6" spans="1:8" s="162" customFormat="1" ht="9" customHeight="1">
      <c r="A6" s="163"/>
      <c r="B6" s="164"/>
      <c r="C6" s="164"/>
      <c r="D6" s="164"/>
      <c r="E6" s="164"/>
      <c r="F6" s="164"/>
      <c r="G6" s="164"/>
      <c r="H6" s="165"/>
    </row>
    <row r="7" spans="1:9" s="20" customFormat="1" ht="20.1" customHeight="1">
      <c r="A7" s="78" t="s">
        <v>28</v>
      </c>
      <c r="B7" s="166">
        <v>556662</v>
      </c>
      <c r="C7" s="166">
        <v>0</v>
      </c>
      <c r="D7" s="166">
        <v>0</v>
      </c>
      <c r="E7" s="166">
        <v>256</v>
      </c>
      <c r="F7" s="166">
        <v>700</v>
      </c>
      <c r="G7" s="166">
        <v>733</v>
      </c>
      <c r="H7" s="167">
        <v>558351</v>
      </c>
      <c r="I7" s="168"/>
    </row>
    <row r="8" spans="1:9" s="20" customFormat="1" ht="20.1" customHeight="1">
      <c r="A8" s="21" t="s">
        <v>29</v>
      </c>
      <c r="B8" s="166">
        <v>0</v>
      </c>
      <c r="C8" s="166">
        <v>0</v>
      </c>
      <c r="D8" s="166">
        <v>0</v>
      </c>
      <c r="E8" s="166">
        <v>0</v>
      </c>
      <c r="F8" s="166">
        <v>0</v>
      </c>
      <c r="G8" s="166">
        <v>0</v>
      </c>
      <c r="H8" s="167">
        <v>0</v>
      </c>
      <c r="I8" s="168"/>
    </row>
    <row r="9" spans="1:9" s="20" customFormat="1" ht="20.1" customHeight="1">
      <c r="A9" s="21" t="s">
        <v>30</v>
      </c>
      <c r="B9" s="166">
        <v>0</v>
      </c>
      <c r="C9" s="166">
        <v>0</v>
      </c>
      <c r="D9" s="166">
        <v>0</v>
      </c>
      <c r="E9" s="166">
        <v>0</v>
      </c>
      <c r="F9" s="166">
        <v>0</v>
      </c>
      <c r="G9" s="166">
        <v>0</v>
      </c>
      <c r="H9" s="167">
        <v>0</v>
      </c>
      <c r="I9" s="168"/>
    </row>
    <row r="10" spans="1:9" s="20" customFormat="1" ht="20.1" customHeight="1">
      <c r="A10" s="21" t="s">
        <v>31</v>
      </c>
      <c r="B10" s="166">
        <v>0</v>
      </c>
      <c r="C10" s="166">
        <v>0</v>
      </c>
      <c r="D10" s="166">
        <v>0</v>
      </c>
      <c r="E10" s="166">
        <v>0</v>
      </c>
      <c r="F10" s="166">
        <v>0</v>
      </c>
      <c r="G10" s="166">
        <v>0</v>
      </c>
      <c r="H10" s="167">
        <v>0</v>
      </c>
      <c r="I10" s="168"/>
    </row>
    <row r="11" spans="1:9" s="20" customFormat="1" ht="20.1" customHeight="1">
      <c r="A11" s="21" t="s">
        <v>32</v>
      </c>
      <c r="B11" s="166">
        <v>0</v>
      </c>
      <c r="C11" s="166">
        <v>0</v>
      </c>
      <c r="D11" s="166">
        <v>0</v>
      </c>
      <c r="E11" s="166">
        <v>0</v>
      </c>
      <c r="F11" s="166">
        <v>0</v>
      </c>
      <c r="G11" s="166">
        <v>0</v>
      </c>
      <c r="H11" s="167">
        <v>0</v>
      </c>
      <c r="I11" s="168"/>
    </row>
    <row r="12" spans="1:9" s="20" customFormat="1" ht="20.1" customHeight="1">
      <c r="A12" s="83" t="s">
        <v>33</v>
      </c>
      <c r="B12" s="166">
        <v>1058695</v>
      </c>
      <c r="C12" s="166">
        <v>0</v>
      </c>
      <c r="D12" s="166">
        <v>0</v>
      </c>
      <c r="E12" s="166">
        <v>1369</v>
      </c>
      <c r="F12" s="166">
        <v>0</v>
      </c>
      <c r="G12" s="166">
        <v>0</v>
      </c>
      <c r="H12" s="167">
        <v>1060064</v>
      </c>
      <c r="I12" s="168"/>
    </row>
    <row r="13" spans="1:9" s="20" customFormat="1" ht="20.1" customHeight="1">
      <c r="A13" s="21" t="s">
        <v>34</v>
      </c>
      <c r="B13" s="166">
        <v>0</v>
      </c>
      <c r="C13" s="166">
        <v>0</v>
      </c>
      <c r="D13" s="166">
        <v>0</v>
      </c>
      <c r="E13" s="166">
        <v>0</v>
      </c>
      <c r="F13" s="166">
        <v>0</v>
      </c>
      <c r="G13" s="166">
        <v>0</v>
      </c>
      <c r="H13" s="167">
        <v>0</v>
      </c>
      <c r="I13" s="168"/>
    </row>
    <row r="14" spans="1:9" s="20" customFormat="1" ht="20.1" customHeight="1">
      <c r="A14" s="21" t="s">
        <v>35</v>
      </c>
      <c r="B14" s="166">
        <v>0</v>
      </c>
      <c r="C14" s="166">
        <v>0</v>
      </c>
      <c r="D14" s="166">
        <v>0</v>
      </c>
      <c r="E14" s="166">
        <v>0</v>
      </c>
      <c r="F14" s="166">
        <v>0</v>
      </c>
      <c r="G14" s="166">
        <v>0</v>
      </c>
      <c r="H14" s="167">
        <v>0</v>
      </c>
      <c r="I14" s="168"/>
    </row>
    <row r="15" spans="1:9" s="20" customFormat="1" ht="20.1" customHeight="1">
      <c r="A15" s="21" t="s">
        <v>36</v>
      </c>
      <c r="B15" s="166">
        <v>0</v>
      </c>
      <c r="C15" s="166">
        <v>0</v>
      </c>
      <c r="D15" s="166">
        <v>0</v>
      </c>
      <c r="E15" s="166">
        <v>0</v>
      </c>
      <c r="F15" s="166">
        <v>0</v>
      </c>
      <c r="G15" s="166">
        <v>0</v>
      </c>
      <c r="H15" s="167">
        <v>0</v>
      </c>
      <c r="I15" s="168"/>
    </row>
    <row r="16" spans="1:9" s="20" customFormat="1" ht="20.1" customHeight="1">
      <c r="A16" s="21" t="s">
        <v>37</v>
      </c>
      <c r="B16" s="166">
        <v>0</v>
      </c>
      <c r="C16" s="166">
        <v>0</v>
      </c>
      <c r="D16" s="166">
        <v>0</v>
      </c>
      <c r="E16" s="166">
        <v>0</v>
      </c>
      <c r="F16" s="166">
        <v>0</v>
      </c>
      <c r="G16" s="166">
        <v>0</v>
      </c>
      <c r="H16" s="167">
        <v>0</v>
      </c>
      <c r="I16" s="168"/>
    </row>
    <row r="17" spans="1:9" s="171" customFormat="1" ht="27" customHeight="1" thickBot="1">
      <c r="A17" s="169" t="s">
        <v>38</v>
      </c>
      <c r="B17" s="170">
        <v>1615357</v>
      </c>
      <c r="C17" s="170">
        <v>0</v>
      </c>
      <c r="D17" s="170">
        <v>0</v>
      </c>
      <c r="E17" s="170">
        <v>1625</v>
      </c>
      <c r="F17" s="170">
        <v>700</v>
      </c>
      <c r="G17" s="170">
        <v>733</v>
      </c>
      <c r="H17" s="170">
        <v>1618415</v>
      </c>
      <c r="I17" s="168"/>
    </row>
    <row r="18" spans="1:8" s="173" customFormat="1" ht="18" customHeight="1">
      <c r="A18" s="111" t="s">
        <v>368</v>
      </c>
      <c r="B18" s="172"/>
      <c r="C18" s="172"/>
      <c r="D18" s="172"/>
      <c r="E18" s="172"/>
      <c r="F18" s="172"/>
      <c r="G18" s="172"/>
      <c r="H18" s="172"/>
    </row>
    <row r="19" spans="1:8" s="173" customFormat="1" ht="18" customHeight="1">
      <c r="A19" s="111" t="s">
        <v>369</v>
      </c>
      <c r="B19" s="172"/>
      <c r="C19" s="172"/>
      <c r="D19" s="172"/>
      <c r="E19" s="172"/>
      <c r="F19" s="172"/>
      <c r="G19" s="172"/>
      <c r="H19" s="172"/>
    </row>
    <row r="20" spans="1:8" s="69" customFormat="1" ht="18" customHeight="1">
      <c r="A20" s="111" t="s">
        <v>370</v>
      </c>
      <c r="B20" s="122"/>
      <c r="C20" s="122"/>
      <c r="D20" s="122"/>
      <c r="E20" s="122"/>
      <c r="F20" s="122"/>
      <c r="G20" s="122"/>
      <c r="H20" s="122"/>
    </row>
    <row r="21" spans="1:8" s="69" customFormat="1" ht="16.5" customHeight="1">
      <c r="A21" s="122"/>
      <c r="B21" s="122"/>
      <c r="C21" s="122"/>
      <c r="D21" s="122"/>
      <c r="E21" s="122"/>
      <c r="F21" s="122"/>
      <c r="G21" s="122"/>
      <c r="H21" s="122"/>
    </row>
    <row r="22" spans="1:8" s="69" customFormat="1" ht="15">
      <c r="A22" s="122"/>
      <c r="B22" s="122"/>
      <c r="C22" s="122"/>
      <c r="D22" s="122"/>
      <c r="E22" s="122"/>
      <c r="F22" s="122"/>
      <c r="G22" s="122"/>
      <c r="H22" s="122"/>
    </row>
    <row r="23" s="69" customFormat="1" ht="15"/>
    <row r="24" s="69" customFormat="1" ht="15"/>
    <row r="25" s="69" customFormat="1" ht="15"/>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7109375" style="27" customWidth="1"/>
    <col min="3" max="3" width="23.421875" style="27" customWidth="1"/>
    <col min="4" max="4" width="24.28125" style="27" customWidth="1"/>
    <col min="5" max="16384" width="11.421875" style="27" customWidth="1"/>
  </cols>
  <sheetData>
    <row r="1" ht="20.25" customHeight="1">
      <c r="A1" s="1189" t="s">
        <v>1053</v>
      </c>
    </row>
    <row r="2" spans="1:4" ht="28.5" customHeight="1">
      <c r="A2" s="1481" t="s">
        <v>81</v>
      </c>
      <c r="B2" s="1481"/>
      <c r="C2" s="1481"/>
      <c r="D2" s="1481"/>
    </row>
    <row r="3" spans="1:4" ht="18.75">
      <c r="A3" s="1490">
        <v>44316</v>
      </c>
      <c r="B3" s="1490"/>
      <c r="C3" s="1490"/>
      <c r="D3" s="1490"/>
    </row>
    <row r="4" spans="1:5" ht="15.75">
      <c r="A4" s="125"/>
      <c r="B4" s="1491"/>
      <c r="C4" s="1491"/>
      <c r="D4" s="5"/>
      <c r="E4" s="5"/>
    </row>
    <row r="5" spans="1:5" ht="16.5" thickBot="1">
      <c r="A5" s="126"/>
      <c r="B5" s="125"/>
      <c r="C5" s="125"/>
      <c r="D5" s="125"/>
      <c r="E5" s="5"/>
    </row>
    <row r="6" spans="1:4" ht="62.25" customHeight="1">
      <c r="A6" s="127" t="s">
        <v>1</v>
      </c>
      <c r="B6" s="128" t="s">
        <v>82</v>
      </c>
      <c r="C6" s="128" t="s">
        <v>83</v>
      </c>
      <c r="D6" s="128" t="s">
        <v>84</v>
      </c>
    </row>
    <row r="7" spans="1:6" ht="24.95" customHeight="1">
      <c r="A7" s="78" t="s">
        <v>28</v>
      </c>
      <c r="B7" s="129">
        <v>0</v>
      </c>
      <c r="C7" s="129">
        <v>0</v>
      </c>
      <c r="D7" s="129">
        <v>0</v>
      </c>
      <c r="E7" s="115"/>
      <c r="F7" s="130"/>
    </row>
    <row r="8" spans="1:6" ht="24.95" customHeight="1">
      <c r="A8" s="21" t="s">
        <v>29</v>
      </c>
      <c r="B8" s="129">
        <v>0</v>
      </c>
      <c r="C8" s="129">
        <v>0</v>
      </c>
      <c r="D8" s="129">
        <v>0</v>
      </c>
      <c r="E8" s="115"/>
      <c r="F8" s="130"/>
    </row>
    <row r="9" spans="1:6" ht="24.95" customHeight="1">
      <c r="A9" s="21" t="s">
        <v>30</v>
      </c>
      <c r="B9" s="129">
        <v>0</v>
      </c>
      <c r="C9" s="129">
        <v>0</v>
      </c>
      <c r="D9" s="129">
        <v>0</v>
      </c>
      <c r="E9" s="115"/>
      <c r="F9" s="130"/>
    </row>
    <row r="10" spans="1:6" ht="24.95" customHeight="1">
      <c r="A10" s="21" t="s">
        <v>31</v>
      </c>
      <c r="B10" s="129">
        <v>85</v>
      </c>
      <c r="C10" s="129">
        <v>7367.091</v>
      </c>
      <c r="D10" s="129">
        <v>0</v>
      </c>
      <c r="E10" s="115"/>
      <c r="F10" s="130"/>
    </row>
    <row r="11" spans="1:6" ht="24.95" customHeight="1">
      <c r="A11" s="21" t="s">
        <v>32</v>
      </c>
      <c r="B11" s="129">
        <v>0</v>
      </c>
      <c r="C11" s="129">
        <v>0</v>
      </c>
      <c r="D11" s="129">
        <v>0</v>
      </c>
      <c r="E11" s="115"/>
      <c r="F11" s="130"/>
    </row>
    <row r="12" spans="1:7" ht="24.95" customHeight="1">
      <c r="A12" s="83" t="s">
        <v>33</v>
      </c>
      <c r="B12" s="129">
        <v>0</v>
      </c>
      <c r="C12" s="129">
        <v>0</v>
      </c>
      <c r="D12" s="129">
        <v>0</v>
      </c>
      <c r="E12" s="115"/>
      <c r="F12" s="115"/>
      <c r="G12" s="115"/>
    </row>
    <row r="13" spans="1:6" ht="24.95" customHeight="1">
      <c r="A13" s="21" t="s">
        <v>34</v>
      </c>
      <c r="B13" s="129">
        <v>0</v>
      </c>
      <c r="C13" s="129">
        <v>0</v>
      </c>
      <c r="D13" s="129">
        <v>0</v>
      </c>
      <c r="E13" s="115"/>
      <c r="F13" s="130"/>
    </row>
    <row r="14" spans="1:6" ht="24.95" customHeight="1">
      <c r="A14" s="21" t="s">
        <v>35</v>
      </c>
      <c r="B14" s="129">
        <v>0</v>
      </c>
      <c r="C14" s="129">
        <v>0</v>
      </c>
      <c r="D14" s="129">
        <v>0</v>
      </c>
      <c r="E14" s="115"/>
      <c r="F14" s="130"/>
    </row>
    <row r="15" spans="1:6" ht="24.95" customHeight="1">
      <c r="A15" s="21" t="s">
        <v>36</v>
      </c>
      <c r="B15" s="129">
        <v>0</v>
      </c>
      <c r="C15" s="129">
        <v>0</v>
      </c>
      <c r="D15" s="129">
        <v>0</v>
      </c>
      <c r="E15" s="115"/>
      <c r="F15" s="130"/>
    </row>
    <row r="16" spans="1:6" ht="24.95" customHeight="1">
      <c r="A16" s="21" t="s">
        <v>37</v>
      </c>
      <c r="B16" s="129">
        <v>0</v>
      </c>
      <c r="C16" s="129">
        <v>0</v>
      </c>
      <c r="D16" s="129">
        <v>0</v>
      </c>
      <c r="E16" s="115"/>
      <c r="F16" s="130"/>
    </row>
    <row r="17" spans="1:6" ht="20.25" customHeight="1" thickBot="1">
      <c r="A17" s="131" t="s">
        <v>38</v>
      </c>
      <c r="B17" s="132">
        <v>85</v>
      </c>
      <c r="C17" s="132">
        <v>7367.091</v>
      </c>
      <c r="D17" s="132">
        <v>0</v>
      </c>
      <c r="E17" s="115"/>
      <c r="F17" s="130"/>
    </row>
    <row r="18" spans="1:4" ht="20.25" customHeight="1">
      <c r="A18" s="133" t="s">
        <v>85</v>
      </c>
      <c r="B18" s="88"/>
      <c r="C18" s="88"/>
      <c r="D18" s="88"/>
    </row>
    <row r="19" spans="1:4" ht="17.25" customHeight="1">
      <c r="A19" s="122"/>
      <c r="B19" s="88"/>
      <c r="C19" s="88"/>
      <c r="D19" s="88"/>
    </row>
    <row r="21" ht="15">
      <c r="D21" s="134"/>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2851562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189" t="s">
        <v>1053</v>
      </c>
    </row>
    <row r="2" spans="1:20" ht="28.5" customHeight="1">
      <c r="A2" s="1481" t="s">
        <v>406</v>
      </c>
      <c r="B2" s="1481"/>
      <c r="C2" s="1481"/>
      <c r="D2" s="1481"/>
      <c r="E2" s="1481"/>
      <c r="F2" s="1481"/>
      <c r="G2" s="1481"/>
      <c r="H2" s="1481"/>
      <c r="I2" s="1481"/>
      <c r="J2" s="1481"/>
      <c r="K2" s="1481"/>
      <c r="L2" s="1481"/>
      <c r="M2" s="1481"/>
      <c r="N2" s="1481"/>
      <c r="O2" s="1481"/>
      <c r="P2" s="1481"/>
      <c r="Q2" s="1481"/>
      <c r="R2" s="1481"/>
      <c r="S2" s="1481"/>
      <c r="T2" s="1481"/>
    </row>
    <row r="3" spans="1:20" ht="27.75" customHeight="1">
      <c r="A3" s="1492">
        <v>44316</v>
      </c>
      <c r="B3" s="1492"/>
      <c r="C3" s="1492"/>
      <c r="D3" s="1492"/>
      <c r="E3" s="1492"/>
      <c r="F3" s="1492"/>
      <c r="G3" s="1492"/>
      <c r="H3" s="1492"/>
      <c r="I3" s="1492"/>
      <c r="J3" s="1492"/>
      <c r="K3" s="1492"/>
      <c r="L3" s="1492"/>
      <c r="M3" s="1492"/>
      <c r="N3" s="1492"/>
      <c r="O3" s="1492"/>
      <c r="P3" s="1492"/>
      <c r="Q3" s="1492"/>
      <c r="R3" s="1492"/>
      <c r="S3" s="1492"/>
      <c r="T3" s="1492"/>
    </row>
    <row r="4" spans="1:6" ht="16.5" thickBot="1">
      <c r="A4" s="126"/>
      <c r="B4" s="125"/>
      <c r="C4" s="125"/>
      <c r="D4" s="125"/>
      <c r="E4" s="125"/>
      <c r="F4" s="5"/>
    </row>
    <row r="5" spans="1:20" ht="36.75" customHeight="1">
      <c r="A5" s="351"/>
      <c r="B5" s="1493" t="s">
        <v>407</v>
      </c>
      <c r="C5" s="1493"/>
      <c r="D5" s="1493"/>
      <c r="E5" s="352"/>
      <c r="F5" s="1493" t="s">
        <v>408</v>
      </c>
      <c r="G5" s="1493"/>
      <c r="H5" s="1493"/>
      <c r="I5" s="352"/>
      <c r="J5" s="1493" t="s">
        <v>409</v>
      </c>
      <c r="K5" s="1493"/>
      <c r="L5" s="1493"/>
      <c r="M5" s="352"/>
      <c r="N5" s="1493" t="s">
        <v>410</v>
      </c>
      <c r="O5" s="1493"/>
      <c r="P5" s="1493"/>
      <c r="Q5" s="352"/>
      <c r="R5" s="1493" t="s">
        <v>411</v>
      </c>
      <c r="S5" s="1493"/>
      <c r="T5" s="1493"/>
    </row>
    <row r="6" spans="1:20" ht="67.5" customHeight="1">
      <c r="A6" s="353" t="s">
        <v>1</v>
      </c>
      <c r="B6" s="99" t="s">
        <v>412</v>
      </c>
      <c r="C6" s="99" t="s">
        <v>413</v>
      </c>
      <c r="D6" s="99" t="s">
        <v>414</v>
      </c>
      <c r="E6" s="99"/>
      <c r="F6" s="99" t="s">
        <v>412</v>
      </c>
      <c r="G6" s="99" t="s">
        <v>413</v>
      </c>
      <c r="H6" s="99" t="s">
        <v>414</v>
      </c>
      <c r="I6" s="99"/>
      <c r="J6" s="99" t="s">
        <v>412</v>
      </c>
      <c r="K6" s="99" t="s">
        <v>413</v>
      </c>
      <c r="L6" s="99" t="s">
        <v>414</v>
      </c>
      <c r="M6" s="99"/>
      <c r="N6" s="99" t="s">
        <v>412</v>
      </c>
      <c r="O6" s="99" t="s">
        <v>413</v>
      </c>
      <c r="P6" s="99" t="s">
        <v>414</v>
      </c>
      <c r="Q6" s="99"/>
      <c r="R6" s="99" t="s">
        <v>412</v>
      </c>
      <c r="S6" s="99" t="s">
        <v>413</v>
      </c>
      <c r="T6" s="99" t="s">
        <v>414</v>
      </c>
    </row>
    <row r="7" spans="1:20" ht="18" customHeight="1">
      <c r="A7" s="78" t="s">
        <v>28</v>
      </c>
      <c r="B7" s="129">
        <v>1</v>
      </c>
      <c r="C7" s="129">
        <v>1.592</v>
      </c>
      <c r="D7" s="129">
        <v>0</v>
      </c>
      <c r="E7" s="129">
        <v>0</v>
      </c>
      <c r="F7" s="129">
        <v>0</v>
      </c>
      <c r="G7" s="129">
        <v>0</v>
      </c>
      <c r="H7" s="129">
        <v>0</v>
      </c>
      <c r="I7" s="27">
        <v>0</v>
      </c>
      <c r="J7" s="129">
        <v>4</v>
      </c>
      <c r="K7" s="129">
        <v>87.39</v>
      </c>
      <c r="L7" s="129">
        <v>0</v>
      </c>
      <c r="M7" s="27">
        <v>0</v>
      </c>
      <c r="N7" s="129">
        <v>1</v>
      </c>
      <c r="O7" s="129">
        <v>3.012</v>
      </c>
      <c r="P7" s="129">
        <v>0</v>
      </c>
      <c r="R7" s="129">
        <v>25</v>
      </c>
      <c r="S7" s="129">
        <v>312.205</v>
      </c>
      <c r="T7" s="129">
        <v>0</v>
      </c>
    </row>
    <row r="8" spans="1:20" ht="18" customHeight="1">
      <c r="A8" s="21" t="s">
        <v>29</v>
      </c>
      <c r="B8" s="129">
        <v>1916</v>
      </c>
      <c r="C8" s="129">
        <v>5958.202</v>
      </c>
      <c r="D8" s="129">
        <v>0</v>
      </c>
      <c r="E8" s="129">
        <v>0</v>
      </c>
      <c r="F8" s="129">
        <v>27</v>
      </c>
      <c r="G8" s="129">
        <v>208.254</v>
      </c>
      <c r="H8" s="129">
        <v>0</v>
      </c>
      <c r="I8" s="27">
        <v>0</v>
      </c>
      <c r="J8" s="129">
        <v>5850</v>
      </c>
      <c r="K8" s="129">
        <v>24623.024</v>
      </c>
      <c r="L8" s="129">
        <v>0</v>
      </c>
      <c r="M8" s="27">
        <v>0</v>
      </c>
      <c r="N8" s="129">
        <v>619</v>
      </c>
      <c r="O8" s="129">
        <v>5378.679</v>
      </c>
      <c r="P8" s="129">
        <v>0</v>
      </c>
      <c r="R8" s="129">
        <v>93361</v>
      </c>
      <c r="S8" s="129">
        <v>273861.496</v>
      </c>
      <c r="T8" s="129">
        <v>0</v>
      </c>
    </row>
    <row r="9" spans="1:20" ht="18" customHeight="1">
      <c r="A9" s="21" t="s">
        <v>30</v>
      </c>
      <c r="B9" s="129">
        <v>5099</v>
      </c>
      <c r="C9" s="129">
        <v>40959.567</v>
      </c>
      <c r="D9" s="129">
        <v>0</v>
      </c>
      <c r="E9" s="129">
        <v>0</v>
      </c>
      <c r="F9" s="129">
        <v>35</v>
      </c>
      <c r="G9" s="129">
        <v>437.673</v>
      </c>
      <c r="H9" s="129">
        <v>0</v>
      </c>
      <c r="I9" s="27">
        <v>0</v>
      </c>
      <c r="J9" s="129">
        <v>720</v>
      </c>
      <c r="K9" s="129">
        <v>4989.795</v>
      </c>
      <c r="L9" s="129">
        <v>0</v>
      </c>
      <c r="M9" s="27">
        <v>0</v>
      </c>
      <c r="N9" s="129">
        <v>872</v>
      </c>
      <c r="O9" s="129">
        <v>4877.627</v>
      </c>
      <c r="P9" s="129">
        <v>0</v>
      </c>
      <c r="R9" s="129">
        <v>12331</v>
      </c>
      <c r="S9" s="129">
        <v>69675.579</v>
      </c>
      <c r="T9" s="129">
        <v>0</v>
      </c>
    </row>
    <row r="10" spans="1:20" ht="24.75" customHeight="1">
      <c r="A10" s="21" t="s">
        <v>31</v>
      </c>
      <c r="B10" s="129">
        <v>1</v>
      </c>
      <c r="C10" s="129">
        <v>15.371</v>
      </c>
      <c r="D10" s="129">
        <v>0</v>
      </c>
      <c r="E10" s="129">
        <v>0</v>
      </c>
      <c r="F10" s="129">
        <v>0</v>
      </c>
      <c r="G10" s="129">
        <v>0</v>
      </c>
      <c r="H10" s="129">
        <v>0</v>
      </c>
      <c r="I10" s="27">
        <v>0</v>
      </c>
      <c r="J10" s="129">
        <v>6</v>
      </c>
      <c r="K10" s="129">
        <v>40.674</v>
      </c>
      <c r="L10" s="129">
        <v>0</v>
      </c>
      <c r="M10" s="27">
        <v>0</v>
      </c>
      <c r="N10" s="129">
        <v>1</v>
      </c>
      <c r="O10" s="129">
        <v>10.706</v>
      </c>
      <c r="P10" s="129">
        <v>0</v>
      </c>
      <c r="R10" s="129">
        <v>8</v>
      </c>
      <c r="S10" s="129">
        <v>381.524</v>
      </c>
      <c r="T10" s="129">
        <v>0</v>
      </c>
    </row>
    <row r="11" spans="1:20" ht="18" customHeight="1">
      <c r="A11" s="21" t="s">
        <v>32</v>
      </c>
      <c r="B11" s="129">
        <v>170</v>
      </c>
      <c r="C11" s="129">
        <v>2046.424</v>
      </c>
      <c r="D11" s="129">
        <v>0</v>
      </c>
      <c r="E11" s="129">
        <v>0</v>
      </c>
      <c r="F11" s="129">
        <v>5</v>
      </c>
      <c r="G11" s="129">
        <v>23.168</v>
      </c>
      <c r="H11" s="129">
        <v>0</v>
      </c>
      <c r="I11" s="27">
        <v>0</v>
      </c>
      <c r="J11" s="129">
        <v>160</v>
      </c>
      <c r="K11" s="129">
        <v>1458.857</v>
      </c>
      <c r="L11" s="129">
        <v>0</v>
      </c>
      <c r="M11" s="27">
        <v>0</v>
      </c>
      <c r="N11" s="129">
        <v>1</v>
      </c>
      <c r="O11" s="129">
        <v>3.036</v>
      </c>
      <c r="P11" s="129">
        <v>0</v>
      </c>
      <c r="R11" s="129">
        <v>862</v>
      </c>
      <c r="S11" s="129">
        <v>7788.805</v>
      </c>
      <c r="T11" s="129">
        <v>0</v>
      </c>
    </row>
    <row r="12" spans="1:20" ht="22.5" customHeight="1">
      <c r="A12" s="83" t="s">
        <v>33</v>
      </c>
      <c r="B12" s="129">
        <v>0</v>
      </c>
      <c r="C12" s="129">
        <v>0</v>
      </c>
      <c r="D12" s="129">
        <v>0</v>
      </c>
      <c r="E12" s="129">
        <v>0</v>
      </c>
      <c r="F12" s="129">
        <v>2</v>
      </c>
      <c r="G12" s="129">
        <v>0.349</v>
      </c>
      <c r="H12" s="129">
        <v>0</v>
      </c>
      <c r="I12" s="27">
        <v>0</v>
      </c>
      <c r="J12" s="129">
        <v>35</v>
      </c>
      <c r="K12" s="129">
        <v>19.796</v>
      </c>
      <c r="L12" s="129">
        <v>0</v>
      </c>
      <c r="M12" s="27">
        <v>0</v>
      </c>
      <c r="N12" s="129">
        <v>0</v>
      </c>
      <c r="O12" s="129">
        <v>0</v>
      </c>
      <c r="P12" s="129">
        <v>0</v>
      </c>
      <c r="R12" s="129">
        <v>75</v>
      </c>
      <c r="S12" s="129">
        <v>37.103</v>
      </c>
      <c r="T12" s="129">
        <v>0</v>
      </c>
    </row>
    <row r="13" spans="1:20" ht="18" customHeight="1">
      <c r="A13" s="21" t="s">
        <v>34</v>
      </c>
      <c r="B13" s="129">
        <v>0</v>
      </c>
      <c r="C13" s="129">
        <v>0</v>
      </c>
      <c r="D13" s="129">
        <v>0</v>
      </c>
      <c r="E13" s="129">
        <v>0</v>
      </c>
      <c r="F13" s="129">
        <v>0</v>
      </c>
      <c r="G13" s="129">
        <v>0</v>
      </c>
      <c r="H13" s="129">
        <v>0</v>
      </c>
      <c r="I13" s="354">
        <v>0</v>
      </c>
      <c r="J13" s="129">
        <v>0</v>
      </c>
      <c r="K13" s="129">
        <v>0</v>
      </c>
      <c r="L13" s="129">
        <v>0</v>
      </c>
      <c r="M13" s="354">
        <v>0</v>
      </c>
      <c r="N13" s="129">
        <v>0</v>
      </c>
      <c r="O13" s="129">
        <v>0</v>
      </c>
      <c r="P13" s="129">
        <v>0</v>
      </c>
      <c r="Q13" s="354"/>
      <c r="R13" s="129">
        <v>0</v>
      </c>
      <c r="S13" s="129">
        <v>0</v>
      </c>
      <c r="T13" s="129">
        <v>0</v>
      </c>
    </row>
    <row r="14" spans="1:20" ht="18" customHeight="1">
      <c r="A14" s="21" t="s">
        <v>35</v>
      </c>
      <c r="B14" s="129">
        <v>5</v>
      </c>
      <c r="C14" s="129">
        <v>259.614</v>
      </c>
      <c r="D14" s="129">
        <v>0</v>
      </c>
      <c r="E14" s="129">
        <v>0</v>
      </c>
      <c r="F14" s="129">
        <v>4</v>
      </c>
      <c r="G14" s="129">
        <v>74.866</v>
      </c>
      <c r="H14" s="129">
        <v>67.405</v>
      </c>
      <c r="I14" s="354">
        <v>0</v>
      </c>
      <c r="J14" s="129">
        <v>4</v>
      </c>
      <c r="K14" s="129">
        <v>54.482</v>
      </c>
      <c r="L14" s="129">
        <v>78.351</v>
      </c>
      <c r="M14" s="354">
        <v>0</v>
      </c>
      <c r="N14" s="129">
        <v>9</v>
      </c>
      <c r="O14" s="129">
        <v>187.843</v>
      </c>
      <c r="P14" s="129">
        <v>183.822</v>
      </c>
      <c r="Q14" s="354"/>
      <c r="R14" s="129">
        <v>25</v>
      </c>
      <c r="S14" s="129">
        <v>1165.504</v>
      </c>
      <c r="T14" s="129">
        <v>278.687</v>
      </c>
    </row>
    <row r="15" spans="1:20" ht="18" customHeight="1">
      <c r="A15" s="21" t="s">
        <v>36</v>
      </c>
      <c r="B15" s="129">
        <v>546</v>
      </c>
      <c r="C15" s="129">
        <v>3662.661</v>
      </c>
      <c r="D15" s="129">
        <v>0</v>
      </c>
      <c r="E15" s="129">
        <v>0</v>
      </c>
      <c r="F15" s="129">
        <v>9</v>
      </c>
      <c r="G15" s="129">
        <v>79.94</v>
      </c>
      <c r="H15" s="129">
        <v>0</v>
      </c>
      <c r="I15" s="354">
        <v>0</v>
      </c>
      <c r="J15" s="129">
        <v>553</v>
      </c>
      <c r="K15" s="129">
        <v>3008.054</v>
      </c>
      <c r="L15" s="129">
        <v>0</v>
      </c>
      <c r="M15" s="354">
        <v>0</v>
      </c>
      <c r="N15" s="129">
        <v>396</v>
      </c>
      <c r="O15" s="129">
        <v>1968.914</v>
      </c>
      <c r="P15" s="129">
        <v>0</v>
      </c>
      <c r="Q15" s="354"/>
      <c r="R15" s="129">
        <v>2486</v>
      </c>
      <c r="S15" s="129">
        <v>16423.524</v>
      </c>
      <c r="T15" s="129">
        <v>0</v>
      </c>
    </row>
    <row r="16" spans="1:20" ht="18" customHeight="1">
      <c r="A16" s="21" t="s">
        <v>37</v>
      </c>
      <c r="B16" s="129">
        <v>1136</v>
      </c>
      <c r="C16" s="129">
        <v>8885.146</v>
      </c>
      <c r="D16" s="129">
        <v>0</v>
      </c>
      <c r="E16" s="129">
        <v>0</v>
      </c>
      <c r="F16" s="129">
        <v>0</v>
      </c>
      <c r="G16" s="129">
        <v>0</v>
      </c>
      <c r="H16" s="129">
        <v>0</v>
      </c>
      <c r="I16" s="354">
        <v>0</v>
      </c>
      <c r="J16" s="129">
        <v>317</v>
      </c>
      <c r="K16" s="129">
        <v>3174.603</v>
      </c>
      <c r="L16" s="129">
        <v>0</v>
      </c>
      <c r="M16" s="354">
        <v>0</v>
      </c>
      <c r="N16" s="129">
        <v>172</v>
      </c>
      <c r="O16" s="129">
        <v>1359.755</v>
      </c>
      <c r="P16" s="129">
        <v>0</v>
      </c>
      <c r="Q16" s="354"/>
      <c r="R16" s="129">
        <v>1763</v>
      </c>
      <c r="S16" s="129">
        <v>19806.397</v>
      </c>
      <c r="T16" s="129">
        <v>0</v>
      </c>
    </row>
    <row r="17" spans="1:20" ht="27" customHeight="1" thickBot="1">
      <c r="A17" s="131" t="s">
        <v>38</v>
      </c>
      <c r="B17" s="132">
        <v>8874</v>
      </c>
      <c r="C17" s="132">
        <v>61788.577000000005</v>
      </c>
      <c r="D17" s="132">
        <v>0</v>
      </c>
      <c r="E17" s="132">
        <v>0</v>
      </c>
      <c r="F17" s="132">
        <v>82</v>
      </c>
      <c r="G17" s="132">
        <v>824.25</v>
      </c>
      <c r="H17" s="132">
        <v>67.405</v>
      </c>
      <c r="I17" s="132">
        <v>0</v>
      </c>
      <c r="J17" s="132">
        <v>7649</v>
      </c>
      <c r="K17" s="132">
        <v>37456.675</v>
      </c>
      <c r="L17" s="132">
        <v>78.351</v>
      </c>
      <c r="M17" s="132">
        <v>0</v>
      </c>
      <c r="N17" s="132">
        <v>2071</v>
      </c>
      <c r="O17" s="132">
        <v>13789.572</v>
      </c>
      <c r="P17" s="132">
        <v>183.822</v>
      </c>
      <c r="Q17" s="132"/>
      <c r="R17" s="132">
        <v>110936</v>
      </c>
      <c r="S17" s="132">
        <v>389452.137</v>
      </c>
      <c r="T17" s="132">
        <v>278.687</v>
      </c>
    </row>
    <row r="18" ht="20.25" customHeight="1">
      <c r="A18" s="122" t="s">
        <v>415</v>
      </c>
    </row>
    <row r="19" spans="1:20" ht="17.25" customHeight="1">
      <c r="A19" s="122"/>
      <c r="B19" s="355"/>
      <c r="C19" s="355"/>
      <c r="D19" s="355"/>
      <c r="E19" s="355"/>
      <c r="F19" s="115"/>
      <c r="G19" s="115"/>
      <c r="H19" s="115"/>
      <c r="I19" s="115"/>
      <c r="J19" s="115"/>
      <c r="K19" s="115"/>
      <c r="L19" s="115"/>
      <c r="M19" s="115"/>
      <c r="N19" s="115"/>
      <c r="O19" s="115"/>
      <c r="P19" s="115"/>
      <c r="Q19" s="115"/>
      <c r="R19" s="115"/>
      <c r="S19" s="115"/>
      <c r="T19" s="115"/>
    </row>
    <row r="20" spans="2:20" ht="15">
      <c r="B20" s="356"/>
      <c r="C20" s="356"/>
      <c r="D20" s="356"/>
      <c r="E20" s="356"/>
      <c r="F20" s="356"/>
      <c r="G20" s="356"/>
      <c r="H20" s="356"/>
      <c r="I20" s="356"/>
      <c r="J20" s="356"/>
      <c r="K20" s="356"/>
      <c r="L20" s="356"/>
      <c r="M20" s="356"/>
      <c r="N20" s="356"/>
      <c r="O20" s="356"/>
      <c r="P20" s="356"/>
      <c r="Q20" s="356"/>
      <c r="R20" s="356"/>
      <c r="S20" s="356"/>
      <c r="T20" s="356"/>
    </row>
    <row r="21" spans="4:5" ht="15">
      <c r="D21" s="134"/>
      <c r="E21" s="134"/>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28125" style="727" customWidth="1"/>
    <col min="2" max="6" width="12.7109375" style="727" customWidth="1"/>
    <col min="7" max="7" width="14.28125" style="727" customWidth="1"/>
    <col min="8" max="8" width="15.28125" style="727" customWidth="1"/>
    <col min="9" max="10" width="12.7109375" style="727" customWidth="1"/>
    <col min="11" max="11" width="14.140625" style="727" customWidth="1"/>
    <col min="12" max="12" width="12.7109375" style="727" customWidth="1"/>
    <col min="13" max="13" width="11.421875" style="727" customWidth="1"/>
    <col min="14" max="14" width="12.00390625" style="727" customWidth="1"/>
    <col min="15" max="16384" width="11.421875" style="727" customWidth="1"/>
  </cols>
  <sheetData>
    <row r="1" spans="1:12" ht="15.75" customHeight="1">
      <c r="A1" s="1192" t="s">
        <v>1053</v>
      </c>
      <c r="B1" s="726"/>
      <c r="C1" s="726"/>
      <c r="D1" s="726"/>
      <c r="E1" s="726"/>
      <c r="F1" s="726"/>
      <c r="G1" s="726"/>
      <c r="H1" s="726"/>
      <c r="I1" s="726"/>
      <c r="J1" s="726"/>
      <c r="K1" s="726"/>
      <c r="L1" s="726"/>
    </row>
    <row r="2" spans="1:12" s="728" customFormat="1" ht="21.95" customHeight="1">
      <c r="A2" s="1294" t="s">
        <v>733</v>
      </c>
      <c r="B2" s="1294"/>
      <c r="C2" s="1294"/>
      <c r="D2" s="1294"/>
      <c r="E2" s="1294"/>
      <c r="F2" s="1294"/>
      <c r="G2" s="1294"/>
      <c r="H2" s="1294"/>
      <c r="I2" s="1294"/>
      <c r="J2" s="1294"/>
      <c r="K2" s="1294"/>
      <c r="L2" s="1294"/>
    </row>
    <row r="3" spans="1:12" s="729" customFormat="1" ht="18.75">
      <c r="A3" s="1295">
        <v>44316</v>
      </c>
      <c r="B3" s="1295"/>
      <c r="C3" s="1295"/>
      <c r="D3" s="1295"/>
      <c r="E3" s="1295"/>
      <c r="F3" s="1295"/>
      <c r="G3" s="1295"/>
      <c r="H3" s="1295"/>
      <c r="I3" s="1295"/>
      <c r="J3" s="1295"/>
      <c r="K3" s="1295"/>
      <c r="L3" s="1295"/>
    </row>
    <row r="4" spans="1:12" s="730" customFormat="1" ht="16.5">
      <c r="A4" s="1296" t="s">
        <v>734</v>
      </c>
      <c r="B4" s="1296"/>
      <c r="C4" s="1296"/>
      <c r="D4" s="1296"/>
      <c r="E4" s="1296"/>
      <c r="F4" s="1296"/>
      <c r="G4" s="1296"/>
      <c r="H4" s="1296"/>
      <c r="I4" s="1296"/>
      <c r="J4" s="1296"/>
      <c r="K4" s="1296"/>
      <c r="L4" s="1296"/>
    </row>
    <row r="5" spans="1:12" ht="13.5" thickBot="1">
      <c r="A5" s="731"/>
      <c r="B5" s="732"/>
      <c r="C5" s="732"/>
      <c r="D5" s="732"/>
      <c r="E5" s="732"/>
      <c r="F5" s="732"/>
      <c r="G5" s="732"/>
      <c r="H5" s="732"/>
      <c r="I5" s="732"/>
      <c r="J5" s="732"/>
      <c r="K5" s="732"/>
      <c r="L5" s="732"/>
    </row>
    <row r="6" spans="1:12" s="736" customFormat="1" ht="52.5" customHeight="1">
      <c r="A6" s="733"/>
      <c r="B6" s="734" t="s">
        <v>28</v>
      </c>
      <c r="C6" s="734" t="s">
        <v>735</v>
      </c>
      <c r="D6" s="734" t="s">
        <v>30</v>
      </c>
      <c r="E6" s="734" t="s">
        <v>31</v>
      </c>
      <c r="F6" s="734" t="s">
        <v>32</v>
      </c>
      <c r="G6" s="734" t="s">
        <v>33</v>
      </c>
      <c r="H6" s="734" t="s">
        <v>425</v>
      </c>
      <c r="I6" s="734" t="s">
        <v>35</v>
      </c>
      <c r="J6" s="734" t="s">
        <v>427</v>
      </c>
      <c r="K6" s="734" t="s">
        <v>37</v>
      </c>
      <c r="L6" s="735" t="s">
        <v>428</v>
      </c>
    </row>
    <row r="7" spans="1:12" s="740" customFormat="1" ht="26.1" customHeight="1">
      <c r="A7" s="737" t="s">
        <v>736</v>
      </c>
      <c r="B7" s="737"/>
      <c r="C7" s="738"/>
      <c r="D7" s="738"/>
      <c r="E7" s="738"/>
      <c r="F7" s="738"/>
      <c r="G7" s="738"/>
      <c r="H7" s="738"/>
      <c r="I7" s="738"/>
      <c r="J7" s="738"/>
      <c r="K7" s="738"/>
      <c r="L7" s="739"/>
    </row>
    <row r="8" spans="1:12" s="740" customFormat="1" ht="16.5" customHeight="1">
      <c r="A8" s="741" t="s">
        <v>737</v>
      </c>
      <c r="B8" s="742">
        <v>21.17</v>
      </c>
      <c r="C8" s="742">
        <v>19.41</v>
      </c>
      <c r="D8" s="742">
        <v>17.93</v>
      </c>
      <c r="E8" s="742">
        <v>17.71</v>
      </c>
      <c r="F8" s="742">
        <v>13.14</v>
      </c>
      <c r="G8" s="742">
        <v>16.73</v>
      </c>
      <c r="H8" s="742">
        <v>125.08</v>
      </c>
      <c r="I8" s="742">
        <v>17.83</v>
      </c>
      <c r="J8" s="742">
        <v>14.57</v>
      </c>
      <c r="K8" s="742">
        <v>14.37</v>
      </c>
      <c r="L8" s="742">
        <v>18.35351134279683</v>
      </c>
    </row>
    <row r="9" spans="1:14" s="740" customFormat="1" ht="13.5" customHeight="1">
      <c r="A9" s="743" t="s">
        <v>738</v>
      </c>
      <c r="B9" s="744">
        <v>4.23</v>
      </c>
      <c r="C9" s="744">
        <v>5.37</v>
      </c>
      <c r="D9" s="744">
        <v>6.3</v>
      </c>
      <c r="E9" s="744">
        <v>3.9</v>
      </c>
      <c r="F9" s="744">
        <v>4.41</v>
      </c>
      <c r="G9" s="744">
        <v>4.61</v>
      </c>
      <c r="H9" s="744">
        <v>0.21</v>
      </c>
      <c r="I9" s="744">
        <v>3.5</v>
      </c>
      <c r="J9" s="744">
        <v>7.11</v>
      </c>
      <c r="K9" s="744">
        <v>5.97</v>
      </c>
      <c r="L9" s="744">
        <v>4.89</v>
      </c>
      <c r="M9" s="744"/>
      <c r="N9" s="745"/>
    </row>
    <row r="10" spans="1:14" s="740" customFormat="1" ht="21.95" customHeight="1">
      <c r="A10" s="746" t="s">
        <v>739</v>
      </c>
      <c r="B10" s="747"/>
      <c r="C10" s="747"/>
      <c r="D10" s="747"/>
      <c r="E10" s="747"/>
      <c r="F10" s="747"/>
      <c r="G10" s="747"/>
      <c r="H10" s="747"/>
      <c r="I10" s="747"/>
      <c r="J10" s="747"/>
      <c r="K10" s="747"/>
      <c r="L10" s="747"/>
      <c r="M10" s="747"/>
      <c r="N10" s="745"/>
    </row>
    <row r="11" spans="1:14" s="740" customFormat="1" ht="13.5" customHeight="1">
      <c r="A11" s="748" t="s">
        <v>740</v>
      </c>
      <c r="B11" s="744">
        <v>16.69</v>
      </c>
      <c r="C11" s="744">
        <v>6.6</v>
      </c>
      <c r="D11" s="744">
        <v>5.24</v>
      </c>
      <c r="E11" s="744">
        <v>4.07</v>
      </c>
      <c r="F11" s="744">
        <v>9.68</v>
      </c>
      <c r="G11" s="744">
        <v>6.88</v>
      </c>
      <c r="H11" s="744">
        <v>0</v>
      </c>
      <c r="I11" s="744">
        <v>7.94</v>
      </c>
      <c r="J11" s="744">
        <v>9.36</v>
      </c>
      <c r="K11" s="744">
        <v>7.64</v>
      </c>
      <c r="L11" s="744">
        <v>8.9</v>
      </c>
      <c r="M11" s="744"/>
      <c r="N11" s="745"/>
    </row>
    <row r="12" spans="1:14" s="740" customFormat="1" ht="13.5" customHeight="1">
      <c r="A12" s="748" t="s">
        <v>741</v>
      </c>
      <c r="B12" s="744">
        <v>15.19</v>
      </c>
      <c r="C12" s="744">
        <v>2.75</v>
      </c>
      <c r="D12" s="744">
        <v>3.69</v>
      </c>
      <c r="E12" s="744">
        <v>2.42</v>
      </c>
      <c r="F12" s="744">
        <v>8.19</v>
      </c>
      <c r="G12" s="744">
        <v>6.47</v>
      </c>
      <c r="H12" s="749" t="s">
        <v>39</v>
      </c>
      <c r="I12" s="744">
        <v>6.26</v>
      </c>
      <c r="J12" s="744">
        <v>6.76</v>
      </c>
      <c r="K12" s="744">
        <v>4.88</v>
      </c>
      <c r="L12" s="744">
        <v>6.83</v>
      </c>
      <c r="M12" s="744"/>
      <c r="N12" s="745"/>
    </row>
    <row r="13" spans="1:14" s="740" customFormat="1" ht="13.5" customHeight="1">
      <c r="A13" s="748" t="s">
        <v>742</v>
      </c>
      <c r="B13" s="744">
        <v>18.27</v>
      </c>
      <c r="C13" s="744">
        <v>2.93</v>
      </c>
      <c r="D13" s="744">
        <v>2.87</v>
      </c>
      <c r="E13" s="744">
        <v>3.43</v>
      </c>
      <c r="F13" s="744">
        <v>2.02</v>
      </c>
      <c r="G13" s="744">
        <v>0.11</v>
      </c>
      <c r="H13" s="744">
        <v>0</v>
      </c>
      <c r="I13" s="744">
        <v>0.55</v>
      </c>
      <c r="J13" s="744">
        <v>4.05</v>
      </c>
      <c r="K13" s="744">
        <v>1.48</v>
      </c>
      <c r="L13" s="744">
        <v>5.99</v>
      </c>
      <c r="M13" s="744"/>
      <c r="N13" s="745"/>
    </row>
    <row r="14" spans="1:14" s="740" customFormat="1" ht="13.5" customHeight="1">
      <c r="A14" s="748" t="s">
        <v>743</v>
      </c>
      <c r="B14" s="744">
        <v>197.88</v>
      </c>
      <c r="C14" s="744">
        <v>145.49</v>
      </c>
      <c r="D14" s="744">
        <v>129.21</v>
      </c>
      <c r="E14" s="744">
        <v>511.8</v>
      </c>
      <c r="F14" s="744">
        <v>150.74</v>
      </c>
      <c r="G14" s="744">
        <v>237.1</v>
      </c>
      <c r="H14" s="744">
        <v>0</v>
      </c>
      <c r="I14" s="744">
        <v>132.01</v>
      </c>
      <c r="J14" s="744">
        <v>102.4</v>
      </c>
      <c r="K14" s="744">
        <v>105.18</v>
      </c>
      <c r="L14" s="744">
        <v>180.76</v>
      </c>
      <c r="M14" s="744"/>
      <c r="N14" s="745"/>
    </row>
    <row r="15" spans="1:14" s="740" customFormat="1" ht="21.95" customHeight="1">
      <c r="A15" s="737" t="s">
        <v>744</v>
      </c>
      <c r="B15" s="747"/>
      <c r="C15" s="747"/>
      <c r="D15" s="747"/>
      <c r="E15" s="747"/>
      <c r="F15" s="747"/>
      <c r="G15" s="747"/>
      <c r="H15" s="747"/>
      <c r="I15" s="747"/>
      <c r="J15" s="747"/>
      <c r="K15" s="747"/>
      <c r="L15" s="747"/>
      <c r="M15" s="747"/>
      <c r="N15" s="745"/>
    </row>
    <row r="16" spans="1:14" s="740" customFormat="1" ht="13.5" customHeight="1">
      <c r="A16" s="743" t="s">
        <v>745</v>
      </c>
      <c r="B16" s="744">
        <v>10.36</v>
      </c>
      <c r="C16" s="744">
        <v>11.43</v>
      </c>
      <c r="D16" s="744">
        <v>8.71</v>
      </c>
      <c r="E16" s="744">
        <v>9.91</v>
      </c>
      <c r="F16" s="744">
        <v>13.87</v>
      </c>
      <c r="G16" s="744">
        <v>15.41</v>
      </c>
      <c r="H16" s="744">
        <v>3.04</v>
      </c>
      <c r="I16" s="744">
        <v>8.78</v>
      </c>
      <c r="J16" s="744">
        <v>9.46</v>
      </c>
      <c r="K16" s="744">
        <v>8.46</v>
      </c>
      <c r="L16" s="744">
        <v>10.73</v>
      </c>
      <c r="M16" s="744"/>
      <c r="N16" s="745"/>
    </row>
    <row r="17" spans="1:14" s="740" customFormat="1" ht="13.5" customHeight="1">
      <c r="A17" s="743" t="s">
        <v>746</v>
      </c>
      <c r="B17" s="744">
        <v>78.02</v>
      </c>
      <c r="C17" s="744">
        <v>68.45</v>
      </c>
      <c r="D17" s="744">
        <v>60.61</v>
      </c>
      <c r="E17" s="744">
        <v>39.09</v>
      </c>
      <c r="F17" s="744">
        <v>115.03</v>
      </c>
      <c r="G17" s="744">
        <v>63.03</v>
      </c>
      <c r="H17" s="744">
        <v>971.85</v>
      </c>
      <c r="I17" s="744">
        <v>55.98</v>
      </c>
      <c r="J17" s="744">
        <v>67.98</v>
      </c>
      <c r="K17" s="744">
        <v>107.83</v>
      </c>
      <c r="L17" s="744">
        <v>66.22</v>
      </c>
      <c r="M17" s="744"/>
      <c r="N17" s="745"/>
    </row>
    <row r="18" spans="1:14" s="740" customFormat="1" ht="13.5" customHeight="1">
      <c r="A18" s="743" t="s">
        <v>747</v>
      </c>
      <c r="B18" s="744">
        <v>81.87</v>
      </c>
      <c r="C18" s="744">
        <v>93.85</v>
      </c>
      <c r="D18" s="744">
        <v>93.32</v>
      </c>
      <c r="E18" s="744">
        <v>90.98</v>
      </c>
      <c r="F18" s="744">
        <v>91.64</v>
      </c>
      <c r="G18" s="744">
        <v>66.33</v>
      </c>
      <c r="H18" s="744">
        <v>99.21</v>
      </c>
      <c r="I18" s="744">
        <v>82.41</v>
      </c>
      <c r="J18" s="744">
        <v>95.82</v>
      </c>
      <c r="K18" s="744">
        <v>94.45</v>
      </c>
      <c r="L18" s="744">
        <v>86.26</v>
      </c>
      <c r="M18" s="744"/>
      <c r="N18" s="745"/>
    </row>
    <row r="19" spans="1:14" s="740" customFormat="1" ht="13.5" customHeight="1">
      <c r="A19" s="743" t="s">
        <v>748</v>
      </c>
      <c r="B19" s="744">
        <v>21.24</v>
      </c>
      <c r="C19" s="744">
        <v>19.33</v>
      </c>
      <c r="D19" s="744">
        <v>18.42</v>
      </c>
      <c r="E19" s="744">
        <v>29.3</v>
      </c>
      <c r="F19" s="744">
        <v>22.52</v>
      </c>
      <c r="G19" s="744">
        <v>21.01</v>
      </c>
      <c r="H19" s="744">
        <v>1.7</v>
      </c>
      <c r="I19" s="744">
        <v>17.67</v>
      </c>
      <c r="J19" s="744">
        <v>18.6</v>
      </c>
      <c r="K19" s="744">
        <v>16.95</v>
      </c>
      <c r="L19" s="744">
        <v>20.37</v>
      </c>
      <c r="M19" s="744"/>
      <c r="N19" s="745"/>
    </row>
    <row r="20" spans="1:14" s="740" customFormat="1" ht="13.5" customHeight="1">
      <c r="A20" s="743" t="s">
        <v>749</v>
      </c>
      <c r="B20" s="750">
        <v>1757</v>
      </c>
      <c r="C20" s="750">
        <v>520</v>
      </c>
      <c r="D20" s="750">
        <v>876</v>
      </c>
      <c r="E20" s="751">
        <v>706</v>
      </c>
      <c r="F20" s="750">
        <v>394</v>
      </c>
      <c r="G20" s="750">
        <v>843</v>
      </c>
      <c r="H20" s="750">
        <v>0</v>
      </c>
      <c r="I20" s="750">
        <v>4350</v>
      </c>
      <c r="J20" s="751">
        <v>694</v>
      </c>
      <c r="K20" s="751">
        <v>740</v>
      </c>
      <c r="L20" s="750">
        <v>841</v>
      </c>
      <c r="M20" s="750"/>
      <c r="N20" s="745"/>
    </row>
    <row r="21" spans="1:14" s="740" customFormat="1" ht="13.5" customHeight="1">
      <c r="A21" s="743" t="s">
        <v>750</v>
      </c>
      <c r="B21" s="750">
        <v>10099.293255208333</v>
      </c>
      <c r="C21" s="750">
        <v>17884.709688073395</v>
      </c>
      <c r="D21" s="750">
        <v>13248.971379032257</v>
      </c>
      <c r="E21" s="751">
        <v>2690.0142191011237</v>
      </c>
      <c r="F21" s="750">
        <v>8651.011705882353</v>
      </c>
      <c r="G21" s="750">
        <v>5065.781020618557</v>
      </c>
      <c r="H21" s="750">
        <v>0</v>
      </c>
      <c r="I21" s="750">
        <v>0</v>
      </c>
      <c r="J21" s="750">
        <v>9860.477020833334</v>
      </c>
      <c r="K21" s="750">
        <v>11225.587942857142</v>
      </c>
      <c r="L21" s="750">
        <v>9442.90955803048</v>
      </c>
      <c r="M21" s="750"/>
      <c r="N21" s="745"/>
    </row>
    <row r="22" spans="1:14" s="740" customFormat="1" ht="21.95" customHeight="1">
      <c r="A22" s="737" t="s">
        <v>751</v>
      </c>
      <c r="B22" s="747"/>
      <c r="C22" s="747"/>
      <c r="D22" s="747"/>
      <c r="E22" s="747"/>
      <c r="F22" s="747"/>
      <c r="G22" s="747"/>
      <c r="H22" s="747"/>
      <c r="I22" s="747"/>
      <c r="J22" s="747"/>
      <c r="K22" s="747"/>
      <c r="L22" s="747"/>
      <c r="M22" s="747"/>
      <c r="N22" s="745"/>
    </row>
    <row r="23" spans="1:14" s="740" customFormat="1" ht="13.5" customHeight="1">
      <c r="A23" s="743" t="s">
        <v>752</v>
      </c>
      <c r="B23" s="744">
        <v>-37.23</v>
      </c>
      <c r="C23" s="744">
        <v>-10.05</v>
      </c>
      <c r="D23" s="744">
        <v>0.86</v>
      </c>
      <c r="E23" s="744">
        <v>-1.74</v>
      </c>
      <c r="F23" s="744">
        <v>-30.812</v>
      </c>
      <c r="G23" s="744">
        <v>-23.93</v>
      </c>
      <c r="H23" s="744">
        <v>2.62</v>
      </c>
      <c r="I23" s="744">
        <v>9.76</v>
      </c>
      <c r="J23" s="744">
        <v>-8.81</v>
      </c>
      <c r="K23" s="744">
        <v>-15.23</v>
      </c>
      <c r="L23" s="744">
        <v>-15.89</v>
      </c>
      <c r="M23" s="744"/>
      <c r="N23" s="745"/>
    </row>
    <row r="24" spans="1:14" s="740" customFormat="1" ht="13.5" customHeight="1">
      <c r="A24" s="743" t="s">
        <v>753</v>
      </c>
      <c r="B24" s="744">
        <v>-6.97</v>
      </c>
      <c r="C24" s="744">
        <v>-1.61</v>
      </c>
      <c r="D24" s="744">
        <v>0.13</v>
      </c>
      <c r="E24" s="744">
        <v>-0.4</v>
      </c>
      <c r="F24" s="744">
        <v>-4.213</v>
      </c>
      <c r="G24" s="744">
        <v>-4.59</v>
      </c>
      <c r="H24" s="744">
        <v>2.1</v>
      </c>
      <c r="I24" s="744">
        <v>2.4</v>
      </c>
      <c r="J24" s="744">
        <v>-1.2</v>
      </c>
      <c r="K24" s="744">
        <v>-1.98</v>
      </c>
      <c r="L24" s="744">
        <v>-2.8</v>
      </c>
      <c r="M24" s="744"/>
      <c r="N24" s="745"/>
    </row>
    <row r="25" spans="1:14" s="740" customFormat="1" ht="21.95" customHeight="1">
      <c r="A25" s="737" t="s">
        <v>754</v>
      </c>
      <c r="B25" s="747"/>
      <c r="C25" s="747"/>
      <c r="D25" s="747"/>
      <c r="E25" s="747"/>
      <c r="F25" s="747"/>
      <c r="G25" s="747"/>
      <c r="H25" s="747"/>
      <c r="I25" s="747"/>
      <c r="J25" s="747"/>
      <c r="K25" s="747"/>
      <c r="L25" s="747"/>
      <c r="M25" s="747"/>
      <c r="N25" s="745"/>
    </row>
    <row r="26" spans="1:14" s="740" customFormat="1" ht="13.5" customHeight="1">
      <c r="A26" s="748" t="s">
        <v>755</v>
      </c>
      <c r="B26" s="744">
        <v>35.85</v>
      </c>
      <c r="C26" s="744">
        <v>39.86</v>
      </c>
      <c r="D26" s="744">
        <v>31.56</v>
      </c>
      <c r="E26" s="744">
        <v>70.61</v>
      </c>
      <c r="F26" s="744">
        <v>64.24</v>
      </c>
      <c r="G26" s="749">
        <v>48.45</v>
      </c>
      <c r="H26" s="744" t="s">
        <v>39</v>
      </c>
      <c r="I26" s="744">
        <v>15.42</v>
      </c>
      <c r="J26" s="744">
        <v>43.81</v>
      </c>
      <c r="K26" s="744">
        <v>37.31</v>
      </c>
      <c r="L26" s="744">
        <v>40.01</v>
      </c>
      <c r="M26" s="744"/>
      <c r="N26" s="745"/>
    </row>
    <row r="27" spans="1:14" s="740" customFormat="1" ht="13.5" customHeight="1">
      <c r="A27" s="748" t="s">
        <v>756</v>
      </c>
      <c r="B27" s="744">
        <v>126.27</v>
      </c>
      <c r="C27" s="744">
        <v>105.19</v>
      </c>
      <c r="D27" s="744">
        <v>222.19</v>
      </c>
      <c r="E27" s="744">
        <v>1540.72</v>
      </c>
      <c r="F27" s="744">
        <v>46.79</v>
      </c>
      <c r="G27" s="749" t="s">
        <v>39</v>
      </c>
      <c r="H27" s="744" t="s">
        <v>39</v>
      </c>
      <c r="I27" s="744">
        <v>26.97</v>
      </c>
      <c r="J27" s="744">
        <v>43.13</v>
      </c>
      <c r="K27" s="744">
        <v>46.52</v>
      </c>
      <c r="L27" s="744">
        <v>85.34</v>
      </c>
      <c r="M27" s="744"/>
      <c r="N27" s="745"/>
    </row>
    <row r="28" spans="1:12" ht="6" customHeight="1" thickBot="1">
      <c r="A28" s="752"/>
      <c r="B28" s="752"/>
      <c r="C28" s="753"/>
      <c r="D28" s="753"/>
      <c r="E28" s="753"/>
      <c r="F28" s="753"/>
      <c r="G28" s="753"/>
      <c r="H28" s="753"/>
      <c r="I28" s="753"/>
      <c r="J28" s="753"/>
      <c r="K28" s="753"/>
      <c r="L28" s="754"/>
    </row>
    <row r="29" spans="1:12" s="758" customFormat="1" ht="15" customHeight="1">
      <c r="A29" s="755" t="s">
        <v>757</v>
      </c>
      <c r="B29" s="756"/>
      <c r="C29" s="757"/>
      <c r="D29" s="757"/>
      <c r="E29" s="757"/>
      <c r="F29" s="757"/>
      <c r="G29" s="757"/>
      <c r="H29" s="757"/>
      <c r="I29" s="757"/>
      <c r="J29" s="757"/>
      <c r="K29" s="757"/>
      <c r="L29" s="757"/>
    </row>
    <row r="30" spans="1:12" s="758" customFormat="1" ht="15">
      <c r="A30" s="759" t="s">
        <v>758</v>
      </c>
      <c r="B30" s="756"/>
      <c r="C30" s="757"/>
      <c r="D30" s="757"/>
      <c r="E30" s="757"/>
      <c r="F30" s="757"/>
      <c r="G30" s="757"/>
      <c r="H30" s="757"/>
      <c r="I30" s="757"/>
      <c r="J30" s="757"/>
      <c r="K30" s="757"/>
      <c r="L30" s="757"/>
    </row>
    <row r="31" spans="1:12" ht="15">
      <c r="A31" s="759" t="s">
        <v>759</v>
      </c>
      <c r="B31" s="760"/>
      <c r="C31" s="760"/>
      <c r="D31" s="760"/>
      <c r="E31" s="760"/>
      <c r="F31" s="760"/>
      <c r="G31" s="760"/>
      <c r="H31" s="760"/>
      <c r="I31" s="760"/>
      <c r="J31" s="760"/>
      <c r="K31" s="760"/>
      <c r="L31" s="760"/>
    </row>
    <row r="32" spans="1:12" ht="15">
      <c r="A32" s="761" t="s">
        <v>760</v>
      </c>
      <c r="B32" s="762"/>
      <c r="C32" s="762"/>
      <c r="D32" s="762"/>
      <c r="E32" s="762"/>
      <c r="F32" s="762"/>
      <c r="G32" s="762"/>
      <c r="H32" s="762"/>
      <c r="I32" s="762"/>
      <c r="J32" s="762"/>
      <c r="K32" s="762"/>
      <c r="L32" s="762"/>
    </row>
    <row r="33" spans="1:12" ht="15">
      <c r="A33" s="761" t="s">
        <v>761</v>
      </c>
      <c r="B33" s="762"/>
      <c r="C33" s="762"/>
      <c r="D33" s="762"/>
      <c r="E33" s="762"/>
      <c r="F33" s="762"/>
      <c r="G33" s="762"/>
      <c r="H33" s="762"/>
      <c r="I33" s="762"/>
      <c r="J33" s="762"/>
      <c r="K33" s="762"/>
      <c r="L33" s="762"/>
    </row>
    <row r="34" spans="1:12" ht="15">
      <c r="A34" s="763"/>
      <c r="B34" s="763"/>
      <c r="C34" s="763"/>
      <c r="D34" s="763"/>
      <c r="E34" s="763"/>
      <c r="F34" s="763"/>
      <c r="G34" s="763"/>
      <c r="H34" s="763"/>
      <c r="I34" s="763"/>
      <c r="J34" s="763"/>
      <c r="K34" s="763"/>
      <c r="L34" s="763"/>
    </row>
    <row r="35" spans="1:12" ht="15">
      <c r="A35" s="763"/>
      <c r="B35" s="763"/>
      <c r="C35" s="763"/>
      <c r="D35" s="763"/>
      <c r="E35" s="763"/>
      <c r="F35" s="763"/>
      <c r="G35" s="763"/>
      <c r="H35" s="763"/>
      <c r="I35" s="763"/>
      <c r="J35" s="763"/>
      <c r="K35" s="763"/>
      <c r="L35" s="763"/>
    </row>
    <row r="36" spans="1:12" ht="15">
      <c r="A36" s="763"/>
      <c r="B36" s="763"/>
      <c r="C36" s="763"/>
      <c r="D36" s="763"/>
      <c r="E36" s="763"/>
      <c r="F36" s="763"/>
      <c r="G36" s="763"/>
      <c r="H36" s="763"/>
      <c r="I36" s="763"/>
      <c r="J36" s="763"/>
      <c r="K36" s="763"/>
      <c r="L36" s="763"/>
    </row>
    <row r="37" spans="1:12" ht="15">
      <c r="A37" s="763"/>
      <c r="B37" s="763"/>
      <c r="C37" s="763"/>
      <c r="D37" s="763"/>
      <c r="E37" s="763"/>
      <c r="F37" s="763"/>
      <c r="G37" s="763"/>
      <c r="H37" s="763"/>
      <c r="I37" s="763"/>
      <c r="J37" s="763"/>
      <c r="K37" s="763"/>
      <c r="L37" s="763"/>
    </row>
    <row r="38" spans="1:12" ht="15">
      <c r="A38" s="763"/>
      <c r="B38" s="763"/>
      <c r="C38" s="763"/>
      <c r="D38" s="763"/>
      <c r="E38" s="763"/>
      <c r="F38" s="763"/>
      <c r="G38" s="763"/>
      <c r="H38" s="763"/>
      <c r="I38" s="763"/>
      <c r="J38" s="763"/>
      <c r="K38" s="763"/>
      <c r="L38" s="763"/>
    </row>
    <row r="39" spans="1:12" ht="15">
      <c r="A39" s="763"/>
      <c r="B39" s="763"/>
      <c r="C39" s="763"/>
      <c r="D39" s="763"/>
      <c r="E39" s="763"/>
      <c r="F39" s="763"/>
      <c r="G39" s="763"/>
      <c r="H39" s="763"/>
      <c r="I39" s="763"/>
      <c r="J39" s="763"/>
      <c r="K39" s="763"/>
      <c r="L39" s="763"/>
    </row>
    <row r="40" spans="1:12" ht="15">
      <c r="A40" s="763"/>
      <c r="B40" s="763"/>
      <c r="C40" s="763"/>
      <c r="D40" s="763"/>
      <c r="E40" s="763"/>
      <c r="F40" s="763"/>
      <c r="G40" s="763"/>
      <c r="H40" s="763"/>
      <c r="I40" s="763"/>
      <c r="J40" s="763"/>
      <c r="K40" s="763"/>
      <c r="L40" s="763"/>
    </row>
    <row r="41" spans="1:12" ht="15">
      <c r="A41" s="763"/>
      <c r="B41" s="763"/>
      <c r="C41" s="763"/>
      <c r="D41" s="763"/>
      <c r="E41" s="763"/>
      <c r="F41" s="763"/>
      <c r="G41" s="763"/>
      <c r="H41" s="763"/>
      <c r="I41" s="763"/>
      <c r="J41" s="763"/>
      <c r="K41" s="763"/>
      <c r="L41" s="763"/>
    </row>
    <row r="42" spans="1:12" ht="15">
      <c r="A42" s="763"/>
      <c r="B42" s="763"/>
      <c r="C42" s="763"/>
      <c r="D42" s="763"/>
      <c r="E42" s="763"/>
      <c r="F42" s="763"/>
      <c r="G42" s="763"/>
      <c r="H42" s="763"/>
      <c r="I42" s="763"/>
      <c r="J42" s="763"/>
      <c r="K42" s="763"/>
      <c r="L42" s="763"/>
    </row>
    <row r="43" spans="1:12" ht="15">
      <c r="A43" s="763"/>
      <c r="B43" s="763"/>
      <c r="C43" s="763"/>
      <c r="D43" s="763"/>
      <c r="E43" s="763"/>
      <c r="F43" s="763"/>
      <c r="G43" s="763"/>
      <c r="H43" s="763"/>
      <c r="I43" s="763"/>
      <c r="J43" s="763"/>
      <c r="K43" s="763"/>
      <c r="L43" s="763"/>
    </row>
    <row r="44" spans="1:12" ht="15">
      <c r="A44" s="763"/>
      <c r="B44" s="763"/>
      <c r="C44" s="763"/>
      <c r="D44" s="763"/>
      <c r="E44" s="763"/>
      <c r="F44" s="763"/>
      <c r="G44" s="763"/>
      <c r="H44" s="763"/>
      <c r="I44" s="763"/>
      <c r="J44" s="763"/>
      <c r="K44" s="763"/>
      <c r="L44" s="763"/>
    </row>
    <row r="45" spans="1:12" ht="15">
      <c r="A45" s="763"/>
      <c r="B45" s="763"/>
      <c r="C45" s="763"/>
      <c r="D45" s="763"/>
      <c r="E45" s="763"/>
      <c r="F45" s="763"/>
      <c r="G45" s="763"/>
      <c r="H45" s="763"/>
      <c r="I45" s="763"/>
      <c r="J45" s="763"/>
      <c r="K45" s="763"/>
      <c r="L45" s="763"/>
    </row>
    <row r="46" spans="1:12" ht="15">
      <c r="A46" s="763"/>
      <c r="B46" s="763"/>
      <c r="C46" s="763"/>
      <c r="D46" s="763"/>
      <c r="E46" s="763"/>
      <c r="F46" s="763"/>
      <c r="G46" s="763"/>
      <c r="H46" s="763"/>
      <c r="I46" s="763"/>
      <c r="J46" s="763"/>
      <c r="K46" s="763"/>
      <c r="L46" s="763"/>
    </row>
    <row r="47" spans="1:12" ht="15">
      <c r="A47" s="763"/>
      <c r="B47" s="763"/>
      <c r="C47" s="763"/>
      <c r="D47" s="763"/>
      <c r="E47" s="763"/>
      <c r="F47" s="763"/>
      <c r="G47" s="763"/>
      <c r="H47" s="763"/>
      <c r="I47" s="763"/>
      <c r="J47" s="763"/>
      <c r="K47" s="763"/>
      <c r="L47" s="763"/>
    </row>
    <row r="48" spans="1:12" ht="15">
      <c r="A48" s="763"/>
      <c r="B48" s="763"/>
      <c r="C48" s="763"/>
      <c r="D48" s="763"/>
      <c r="E48" s="763"/>
      <c r="F48" s="763"/>
      <c r="G48" s="763"/>
      <c r="H48" s="763"/>
      <c r="I48" s="763"/>
      <c r="J48" s="763"/>
      <c r="K48" s="763"/>
      <c r="L48" s="763"/>
    </row>
    <row r="49" spans="1:12" ht="15">
      <c r="A49" s="763"/>
      <c r="B49" s="763"/>
      <c r="C49" s="763"/>
      <c r="D49" s="763"/>
      <c r="E49" s="763"/>
      <c r="F49" s="763"/>
      <c r="G49" s="763"/>
      <c r="H49" s="763"/>
      <c r="I49" s="763"/>
      <c r="J49" s="763"/>
      <c r="K49" s="763"/>
      <c r="L49" s="763"/>
    </row>
    <row r="50" spans="1:12" ht="15">
      <c r="A50" s="763"/>
      <c r="B50" s="763"/>
      <c r="C50" s="763"/>
      <c r="D50" s="763"/>
      <c r="E50" s="763"/>
      <c r="F50" s="763"/>
      <c r="G50" s="763"/>
      <c r="H50" s="763"/>
      <c r="I50" s="763"/>
      <c r="J50" s="763"/>
      <c r="K50" s="763"/>
      <c r="L50" s="763"/>
    </row>
    <row r="51" spans="1:12" ht="15">
      <c r="A51" s="763"/>
      <c r="B51" s="763"/>
      <c r="C51" s="763"/>
      <c r="D51" s="763"/>
      <c r="E51" s="763"/>
      <c r="F51" s="763"/>
      <c r="G51" s="763"/>
      <c r="H51" s="763"/>
      <c r="I51" s="763"/>
      <c r="J51" s="763"/>
      <c r="K51" s="763"/>
      <c r="L51" s="763"/>
    </row>
    <row r="52" spans="1:12" ht="15">
      <c r="A52" s="763"/>
      <c r="B52" s="763"/>
      <c r="C52" s="763"/>
      <c r="D52" s="763"/>
      <c r="E52" s="763"/>
      <c r="F52" s="763"/>
      <c r="G52" s="763"/>
      <c r="H52" s="763"/>
      <c r="I52" s="763"/>
      <c r="J52" s="763"/>
      <c r="K52" s="763"/>
      <c r="L52" s="763"/>
    </row>
    <row r="53" spans="1:12" ht="15">
      <c r="A53" s="763"/>
      <c r="B53" s="763"/>
      <c r="C53" s="763"/>
      <c r="D53" s="763"/>
      <c r="E53" s="763"/>
      <c r="F53" s="763"/>
      <c r="G53" s="763"/>
      <c r="H53" s="763"/>
      <c r="I53" s="763"/>
      <c r="J53" s="763"/>
      <c r="K53" s="763"/>
      <c r="L53" s="763"/>
    </row>
    <row r="54" spans="1:12" ht="15">
      <c r="A54" s="763"/>
      <c r="B54" s="763"/>
      <c r="C54" s="763"/>
      <c r="D54" s="763"/>
      <c r="E54" s="763"/>
      <c r="F54" s="763"/>
      <c r="G54" s="763"/>
      <c r="H54" s="763"/>
      <c r="I54" s="763"/>
      <c r="J54" s="763"/>
      <c r="K54" s="763"/>
      <c r="L54" s="763"/>
    </row>
    <row r="55" spans="1:12" ht="15">
      <c r="A55" s="763"/>
      <c r="B55" s="763"/>
      <c r="C55" s="763"/>
      <c r="D55" s="763"/>
      <c r="E55" s="763"/>
      <c r="F55" s="763"/>
      <c r="G55" s="763"/>
      <c r="H55" s="763"/>
      <c r="I55" s="763"/>
      <c r="J55" s="763"/>
      <c r="K55" s="763"/>
      <c r="L55" s="763"/>
    </row>
    <row r="56" spans="1:12" ht="15">
      <c r="A56" s="763"/>
      <c r="B56" s="763"/>
      <c r="C56" s="763"/>
      <c r="D56" s="763"/>
      <c r="E56" s="763"/>
      <c r="F56" s="763"/>
      <c r="G56" s="763"/>
      <c r="H56" s="763"/>
      <c r="I56" s="763"/>
      <c r="J56" s="763"/>
      <c r="K56" s="763"/>
      <c r="L56" s="763"/>
    </row>
    <row r="57" spans="1:12" ht="15">
      <c r="A57" s="763"/>
      <c r="B57" s="763"/>
      <c r="C57" s="763"/>
      <c r="D57" s="763"/>
      <c r="E57" s="763"/>
      <c r="F57" s="763"/>
      <c r="G57" s="763"/>
      <c r="H57" s="763"/>
      <c r="I57" s="763"/>
      <c r="J57" s="763"/>
      <c r="K57" s="763"/>
      <c r="L57" s="763"/>
    </row>
    <row r="58" spans="1:12" ht="15">
      <c r="A58" s="763"/>
      <c r="B58" s="763"/>
      <c r="C58" s="763"/>
      <c r="D58" s="763"/>
      <c r="E58" s="763"/>
      <c r="F58" s="763"/>
      <c r="G58" s="763"/>
      <c r="H58" s="763"/>
      <c r="I58" s="763"/>
      <c r="J58" s="763"/>
      <c r="K58" s="763"/>
      <c r="L58" s="763"/>
    </row>
    <row r="59" spans="1:12" ht="15">
      <c r="A59" s="763"/>
      <c r="B59" s="763"/>
      <c r="C59" s="763"/>
      <c r="D59" s="763"/>
      <c r="E59" s="763"/>
      <c r="F59" s="763"/>
      <c r="G59" s="763"/>
      <c r="H59" s="763"/>
      <c r="I59" s="763"/>
      <c r="J59" s="763"/>
      <c r="K59" s="763"/>
      <c r="L59" s="763"/>
    </row>
    <row r="60" spans="1:12" ht="15">
      <c r="A60" s="763"/>
      <c r="B60" s="763"/>
      <c r="C60" s="763"/>
      <c r="D60" s="763"/>
      <c r="E60" s="763"/>
      <c r="F60" s="763"/>
      <c r="G60" s="763"/>
      <c r="H60" s="763"/>
      <c r="I60" s="763"/>
      <c r="J60" s="763"/>
      <c r="K60" s="763"/>
      <c r="L60" s="763"/>
    </row>
    <row r="61" spans="1:12" ht="15">
      <c r="A61" s="763"/>
      <c r="B61" s="763"/>
      <c r="C61" s="763"/>
      <c r="D61" s="763"/>
      <c r="E61" s="763"/>
      <c r="F61" s="763"/>
      <c r="G61" s="763"/>
      <c r="H61" s="763"/>
      <c r="I61" s="763"/>
      <c r="J61" s="763"/>
      <c r="K61" s="763"/>
      <c r="L61" s="763"/>
    </row>
    <row r="62" spans="1:12" ht="15">
      <c r="A62" s="763"/>
      <c r="B62" s="763"/>
      <c r="C62" s="763"/>
      <c r="D62" s="763"/>
      <c r="E62" s="763"/>
      <c r="F62" s="763"/>
      <c r="G62" s="763"/>
      <c r="H62" s="763"/>
      <c r="I62" s="763"/>
      <c r="J62" s="763"/>
      <c r="K62" s="763"/>
      <c r="L62" s="763"/>
    </row>
    <row r="63" spans="1:12" ht="15">
      <c r="A63" s="763"/>
      <c r="B63" s="763"/>
      <c r="C63" s="763"/>
      <c r="D63" s="763"/>
      <c r="E63" s="763"/>
      <c r="F63" s="763"/>
      <c r="G63" s="763"/>
      <c r="H63" s="763"/>
      <c r="I63" s="763"/>
      <c r="J63" s="763"/>
      <c r="K63" s="763"/>
      <c r="L63" s="763"/>
    </row>
    <row r="64" spans="1:12" ht="15">
      <c r="A64" s="763"/>
      <c r="B64" s="763"/>
      <c r="C64" s="763"/>
      <c r="D64" s="763"/>
      <c r="E64" s="763"/>
      <c r="F64" s="763"/>
      <c r="G64" s="763"/>
      <c r="H64" s="763"/>
      <c r="I64" s="763"/>
      <c r="J64" s="763"/>
      <c r="K64" s="763"/>
      <c r="L64" s="763"/>
    </row>
    <row r="65" spans="1:12" ht="15">
      <c r="A65" s="763"/>
      <c r="B65" s="763"/>
      <c r="C65" s="763"/>
      <c r="D65" s="763"/>
      <c r="E65" s="763"/>
      <c r="F65" s="763"/>
      <c r="G65" s="763"/>
      <c r="H65" s="763"/>
      <c r="I65" s="763"/>
      <c r="J65" s="763"/>
      <c r="K65" s="763"/>
      <c r="L65" s="763"/>
    </row>
    <row r="66" spans="1:12" ht="15">
      <c r="A66" s="763"/>
      <c r="B66" s="763"/>
      <c r="C66" s="763"/>
      <c r="D66" s="763"/>
      <c r="E66" s="763"/>
      <c r="F66" s="763"/>
      <c r="G66" s="763"/>
      <c r="H66" s="763"/>
      <c r="I66" s="763"/>
      <c r="J66" s="763"/>
      <c r="K66" s="763"/>
      <c r="L66" s="763"/>
    </row>
    <row r="67" spans="1:12" ht="15">
      <c r="A67" s="763"/>
      <c r="B67" s="763"/>
      <c r="C67" s="763"/>
      <c r="D67" s="763"/>
      <c r="E67" s="763"/>
      <c r="F67" s="763"/>
      <c r="G67" s="763"/>
      <c r="H67" s="763"/>
      <c r="I67" s="763"/>
      <c r="J67" s="763"/>
      <c r="K67" s="763"/>
      <c r="L67" s="763"/>
    </row>
    <row r="68" spans="1:12" ht="15">
      <c r="A68" s="763"/>
      <c r="B68" s="763"/>
      <c r="C68" s="763"/>
      <c r="D68" s="763"/>
      <c r="E68" s="763"/>
      <c r="F68" s="763"/>
      <c r="G68" s="763"/>
      <c r="H68" s="763"/>
      <c r="I68" s="763"/>
      <c r="J68" s="763"/>
      <c r="K68" s="763"/>
      <c r="L68" s="763"/>
    </row>
    <row r="69" spans="1:12" ht="15">
      <c r="A69" s="763"/>
      <c r="B69" s="763"/>
      <c r="C69" s="763"/>
      <c r="D69" s="763"/>
      <c r="E69" s="763"/>
      <c r="F69" s="763"/>
      <c r="G69" s="763"/>
      <c r="H69" s="763"/>
      <c r="I69" s="763"/>
      <c r="J69" s="763"/>
      <c r="K69" s="763"/>
      <c r="L69" s="763"/>
    </row>
    <row r="72" ht="13.5" thickBot="1"/>
    <row r="73" spans="2:45" s="384" customFormat="1" ht="29.25" customHeight="1" thickTop="1">
      <c r="B73" s="727"/>
      <c r="C73" s="764"/>
      <c r="D73" s="765"/>
      <c r="E73" s="1293" t="s">
        <v>762</v>
      </c>
      <c r="F73" s="1293"/>
      <c r="G73" s="1293"/>
      <c r="H73" s="765"/>
      <c r="I73" s="1293" t="s">
        <v>763</v>
      </c>
      <c r="J73" s="1293"/>
      <c r="K73" s="1293"/>
      <c r="L73" s="1293"/>
      <c r="M73" s="764"/>
      <c r="N73" s="766"/>
      <c r="O73" s="1293" t="s">
        <v>30</v>
      </c>
      <c r="P73" s="1293"/>
      <c r="Q73" s="1293"/>
      <c r="R73" s="766"/>
      <c r="S73" s="1293" t="s">
        <v>424</v>
      </c>
      <c r="T73" s="1293"/>
      <c r="U73" s="1293"/>
      <c r="V73" s="727"/>
      <c r="W73" s="1293" t="s">
        <v>764</v>
      </c>
      <c r="X73" s="1293"/>
      <c r="Y73" s="1293"/>
      <c r="Z73" s="767"/>
      <c r="AA73" s="1293" t="s">
        <v>765</v>
      </c>
      <c r="AB73" s="1293"/>
      <c r="AC73" s="1293"/>
      <c r="AD73" s="767"/>
      <c r="AE73" s="1293" t="s">
        <v>425</v>
      </c>
      <c r="AF73" s="1293"/>
      <c r="AG73" s="1293"/>
      <c r="AH73" s="727"/>
      <c r="AI73" s="1293" t="s">
        <v>426</v>
      </c>
      <c r="AJ73" s="1293"/>
      <c r="AK73" s="1293"/>
      <c r="AL73" s="767"/>
      <c r="AM73" s="1293" t="s">
        <v>427</v>
      </c>
      <c r="AN73" s="1293"/>
      <c r="AO73" s="1293"/>
      <c r="AP73" s="767"/>
      <c r="AQ73" s="1292" t="s">
        <v>428</v>
      </c>
      <c r="AR73" s="1292"/>
      <c r="AS73" s="1292"/>
    </row>
    <row r="200" ht="15">
      <c r="C200" s="727" t="s">
        <v>63</v>
      </c>
    </row>
  </sheetData>
  <mergeCells count="13">
    <mergeCell ref="O73:Q73"/>
    <mergeCell ref="A2:L2"/>
    <mergeCell ref="A3:L3"/>
    <mergeCell ref="A4:L4"/>
    <mergeCell ref="E73:G73"/>
    <mergeCell ref="I73:L73"/>
    <mergeCell ref="AQ73:AS73"/>
    <mergeCell ref="S73:U73"/>
    <mergeCell ref="W73:Y73"/>
    <mergeCell ref="AA73:AC73"/>
    <mergeCell ref="AE73:AG73"/>
    <mergeCell ref="AI73:AK73"/>
    <mergeCell ref="AM73:AO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28125" style="89" customWidth="1"/>
    <col min="2" max="2" width="12.7109375" style="89" customWidth="1"/>
    <col min="3" max="6" width="15.7109375" style="89" customWidth="1"/>
    <col min="7" max="7" width="11.421875" style="89" hidden="1" customWidth="1"/>
    <col min="8" max="256" width="11.421875" style="777" customWidth="1"/>
    <col min="257" max="257" width="46.28125" style="777" customWidth="1"/>
    <col min="258" max="258" width="12.7109375" style="777" customWidth="1"/>
    <col min="259" max="262" width="15.7109375" style="777" customWidth="1"/>
    <col min="263" max="263" width="11.421875" style="777" hidden="1" customWidth="1"/>
    <col min="264" max="512" width="11.421875" style="777" customWidth="1"/>
    <col min="513" max="513" width="46.28125" style="777" customWidth="1"/>
    <col min="514" max="514" width="12.7109375" style="777" customWidth="1"/>
    <col min="515" max="518" width="15.7109375" style="777" customWidth="1"/>
    <col min="519" max="519" width="11.421875" style="777" hidden="1" customWidth="1"/>
    <col min="520" max="768" width="11.421875" style="777" customWidth="1"/>
    <col min="769" max="769" width="46.28125" style="777" customWidth="1"/>
    <col min="770" max="770" width="12.7109375" style="777" customWidth="1"/>
    <col min="771" max="774" width="15.7109375" style="777" customWidth="1"/>
    <col min="775" max="775" width="11.421875" style="777" hidden="1" customWidth="1"/>
    <col min="776" max="1024" width="11.421875" style="777" customWidth="1"/>
    <col min="1025" max="1025" width="46.28125" style="777" customWidth="1"/>
    <col min="1026" max="1026" width="12.7109375" style="777" customWidth="1"/>
    <col min="1027" max="1030" width="15.7109375" style="777" customWidth="1"/>
    <col min="1031" max="1031" width="11.421875" style="777" hidden="1" customWidth="1"/>
    <col min="1032" max="1280" width="11.421875" style="777" customWidth="1"/>
    <col min="1281" max="1281" width="46.28125" style="777" customWidth="1"/>
    <col min="1282" max="1282" width="12.7109375" style="777" customWidth="1"/>
    <col min="1283" max="1286" width="15.7109375" style="777" customWidth="1"/>
    <col min="1287" max="1287" width="11.421875" style="777" hidden="1" customWidth="1"/>
    <col min="1288" max="1536" width="11.421875" style="777" customWidth="1"/>
    <col min="1537" max="1537" width="46.28125" style="777" customWidth="1"/>
    <col min="1538" max="1538" width="12.7109375" style="777" customWidth="1"/>
    <col min="1539" max="1542" width="15.7109375" style="777" customWidth="1"/>
    <col min="1543" max="1543" width="11.421875" style="777" hidden="1" customWidth="1"/>
    <col min="1544" max="1792" width="11.421875" style="777" customWidth="1"/>
    <col min="1793" max="1793" width="46.28125" style="777" customWidth="1"/>
    <col min="1794" max="1794" width="12.7109375" style="777" customWidth="1"/>
    <col min="1795" max="1798" width="15.7109375" style="777" customWidth="1"/>
    <col min="1799" max="1799" width="11.421875" style="777" hidden="1" customWidth="1"/>
    <col min="1800" max="2048" width="11.421875" style="777" customWidth="1"/>
    <col min="2049" max="2049" width="46.28125" style="777" customWidth="1"/>
    <col min="2050" max="2050" width="12.7109375" style="777" customWidth="1"/>
    <col min="2051" max="2054" width="15.7109375" style="777" customWidth="1"/>
    <col min="2055" max="2055" width="11.421875" style="777" hidden="1" customWidth="1"/>
    <col min="2056" max="2304" width="11.421875" style="777" customWidth="1"/>
    <col min="2305" max="2305" width="46.28125" style="777" customWidth="1"/>
    <col min="2306" max="2306" width="12.7109375" style="777" customWidth="1"/>
    <col min="2307" max="2310" width="15.7109375" style="777" customWidth="1"/>
    <col min="2311" max="2311" width="11.421875" style="777" hidden="1" customWidth="1"/>
    <col min="2312" max="2560" width="11.421875" style="777" customWidth="1"/>
    <col min="2561" max="2561" width="46.28125" style="777" customWidth="1"/>
    <col min="2562" max="2562" width="12.7109375" style="777" customWidth="1"/>
    <col min="2563" max="2566" width="15.7109375" style="777" customWidth="1"/>
    <col min="2567" max="2567" width="11.421875" style="777" hidden="1" customWidth="1"/>
    <col min="2568" max="2816" width="11.421875" style="777" customWidth="1"/>
    <col min="2817" max="2817" width="46.28125" style="777" customWidth="1"/>
    <col min="2818" max="2818" width="12.7109375" style="777" customWidth="1"/>
    <col min="2819" max="2822" width="15.7109375" style="777" customWidth="1"/>
    <col min="2823" max="2823" width="11.421875" style="777" hidden="1" customWidth="1"/>
    <col min="2824" max="3072" width="11.421875" style="777" customWidth="1"/>
    <col min="3073" max="3073" width="46.28125" style="777" customWidth="1"/>
    <col min="3074" max="3074" width="12.7109375" style="777" customWidth="1"/>
    <col min="3075" max="3078" width="15.7109375" style="777" customWidth="1"/>
    <col min="3079" max="3079" width="11.421875" style="777" hidden="1" customWidth="1"/>
    <col min="3080" max="3328" width="11.421875" style="777" customWidth="1"/>
    <col min="3329" max="3329" width="46.28125" style="777" customWidth="1"/>
    <col min="3330" max="3330" width="12.7109375" style="777" customWidth="1"/>
    <col min="3331" max="3334" width="15.7109375" style="777" customWidth="1"/>
    <col min="3335" max="3335" width="11.421875" style="777" hidden="1" customWidth="1"/>
    <col min="3336" max="3584" width="11.421875" style="777" customWidth="1"/>
    <col min="3585" max="3585" width="46.28125" style="777" customWidth="1"/>
    <col min="3586" max="3586" width="12.7109375" style="777" customWidth="1"/>
    <col min="3587" max="3590" width="15.7109375" style="777" customWidth="1"/>
    <col min="3591" max="3591" width="11.421875" style="777" hidden="1" customWidth="1"/>
    <col min="3592" max="3840" width="11.421875" style="777" customWidth="1"/>
    <col min="3841" max="3841" width="46.28125" style="777" customWidth="1"/>
    <col min="3842" max="3842" width="12.7109375" style="777" customWidth="1"/>
    <col min="3843" max="3846" width="15.7109375" style="777" customWidth="1"/>
    <col min="3847" max="3847" width="11.421875" style="777" hidden="1" customWidth="1"/>
    <col min="3848" max="4096" width="11.421875" style="777" customWidth="1"/>
    <col min="4097" max="4097" width="46.28125" style="777" customWidth="1"/>
    <col min="4098" max="4098" width="12.7109375" style="777" customWidth="1"/>
    <col min="4099" max="4102" width="15.7109375" style="777" customWidth="1"/>
    <col min="4103" max="4103" width="11.421875" style="777" hidden="1" customWidth="1"/>
    <col min="4104" max="4352" width="11.421875" style="777" customWidth="1"/>
    <col min="4353" max="4353" width="46.28125" style="777" customWidth="1"/>
    <col min="4354" max="4354" width="12.7109375" style="777" customWidth="1"/>
    <col min="4355" max="4358" width="15.7109375" style="777" customWidth="1"/>
    <col min="4359" max="4359" width="11.421875" style="777" hidden="1" customWidth="1"/>
    <col min="4360" max="4608" width="11.421875" style="777" customWidth="1"/>
    <col min="4609" max="4609" width="46.28125" style="777" customWidth="1"/>
    <col min="4610" max="4610" width="12.7109375" style="777" customWidth="1"/>
    <col min="4611" max="4614" width="15.7109375" style="777" customWidth="1"/>
    <col min="4615" max="4615" width="11.421875" style="777" hidden="1" customWidth="1"/>
    <col min="4616" max="4864" width="11.421875" style="777" customWidth="1"/>
    <col min="4865" max="4865" width="46.28125" style="777" customWidth="1"/>
    <col min="4866" max="4866" width="12.7109375" style="777" customWidth="1"/>
    <col min="4867" max="4870" width="15.7109375" style="777" customWidth="1"/>
    <col min="4871" max="4871" width="11.421875" style="777" hidden="1" customWidth="1"/>
    <col min="4872" max="5120" width="11.421875" style="777" customWidth="1"/>
    <col min="5121" max="5121" width="46.28125" style="777" customWidth="1"/>
    <col min="5122" max="5122" width="12.7109375" style="777" customWidth="1"/>
    <col min="5123" max="5126" width="15.7109375" style="777" customWidth="1"/>
    <col min="5127" max="5127" width="11.421875" style="777" hidden="1" customWidth="1"/>
    <col min="5128" max="5376" width="11.421875" style="777" customWidth="1"/>
    <col min="5377" max="5377" width="46.28125" style="777" customWidth="1"/>
    <col min="5378" max="5378" width="12.7109375" style="777" customWidth="1"/>
    <col min="5379" max="5382" width="15.7109375" style="777" customWidth="1"/>
    <col min="5383" max="5383" width="11.421875" style="777" hidden="1" customWidth="1"/>
    <col min="5384" max="5632" width="11.421875" style="777" customWidth="1"/>
    <col min="5633" max="5633" width="46.28125" style="777" customWidth="1"/>
    <col min="5634" max="5634" width="12.7109375" style="777" customWidth="1"/>
    <col min="5635" max="5638" width="15.7109375" style="777" customWidth="1"/>
    <col min="5639" max="5639" width="11.421875" style="777" hidden="1" customWidth="1"/>
    <col min="5640" max="5888" width="11.421875" style="777" customWidth="1"/>
    <col min="5889" max="5889" width="46.28125" style="777" customWidth="1"/>
    <col min="5890" max="5890" width="12.7109375" style="777" customWidth="1"/>
    <col min="5891" max="5894" width="15.7109375" style="777" customWidth="1"/>
    <col min="5895" max="5895" width="11.421875" style="777" hidden="1" customWidth="1"/>
    <col min="5896" max="6144" width="11.421875" style="777" customWidth="1"/>
    <col min="6145" max="6145" width="46.28125" style="777" customWidth="1"/>
    <col min="6146" max="6146" width="12.7109375" style="777" customWidth="1"/>
    <col min="6147" max="6150" width="15.7109375" style="777" customWidth="1"/>
    <col min="6151" max="6151" width="11.421875" style="777" hidden="1" customWidth="1"/>
    <col min="6152" max="6400" width="11.421875" style="777" customWidth="1"/>
    <col min="6401" max="6401" width="46.28125" style="777" customWidth="1"/>
    <col min="6402" max="6402" width="12.7109375" style="777" customWidth="1"/>
    <col min="6403" max="6406" width="15.7109375" style="777" customWidth="1"/>
    <col min="6407" max="6407" width="11.421875" style="777" hidden="1" customWidth="1"/>
    <col min="6408" max="6656" width="11.421875" style="777" customWidth="1"/>
    <col min="6657" max="6657" width="46.28125" style="777" customWidth="1"/>
    <col min="6658" max="6658" width="12.7109375" style="777" customWidth="1"/>
    <col min="6659" max="6662" width="15.7109375" style="777" customWidth="1"/>
    <col min="6663" max="6663" width="11.421875" style="777" hidden="1" customWidth="1"/>
    <col min="6664" max="6912" width="11.421875" style="777" customWidth="1"/>
    <col min="6913" max="6913" width="46.28125" style="777" customWidth="1"/>
    <col min="6914" max="6914" width="12.7109375" style="777" customWidth="1"/>
    <col min="6915" max="6918" width="15.7109375" style="777" customWidth="1"/>
    <col min="6919" max="6919" width="11.421875" style="777" hidden="1" customWidth="1"/>
    <col min="6920" max="7168" width="11.421875" style="777" customWidth="1"/>
    <col min="7169" max="7169" width="46.28125" style="777" customWidth="1"/>
    <col min="7170" max="7170" width="12.7109375" style="777" customWidth="1"/>
    <col min="7171" max="7174" width="15.7109375" style="777" customWidth="1"/>
    <col min="7175" max="7175" width="11.421875" style="777" hidden="1" customWidth="1"/>
    <col min="7176" max="7424" width="11.421875" style="777" customWidth="1"/>
    <col min="7425" max="7425" width="46.28125" style="777" customWidth="1"/>
    <col min="7426" max="7426" width="12.7109375" style="777" customWidth="1"/>
    <col min="7427" max="7430" width="15.7109375" style="777" customWidth="1"/>
    <col min="7431" max="7431" width="11.421875" style="777" hidden="1" customWidth="1"/>
    <col min="7432" max="7680" width="11.421875" style="777" customWidth="1"/>
    <col min="7681" max="7681" width="46.28125" style="777" customWidth="1"/>
    <col min="7682" max="7682" width="12.7109375" style="777" customWidth="1"/>
    <col min="7683" max="7686" width="15.7109375" style="777" customWidth="1"/>
    <col min="7687" max="7687" width="11.421875" style="777" hidden="1" customWidth="1"/>
    <col min="7688" max="7936" width="11.421875" style="777" customWidth="1"/>
    <col min="7937" max="7937" width="46.28125" style="777" customWidth="1"/>
    <col min="7938" max="7938" width="12.7109375" style="777" customWidth="1"/>
    <col min="7939" max="7942" width="15.7109375" style="777" customWidth="1"/>
    <col min="7943" max="7943" width="11.421875" style="777" hidden="1" customWidth="1"/>
    <col min="7944" max="8192" width="11.421875" style="777" customWidth="1"/>
    <col min="8193" max="8193" width="46.28125" style="777" customWidth="1"/>
    <col min="8194" max="8194" width="12.7109375" style="777" customWidth="1"/>
    <col min="8195" max="8198" width="15.7109375" style="777" customWidth="1"/>
    <col min="8199" max="8199" width="11.421875" style="777" hidden="1" customWidth="1"/>
    <col min="8200" max="8448" width="11.421875" style="777" customWidth="1"/>
    <col min="8449" max="8449" width="46.28125" style="777" customWidth="1"/>
    <col min="8450" max="8450" width="12.7109375" style="777" customWidth="1"/>
    <col min="8451" max="8454" width="15.7109375" style="777" customWidth="1"/>
    <col min="8455" max="8455" width="11.421875" style="777" hidden="1" customWidth="1"/>
    <col min="8456" max="8704" width="11.421875" style="777" customWidth="1"/>
    <col min="8705" max="8705" width="46.28125" style="777" customWidth="1"/>
    <col min="8706" max="8706" width="12.7109375" style="777" customWidth="1"/>
    <col min="8707" max="8710" width="15.7109375" style="777" customWidth="1"/>
    <col min="8711" max="8711" width="11.421875" style="777" hidden="1" customWidth="1"/>
    <col min="8712" max="8960" width="11.421875" style="777" customWidth="1"/>
    <col min="8961" max="8961" width="46.28125" style="777" customWidth="1"/>
    <col min="8962" max="8962" width="12.7109375" style="777" customWidth="1"/>
    <col min="8963" max="8966" width="15.7109375" style="777" customWidth="1"/>
    <col min="8967" max="8967" width="11.421875" style="777" hidden="1" customWidth="1"/>
    <col min="8968" max="9216" width="11.421875" style="777" customWidth="1"/>
    <col min="9217" max="9217" width="46.28125" style="777" customWidth="1"/>
    <col min="9218" max="9218" width="12.7109375" style="777" customWidth="1"/>
    <col min="9219" max="9222" width="15.7109375" style="777" customWidth="1"/>
    <col min="9223" max="9223" width="11.421875" style="777" hidden="1" customWidth="1"/>
    <col min="9224" max="9472" width="11.421875" style="777" customWidth="1"/>
    <col min="9473" max="9473" width="46.28125" style="777" customWidth="1"/>
    <col min="9474" max="9474" width="12.7109375" style="777" customWidth="1"/>
    <col min="9475" max="9478" width="15.7109375" style="777" customWidth="1"/>
    <col min="9479" max="9479" width="11.421875" style="777" hidden="1" customWidth="1"/>
    <col min="9480" max="9728" width="11.421875" style="777" customWidth="1"/>
    <col min="9729" max="9729" width="46.28125" style="777" customWidth="1"/>
    <col min="9730" max="9730" width="12.7109375" style="777" customWidth="1"/>
    <col min="9731" max="9734" width="15.7109375" style="777" customWidth="1"/>
    <col min="9735" max="9735" width="11.421875" style="777" hidden="1" customWidth="1"/>
    <col min="9736" max="9984" width="11.421875" style="777" customWidth="1"/>
    <col min="9985" max="9985" width="46.28125" style="777" customWidth="1"/>
    <col min="9986" max="9986" width="12.7109375" style="777" customWidth="1"/>
    <col min="9987" max="9990" width="15.7109375" style="777" customWidth="1"/>
    <col min="9991" max="9991" width="11.421875" style="777" hidden="1" customWidth="1"/>
    <col min="9992" max="10240" width="11.421875" style="777" customWidth="1"/>
    <col min="10241" max="10241" width="46.28125" style="777" customWidth="1"/>
    <col min="10242" max="10242" width="12.7109375" style="777" customWidth="1"/>
    <col min="10243" max="10246" width="15.7109375" style="777" customWidth="1"/>
    <col min="10247" max="10247" width="11.421875" style="777" hidden="1" customWidth="1"/>
    <col min="10248" max="10496" width="11.421875" style="777" customWidth="1"/>
    <col min="10497" max="10497" width="46.28125" style="777" customWidth="1"/>
    <col min="10498" max="10498" width="12.7109375" style="777" customWidth="1"/>
    <col min="10499" max="10502" width="15.7109375" style="777" customWidth="1"/>
    <col min="10503" max="10503" width="11.421875" style="777" hidden="1" customWidth="1"/>
    <col min="10504" max="10752" width="11.421875" style="777" customWidth="1"/>
    <col min="10753" max="10753" width="46.28125" style="777" customWidth="1"/>
    <col min="10754" max="10754" width="12.7109375" style="777" customWidth="1"/>
    <col min="10755" max="10758" width="15.7109375" style="777" customWidth="1"/>
    <col min="10759" max="10759" width="11.421875" style="777" hidden="1" customWidth="1"/>
    <col min="10760" max="11008" width="11.421875" style="777" customWidth="1"/>
    <col min="11009" max="11009" width="46.28125" style="777" customWidth="1"/>
    <col min="11010" max="11010" width="12.7109375" style="777" customWidth="1"/>
    <col min="11011" max="11014" width="15.7109375" style="777" customWidth="1"/>
    <col min="11015" max="11015" width="11.421875" style="777" hidden="1" customWidth="1"/>
    <col min="11016" max="11264" width="11.421875" style="777" customWidth="1"/>
    <col min="11265" max="11265" width="46.28125" style="777" customWidth="1"/>
    <col min="11266" max="11266" width="12.7109375" style="777" customWidth="1"/>
    <col min="11267" max="11270" width="15.7109375" style="777" customWidth="1"/>
    <col min="11271" max="11271" width="11.421875" style="777" hidden="1" customWidth="1"/>
    <col min="11272" max="11520" width="11.421875" style="777" customWidth="1"/>
    <col min="11521" max="11521" width="46.28125" style="777" customWidth="1"/>
    <col min="11522" max="11522" width="12.7109375" style="777" customWidth="1"/>
    <col min="11523" max="11526" width="15.7109375" style="777" customWidth="1"/>
    <col min="11527" max="11527" width="11.421875" style="777" hidden="1" customWidth="1"/>
    <col min="11528" max="11776" width="11.421875" style="777" customWidth="1"/>
    <col min="11777" max="11777" width="46.28125" style="777" customWidth="1"/>
    <col min="11778" max="11778" width="12.7109375" style="777" customWidth="1"/>
    <col min="11779" max="11782" width="15.7109375" style="777" customWidth="1"/>
    <col min="11783" max="11783" width="11.421875" style="777" hidden="1" customWidth="1"/>
    <col min="11784" max="12032" width="11.421875" style="777" customWidth="1"/>
    <col min="12033" max="12033" width="46.28125" style="777" customWidth="1"/>
    <col min="12034" max="12034" width="12.7109375" style="777" customWidth="1"/>
    <col min="12035" max="12038" width="15.7109375" style="777" customWidth="1"/>
    <col min="12039" max="12039" width="11.421875" style="777" hidden="1" customWidth="1"/>
    <col min="12040" max="12288" width="11.421875" style="777" customWidth="1"/>
    <col min="12289" max="12289" width="46.28125" style="777" customWidth="1"/>
    <col min="12290" max="12290" width="12.7109375" style="777" customWidth="1"/>
    <col min="12291" max="12294" width="15.7109375" style="777" customWidth="1"/>
    <col min="12295" max="12295" width="11.421875" style="777" hidden="1" customWidth="1"/>
    <col min="12296" max="12544" width="11.421875" style="777" customWidth="1"/>
    <col min="12545" max="12545" width="46.28125" style="777" customWidth="1"/>
    <col min="12546" max="12546" width="12.7109375" style="777" customWidth="1"/>
    <col min="12547" max="12550" width="15.7109375" style="777" customWidth="1"/>
    <col min="12551" max="12551" width="11.421875" style="777" hidden="1" customWidth="1"/>
    <col min="12552" max="12800" width="11.421875" style="777" customWidth="1"/>
    <col min="12801" max="12801" width="46.28125" style="777" customWidth="1"/>
    <col min="12802" max="12802" width="12.7109375" style="777" customWidth="1"/>
    <col min="12803" max="12806" width="15.7109375" style="777" customWidth="1"/>
    <col min="12807" max="12807" width="11.421875" style="777" hidden="1" customWidth="1"/>
    <col min="12808" max="13056" width="11.421875" style="777" customWidth="1"/>
    <col min="13057" max="13057" width="46.28125" style="777" customWidth="1"/>
    <col min="13058" max="13058" width="12.7109375" style="777" customWidth="1"/>
    <col min="13059" max="13062" width="15.7109375" style="777" customWidth="1"/>
    <col min="13063" max="13063" width="11.421875" style="777" hidden="1" customWidth="1"/>
    <col min="13064" max="13312" width="11.421875" style="777" customWidth="1"/>
    <col min="13313" max="13313" width="46.28125" style="777" customWidth="1"/>
    <col min="13314" max="13314" width="12.7109375" style="777" customWidth="1"/>
    <col min="13315" max="13318" width="15.7109375" style="777" customWidth="1"/>
    <col min="13319" max="13319" width="11.421875" style="777" hidden="1" customWidth="1"/>
    <col min="13320" max="13568" width="11.421875" style="777" customWidth="1"/>
    <col min="13569" max="13569" width="46.28125" style="777" customWidth="1"/>
    <col min="13570" max="13570" width="12.7109375" style="777" customWidth="1"/>
    <col min="13571" max="13574" width="15.7109375" style="777" customWidth="1"/>
    <col min="13575" max="13575" width="11.421875" style="777" hidden="1" customWidth="1"/>
    <col min="13576" max="13824" width="11.421875" style="777" customWidth="1"/>
    <col min="13825" max="13825" width="46.28125" style="777" customWidth="1"/>
    <col min="13826" max="13826" width="12.7109375" style="777" customWidth="1"/>
    <col min="13827" max="13830" width="15.7109375" style="777" customWidth="1"/>
    <col min="13831" max="13831" width="11.421875" style="777" hidden="1" customWidth="1"/>
    <col min="13832" max="14080" width="11.421875" style="777" customWidth="1"/>
    <col min="14081" max="14081" width="46.28125" style="777" customWidth="1"/>
    <col min="14082" max="14082" width="12.7109375" style="777" customWidth="1"/>
    <col min="14083" max="14086" width="15.7109375" style="777" customWidth="1"/>
    <col min="14087" max="14087" width="11.421875" style="777" hidden="1" customWidth="1"/>
    <col min="14088" max="14336" width="11.421875" style="777" customWidth="1"/>
    <col min="14337" max="14337" width="46.28125" style="777" customWidth="1"/>
    <col min="14338" max="14338" width="12.7109375" style="777" customWidth="1"/>
    <col min="14339" max="14342" width="15.7109375" style="777" customWidth="1"/>
    <col min="14343" max="14343" width="11.421875" style="777" hidden="1" customWidth="1"/>
    <col min="14344" max="14592" width="11.421875" style="777" customWidth="1"/>
    <col min="14593" max="14593" width="46.28125" style="777" customWidth="1"/>
    <col min="14594" max="14594" width="12.7109375" style="777" customWidth="1"/>
    <col min="14595" max="14598" width="15.7109375" style="777" customWidth="1"/>
    <col min="14599" max="14599" width="11.421875" style="777" hidden="1" customWidth="1"/>
    <col min="14600" max="14848" width="11.421875" style="777" customWidth="1"/>
    <col min="14849" max="14849" width="46.28125" style="777" customWidth="1"/>
    <col min="14850" max="14850" width="12.7109375" style="777" customWidth="1"/>
    <col min="14851" max="14854" width="15.7109375" style="777" customWidth="1"/>
    <col min="14855" max="14855" width="11.421875" style="777" hidden="1" customWidth="1"/>
    <col min="14856" max="15104" width="11.421875" style="777" customWidth="1"/>
    <col min="15105" max="15105" width="46.28125" style="777" customWidth="1"/>
    <col min="15106" max="15106" width="12.7109375" style="777" customWidth="1"/>
    <col min="15107" max="15110" width="15.7109375" style="777" customWidth="1"/>
    <col min="15111" max="15111" width="11.421875" style="777" hidden="1" customWidth="1"/>
    <col min="15112" max="15360" width="11.421875" style="777" customWidth="1"/>
    <col min="15361" max="15361" width="46.28125" style="777" customWidth="1"/>
    <col min="15362" max="15362" width="12.7109375" style="777" customWidth="1"/>
    <col min="15363" max="15366" width="15.7109375" style="777" customWidth="1"/>
    <col min="15367" max="15367" width="11.421875" style="777" hidden="1" customWidth="1"/>
    <col min="15368" max="15616" width="11.421875" style="777" customWidth="1"/>
    <col min="15617" max="15617" width="46.28125" style="777" customWidth="1"/>
    <col min="15618" max="15618" width="12.7109375" style="777" customWidth="1"/>
    <col min="15619" max="15622" width="15.7109375" style="777" customWidth="1"/>
    <col min="15623" max="15623" width="11.421875" style="777" hidden="1" customWidth="1"/>
    <col min="15624" max="15872" width="11.421875" style="777" customWidth="1"/>
    <col min="15873" max="15873" width="46.28125" style="777" customWidth="1"/>
    <col min="15874" max="15874" width="12.7109375" style="777" customWidth="1"/>
    <col min="15875" max="15878" width="15.7109375" style="777" customWidth="1"/>
    <col min="15879" max="15879" width="11.421875" style="777" hidden="1" customWidth="1"/>
    <col min="15880" max="16128" width="11.421875" style="777" customWidth="1"/>
    <col min="16129" max="16129" width="46.28125" style="777" customWidth="1"/>
    <col min="16130" max="16130" width="12.7109375" style="777" customWidth="1"/>
    <col min="16131" max="16134" width="15.7109375" style="777" customWidth="1"/>
    <col min="16135" max="16135" width="11.421875" style="777" hidden="1" customWidth="1"/>
    <col min="16136" max="16384" width="11.421875" style="777" customWidth="1"/>
  </cols>
  <sheetData>
    <row r="1" spans="1:7" ht="24" customHeight="1">
      <c r="A1" s="1189" t="s">
        <v>1053</v>
      </c>
      <c r="B1" s="64"/>
      <c r="C1" s="64"/>
      <c r="D1" s="64"/>
      <c r="E1" s="64"/>
      <c r="F1" s="64"/>
      <c r="G1" s="776"/>
    </row>
    <row r="2" spans="1:7" ht="54.75" customHeight="1">
      <c r="A2" s="1297" t="s">
        <v>772</v>
      </c>
      <c r="B2" s="1297"/>
      <c r="C2" s="1297"/>
      <c r="D2" s="1297"/>
      <c r="E2" s="1297"/>
      <c r="F2" s="1297"/>
      <c r="G2" s="776"/>
    </row>
    <row r="3" spans="1:7" ht="19.5" customHeight="1">
      <c r="A3" s="94">
        <v>44316</v>
      </c>
      <c r="B3" s="778"/>
      <c r="C3" s="778"/>
      <c r="D3" s="778"/>
      <c r="E3" s="778"/>
      <c r="F3" s="778"/>
      <c r="G3" s="93"/>
    </row>
    <row r="4" spans="1:7" ht="21" customHeight="1">
      <c r="A4" s="184" t="s">
        <v>70</v>
      </c>
      <c r="B4" s="779"/>
      <c r="C4" s="779"/>
      <c r="D4" s="779"/>
      <c r="E4" s="779"/>
      <c r="F4" s="779"/>
      <c r="G4" s="93"/>
    </row>
    <row r="5" spans="1:7" ht="9" customHeight="1" thickBot="1">
      <c r="A5" s="780"/>
      <c r="B5" s="781"/>
      <c r="C5" s="781"/>
      <c r="D5" s="781"/>
      <c r="E5" s="781"/>
      <c r="F5" s="781"/>
      <c r="G5" s="780"/>
    </row>
    <row r="6" spans="1:7" s="785" customFormat="1" ht="54.95" customHeight="1">
      <c r="A6" s="782"/>
      <c r="B6" s="551" t="s">
        <v>773</v>
      </c>
      <c r="C6" s="551" t="s">
        <v>774</v>
      </c>
      <c r="D6" s="551" t="s">
        <v>775</v>
      </c>
      <c r="E6" s="161" t="s">
        <v>776</v>
      </c>
      <c r="F6" s="783" t="s">
        <v>777</v>
      </c>
      <c r="G6" s="784"/>
    </row>
    <row r="7" spans="1:7" ht="8.25" customHeight="1">
      <c r="A7" s="786"/>
      <c r="B7" s="787"/>
      <c r="C7" s="787"/>
      <c r="D7" s="787"/>
      <c r="E7" s="787"/>
      <c r="F7" s="100"/>
      <c r="G7" s="788"/>
    </row>
    <row r="8" spans="1:7" s="794" customFormat="1" ht="23.25" customHeight="1">
      <c r="A8" s="789" t="s">
        <v>778</v>
      </c>
      <c r="B8" s="790">
        <v>1002582</v>
      </c>
      <c r="C8" s="791">
        <v>6140499.504999999</v>
      </c>
      <c r="D8" s="791">
        <v>221595.65000000002</v>
      </c>
      <c r="E8" s="791">
        <v>6362095.155000001</v>
      </c>
      <c r="F8" s="792">
        <v>52.311322573541716</v>
      </c>
      <c r="G8" s="793"/>
    </row>
    <row r="9" spans="1:7" s="794" customFormat="1" ht="15.95" customHeight="1">
      <c r="A9" s="83" t="s">
        <v>779</v>
      </c>
      <c r="B9" s="795">
        <v>83946</v>
      </c>
      <c r="C9" s="796">
        <v>650876.877</v>
      </c>
      <c r="D9" s="796">
        <v>4377.998</v>
      </c>
      <c r="E9" s="796">
        <v>655254.875</v>
      </c>
      <c r="F9" s="792">
        <v>5.38772971779149</v>
      </c>
      <c r="G9" s="797"/>
    </row>
    <row r="10" spans="1:7" s="794" customFormat="1" ht="15.95" customHeight="1">
      <c r="A10" s="83" t="s">
        <v>780</v>
      </c>
      <c r="B10" s="795">
        <v>1642</v>
      </c>
      <c r="C10" s="796">
        <v>13174.454</v>
      </c>
      <c r="D10" s="796">
        <v>222.195</v>
      </c>
      <c r="E10" s="796">
        <v>13396.649</v>
      </c>
      <c r="F10" s="792">
        <v>0.11015183051651717</v>
      </c>
      <c r="G10" s="797"/>
    </row>
    <row r="11" spans="1:7" s="794" customFormat="1" ht="15.95" customHeight="1">
      <c r="A11" s="83" t="s">
        <v>781</v>
      </c>
      <c r="B11" s="795">
        <v>761</v>
      </c>
      <c r="C11" s="796">
        <v>10334.368</v>
      </c>
      <c r="D11" s="796">
        <v>4551.191</v>
      </c>
      <c r="E11" s="796">
        <v>14885.559</v>
      </c>
      <c r="F11" s="792">
        <v>0.12239415783093344</v>
      </c>
      <c r="G11" s="798"/>
    </row>
    <row r="12" spans="1:11" s="794" customFormat="1" ht="15.95" customHeight="1">
      <c r="A12" s="83" t="s">
        <v>782</v>
      </c>
      <c r="B12" s="795">
        <v>56688</v>
      </c>
      <c r="C12" s="796">
        <v>424787.25</v>
      </c>
      <c r="D12" s="796">
        <v>5872.247</v>
      </c>
      <c r="E12" s="796">
        <v>430659.497</v>
      </c>
      <c r="F12" s="792">
        <v>3.541029695103046</v>
      </c>
      <c r="G12" s="797"/>
      <c r="H12" s="799"/>
      <c r="I12" s="799"/>
      <c r="J12" s="799"/>
      <c r="K12" s="799"/>
    </row>
    <row r="13" spans="1:7" s="794" customFormat="1" ht="15.95" customHeight="1">
      <c r="A13" s="83" t="s">
        <v>783</v>
      </c>
      <c r="B13" s="795">
        <v>11851</v>
      </c>
      <c r="C13" s="796">
        <v>89143.243</v>
      </c>
      <c r="D13" s="796">
        <v>1586.593</v>
      </c>
      <c r="E13" s="796">
        <v>90729.836</v>
      </c>
      <c r="F13" s="792">
        <v>0.7460117465093993</v>
      </c>
      <c r="G13" s="797"/>
    </row>
    <row r="14" spans="1:7" s="794" customFormat="1" ht="15.95" customHeight="1">
      <c r="A14" s="83" t="s">
        <v>784</v>
      </c>
      <c r="B14" s="795">
        <v>26797</v>
      </c>
      <c r="C14" s="796">
        <v>168448.946</v>
      </c>
      <c r="D14" s="796">
        <v>772.664</v>
      </c>
      <c r="E14" s="796">
        <v>169221.61</v>
      </c>
      <c r="F14" s="792">
        <v>1.3913979611208867</v>
      </c>
      <c r="G14" s="797"/>
    </row>
    <row r="15" spans="1:7" s="794" customFormat="1" ht="15.95" customHeight="1">
      <c r="A15" s="83" t="s">
        <v>785</v>
      </c>
      <c r="B15" s="795">
        <v>5529</v>
      </c>
      <c r="C15" s="796">
        <v>48939.01</v>
      </c>
      <c r="D15" s="796">
        <v>755.621</v>
      </c>
      <c r="E15" s="796">
        <v>49694.631</v>
      </c>
      <c r="F15" s="792">
        <v>0.40860625455611027</v>
      </c>
      <c r="G15" s="797"/>
    </row>
    <row r="16" spans="1:7" s="794" customFormat="1" ht="15.95" customHeight="1">
      <c r="A16" s="83" t="s">
        <v>786</v>
      </c>
      <c r="B16" s="795">
        <v>1126</v>
      </c>
      <c r="C16" s="796">
        <v>7201.209</v>
      </c>
      <c r="D16" s="796">
        <v>371.156</v>
      </c>
      <c r="E16" s="796">
        <v>7572.365</v>
      </c>
      <c r="F16" s="792">
        <v>0.062262575222296744</v>
      </c>
      <c r="G16" s="797"/>
    </row>
    <row r="17" spans="1:7" s="794" customFormat="1" ht="15.95" customHeight="1">
      <c r="A17" s="83" t="s">
        <v>787</v>
      </c>
      <c r="B17" s="795">
        <v>504</v>
      </c>
      <c r="C17" s="796">
        <v>6057.495</v>
      </c>
      <c r="D17" s="796">
        <v>165.029</v>
      </c>
      <c r="E17" s="796">
        <v>6222.524</v>
      </c>
      <c r="F17" s="792">
        <v>0.05116372079562288</v>
      </c>
      <c r="G17" s="797"/>
    </row>
    <row r="18" spans="1:7" s="794" customFormat="1" ht="15.95" customHeight="1">
      <c r="A18" s="83" t="s">
        <v>788</v>
      </c>
      <c r="B18" s="795">
        <v>2212</v>
      </c>
      <c r="C18" s="796">
        <v>22665.406</v>
      </c>
      <c r="D18" s="796">
        <v>375.672</v>
      </c>
      <c r="E18" s="796">
        <v>23041.078</v>
      </c>
      <c r="F18" s="792">
        <v>0.18945162471404994</v>
      </c>
      <c r="G18" s="797"/>
    </row>
    <row r="19" spans="1:7" s="794" customFormat="1" ht="15.95" customHeight="1">
      <c r="A19" s="83" t="s">
        <v>789</v>
      </c>
      <c r="B19" s="795">
        <v>4352</v>
      </c>
      <c r="C19" s="796">
        <v>41685.422</v>
      </c>
      <c r="D19" s="796">
        <v>845.874</v>
      </c>
      <c r="E19" s="796">
        <v>42531.296</v>
      </c>
      <c r="F19" s="792">
        <v>0.3497068639060279</v>
      </c>
      <c r="G19" s="797"/>
    </row>
    <row r="20" spans="1:7" s="794" customFormat="1" ht="15.95" customHeight="1">
      <c r="A20" s="83" t="s">
        <v>790</v>
      </c>
      <c r="B20" s="795">
        <v>1313</v>
      </c>
      <c r="C20" s="796">
        <v>12326.962</v>
      </c>
      <c r="D20" s="796">
        <v>52.841</v>
      </c>
      <c r="E20" s="796">
        <v>12379.803</v>
      </c>
      <c r="F20" s="792">
        <v>0.10179097488363475</v>
      </c>
      <c r="G20" s="797"/>
    </row>
    <row r="21" spans="1:7" s="794" customFormat="1" ht="15.95" customHeight="1">
      <c r="A21" s="83" t="s">
        <v>791</v>
      </c>
      <c r="B21" s="795">
        <v>358</v>
      </c>
      <c r="C21" s="796">
        <v>4203.387</v>
      </c>
      <c r="D21" s="796">
        <v>498.363</v>
      </c>
      <c r="E21" s="796">
        <v>4701.75</v>
      </c>
      <c r="F21" s="792">
        <v>0.038659396773852515</v>
      </c>
      <c r="G21" s="797"/>
    </row>
    <row r="22" spans="1:7" s="794" customFormat="1" ht="15.95" customHeight="1">
      <c r="A22" s="83" t="s">
        <v>792</v>
      </c>
      <c r="B22" s="795">
        <v>2646</v>
      </c>
      <c r="C22" s="796">
        <v>24116.17</v>
      </c>
      <c r="D22" s="796">
        <v>448.434</v>
      </c>
      <c r="E22" s="796">
        <v>24564.604</v>
      </c>
      <c r="F22" s="792">
        <v>0.20197857662116545</v>
      </c>
      <c r="G22" s="797"/>
    </row>
    <row r="23" spans="1:7" s="794" customFormat="1" ht="15.95" customHeight="1">
      <c r="A23" s="83" t="s">
        <v>793</v>
      </c>
      <c r="B23" s="795">
        <v>1006</v>
      </c>
      <c r="C23" s="796">
        <v>7921.983</v>
      </c>
      <c r="D23" s="796">
        <v>537.696</v>
      </c>
      <c r="E23" s="796">
        <v>8459.679</v>
      </c>
      <c r="F23" s="792">
        <v>0.06955837444364925</v>
      </c>
      <c r="G23" s="797"/>
    </row>
    <row r="24" spans="1:7" s="794" customFormat="1" ht="15.95" customHeight="1">
      <c r="A24" s="83" t="s">
        <v>794</v>
      </c>
      <c r="B24" s="795">
        <v>19468</v>
      </c>
      <c r="C24" s="796">
        <v>150954.493</v>
      </c>
      <c r="D24" s="796">
        <v>22578.509</v>
      </c>
      <c r="E24" s="796">
        <v>173533.002</v>
      </c>
      <c r="F24" s="792">
        <v>1.4268477008934424</v>
      </c>
      <c r="G24" s="798"/>
    </row>
    <row r="25" spans="1:11" s="794" customFormat="1" ht="15.95" customHeight="1">
      <c r="A25" s="83" t="s">
        <v>795</v>
      </c>
      <c r="B25" s="795">
        <v>650829</v>
      </c>
      <c r="C25" s="796">
        <v>3174233.329</v>
      </c>
      <c r="D25" s="796">
        <v>23842.799</v>
      </c>
      <c r="E25" s="796">
        <v>3198076.128</v>
      </c>
      <c r="F25" s="792">
        <v>26.295675853743383</v>
      </c>
      <c r="G25" s="797"/>
      <c r="H25" s="799"/>
      <c r="I25" s="799"/>
      <c r="J25" s="799"/>
      <c r="K25" s="799"/>
    </row>
    <row r="26" spans="1:7" s="794" customFormat="1" ht="15.95" customHeight="1">
      <c r="A26" s="83" t="s">
        <v>796</v>
      </c>
      <c r="B26" s="795">
        <v>12376</v>
      </c>
      <c r="C26" s="796">
        <v>152146.262</v>
      </c>
      <c r="D26" s="796">
        <v>4916.559</v>
      </c>
      <c r="E26" s="796">
        <v>157062.821</v>
      </c>
      <c r="F26" s="792">
        <v>1.2914242389449833</v>
      </c>
      <c r="G26" s="797"/>
    </row>
    <row r="27" spans="1:7" s="794" customFormat="1" ht="15.95" customHeight="1">
      <c r="A27" s="83" t="s">
        <v>797</v>
      </c>
      <c r="B27" s="795">
        <v>97799</v>
      </c>
      <c r="C27" s="796">
        <v>711253.484</v>
      </c>
      <c r="D27" s="796">
        <v>13022.801</v>
      </c>
      <c r="E27" s="796">
        <v>724276.285</v>
      </c>
      <c r="F27" s="792">
        <v>5.955247360175868</v>
      </c>
      <c r="G27" s="797"/>
    </row>
    <row r="28" spans="1:7" s="794" customFormat="1" ht="15.95" customHeight="1">
      <c r="A28" s="83" t="s">
        <v>798</v>
      </c>
      <c r="B28" s="795">
        <v>540654</v>
      </c>
      <c r="C28" s="796">
        <v>2310833.583</v>
      </c>
      <c r="D28" s="796">
        <v>5903.439</v>
      </c>
      <c r="E28" s="796">
        <v>2316737.022</v>
      </c>
      <c r="F28" s="792">
        <v>19.04900425462253</v>
      </c>
      <c r="G28" s="797"/>
    </row>
    <row r="29" spans="1:7" s="794" customFormat="1" ht="15.95" customHeight="1">
      <c r="A29" s="83" t="s">
        <v>799</v>
      </c>
      <c r="B29" s="795">
        <v>48225</v>
      </c>
      <c r="C29" s="796">
        <v>281937.084</v>
      </c>
      <c r="D29" s="796">
        <v>2445.696</v>
      </c>
      <c r="E29" s="796">
        <v>284382.78</v>
      </c>
      <c r="F29" s="792">
        <v>2.338292492725307</v>
      </c>
      <c r="G29" s="797"/>
    </row>
    <row r="30" spans="1:7" s="794" customFormat="1" ht="15.95" customHeight="1">
      <c r="A30" s="83" t="s">
        <v>800</v>
      </c>
      <c r="B30" s="795">
        <v>40858</v>
      </c>
      <c r="C30" s="796">
        <v>508716.032</v>
      </c>
      <c r="D30" s="796">
        <v>58886.806</v>
      </c>
      <c r="E30" s="796">
        <v>567602.838</v>
      </c>
      <c r="F30" s="792">
        <v>4.667024687447595</v>
      </c>
      <c r="G30" s="798"/>
    </row>
    <row r="31" spans="1:7" s="794" customFormat="1" ht="15.95" customHeight="1">
      <c r="A31" s="83" t="s">
        <v>801</v>
      </c>
      <c r="B31" s="795">
        <v>941</v>
      </c>
      <c r="C31" s="796">
        <v>11441.611</v>
      </c>
      <c r="D31" s="796">
        <v>253.198</v>
      </c>
      <c r="E31" s="796">
        <v>11694.809</v>
      </c>
      <c r="F31" s="792">
        <v>0.09615871990757088</v>
      </c>
      <c r="G31" s="797"/>
    </row>
    <row r="32" spans="1:7" s="794" customFormat="1" ht="15.95" customHeight="1">
      <c r="A32" s="83" t="s">
        <v>802</v>
      </c>
      <c r="B32" s="795">
        <v>24611</v>
      </c>
      <c r="C32" s="796">
        <v>354893.183</v>
      </c>
      <c r="D32" s="796">
        <v>50699.474</v>
      </c>
      <c r="E32" s="796">
        <v>405592.657</v>
      </c>
      <c r="F32" s="792">
        <v>3.334921562295756</v>
      </c>
      <c r="G32" s="797"/>
    </row>
    <row r="33" spans="1:7" s="794" customFormat="1" ht="15.95" customHeight="1">
      <c r="A33" s="83" t="s">
        <v>803</v>
      </c>
      <c r="B33" s="795">
        <v>13835</v>
      </c>
      <c r="C33" s="796">
        <v>234546.378</v>
      </c>
      <c r="D33" s="796">
        <v>22583.653</v>
      </c>
      <c r="E33" s="796">
        <v>257130.031</v>
      </c>
      <c r="F33" s="792">
        <v>2.114211068411123</v>
      </c>
      <c r="G33" s="797"/>
    </row>
    <row r="34" spans="1:7" s="794" customFormat="1" ht="15.95" customHeight="1">
      <c r="A34" s="83" t="s">
        <v>804</v>
      </c>
      <c r="B34" s="795">
        <v>10776</v>
      </c>
      <c r="C34" s="796">
        <v>120346.805</v>
      </c>
      <c r="D34" s="796">
        <v>28115.821</v>
      </c>
      <c r="E34" s="796">
        <v>148462.626</v>
      </c>
      <c r="F34" s="792">
        <v>1.220710493884633</v>
      </c>
      <c r="G34" s="797"/>
    </row>
    <row r="35" spans="1:7" s="794" customFormat="1" ht="15.95" customHeight="1">
      <c r="A35" s="83" t="s">
        <v>805</v>
      </c>
      <c r="B35" s="795">
        <v>2103</v>
      </c>
      <c r="C35" s="796">
        <v>17724.02</v>
      </c>
      <c r="D35" s="796">
        <v>0</v>
      </c>
      <c r="E35" s="796">
        <v>17724.02</v>
      </c>
      <c r="F35" s="792">
        <v>0.1457329550928266</v>
      </c>
      <c r="G35" s="798"/>
    </row>
    <row r="36" spans="1:7" s="794" customFormat="1" ht="15.95" customHeight="1">
      <c r="A36" s="83" t="s">
        <v>806</v>
      </c>
      <c r="B36" s="795">
        <v>3427</v>
      </c>
      <c r="C36" s="796">
        <v>23549.353</v>
      </c>
      <c r="D36" s="796">
        <v>65.16</v>
      </c>
      <c r="E36" s="796">
        <v>23614.513</v>
      </c>
      <c r="F36" s="792">
        <v>0.19416660343240247</v>
      </c>
      <c r="G36" s="797"/>
    </row>
    <row r="37" spans="1:7" s="794" customFormat="1" ht="15.95" customHeight="1">
      <c r="A37" s="83" t="s">
        <v>807</v>
      </c>
      <c r="B37" s="795">
        <v>5644</v>
      </c>
      <c r="C37" s="796">
        <v>39748.87</v>
      </c>
      <c r="D37" s="796">
        <v>1244.814</v>
      </c>
      <c r="E37" s="796">
        <v>40993.684</v>
      </c>
      <c r="F37" s="792">
        <v>0.33706409208867544</v>
      </c>
      <c r="G37" s="797"/>
    </row>
    <row r="38" spans="1:7" s="794" customFormat="1" ht="15.95" customHeight="1">
      <c r="A38" s="83" t="s">
        <v>808</v>
      </c>
      <c r="B38" s="795">
        <v>27580</v>
      </c>
      <c r="C38" s="796">
        <v>241070.102</v>
      </c>
      <c r="D38" s="796">
        <v>19527.14</v>
      </c>
      <c r="E38" s="796">
        <v>260597.242</v>
      </c>
      <c r="F38" s="792">
        <v>2.1427196632423384</v>
      </c>
      <c r="G38" s="798"/>
    </row>
    <row r="39" spans="1:7" s="794" customFormat="1" ht="15.95" customHeight="1">
      <c r="A39" s="83" t="s">
        <v>809</v>
      </c>
      <c r="B39" s="795">
        <v>34853</v>
      </c>
      <c r="C39" s="796">
        <v>229136.496</v>
      </c>
      <c r="D39" s="796">
        <v>26490.727</v>
      </c>
      <c r="E39" s="796">
        <v>255627.223</v>
      </c>
      <c r="F39" s="792">
        <v>2.1018544669867767</v>
      </c>
      <c r="G39" s="797"/>
    </row>
    <row r="40" spans="1:7" s="794" customFormat="1" ht="15.95" customHeight="1">
      <c r="A40" s="800" t="s">
        <v>810</v>
      </c>
      <c r="B40" s="790">
        <v>2835</v>
      </c>
      <c r="C40" s="791">
        <v>197473.435</v>
      </c>
      <c r="D40" s="791">
        <v>1574.395</v>
      </c>
      <c r="E40" s="791">
        <v>199047.83</v>
      </c>
      <c r="F40" s="792">
        <v>1.6366393442748643</v>
      </c>
      <c r="G40" s="797"/>
    </row>
    <row r="41" spans="1:7" s="802" customFormat="1" ht="15.95" customHeight="1">
      <c r="A41" s="800" t="s">
        <v>811</v>
      </c>
      <c r="B41" s="790">
        <v>1493331</v>
      </c>
      <c r="C41" s="791">
        <v>5379643.269</v>
      </c>
      <c r="D41" s="791">
        <v>221198.651</v>
      </c>
      <c r="E41" s="791">
        <v>5600841.92</v>
      </c>
      <c r="F41" s="792">
        <v>46.05203808218343</v>
      </c>
      <c r="G41" s="801"/>
    </row>
    <row r="42" spans="1:8" s="802" customFormat="1" ht="18.75" customHeight="1">
      <c r="A42" s="800" t="s">
        <v>812</v>
      </c>
      <c r="B42" s="790">
        <v>2498748</v>
      </c>
      <c r="C42" s="791">
        <v>11717616.209</v>
      </c>
      <c r="D42" s="791">
        <v>444368.696</v>
      </c>
      <c r="E42" s="791">
        <v>12161984.905</v>
      </c>
      <c r="F42" s="792">
        <v>100</v>
      </c>
      <c r="G42" s="803"/>
      <c r="H42" s="804"/>
    </row>
    <row r="43" spans="1:7" ht="8.25" customHeight="1" thickBot="1">
      <c r="A43" s="805"/>
      <c r="B43" s="806"/>
      <c r="C43" s="806"/>
      <c r="D43" s="806"/>
      <c r="E43" s="806"/>
      <c r="F43" s="806"/>
      <c r="G43" s="807"/>
    </row>
    <row r="44" spans="1:7" ht="6" customHeight="1">
      <c r="A44" s="34"/>
      <c r="B44" s="801"/>
      <c r="C44" s="801"/>
      <c r="D44" s="801"/>
      <c r="E44" s="801"/>
      <c r="F44" s="801"/>
      <c r="G44" s="808"/>
    </row>
    <row r="45" spans="1:7" ht="9" customHeight="1">
      <c r="A45" s="133" t="s">
        <v>415</v>
      </c>
      <c r="B45" s="133"/>
      <c r="C45" s="133"/>
      <c r="D45" s="133"/>
      <c r="E45" s="809"/>
      <c r="F45" s="133"/>
      <c r="G45" s="810"/>
    </row>
    <row r="46" spans="1:7" ht="9" customHeight="1">
      <c r="A46" s="133" t="s">
        <v>813</v>
      </c>
      <c r="B46" s="133"/>
      <c r="C46" s="133"/>
      <c r="D46" s="133"/>
      <c r="E46" s="133"/>
      <c r="F46" s="133"/>
      <c r="G46" s="810"/>
    </row>
    <row r="47" spans="1:7" ht="9" customHeight="1">
      <c r="A47" s="133" t="s">
        <v>814</v>
      </c>
      <c r="B47" s="133"/>
      <c r="C47" s="133"/>
      <c r="D47" s="133"/>
      <c r="E47" s="133"/>
      <c r="F47" s="133"/>
      <c r="G47" s="810"/>
    </row>
    <row r="48" spans="1:7" ht="15">
      <c r="A48" s="122"/>
      <c r="B48" s="122"/>
      <c r="C48" s="122"/>
      <c r="D48" s="122"/>
      <c r="E48" s="122"/>
      <c r="F48" s="122"/>
      <c r="G48" s="781"/>
    </row>
    <row r="49" spans="1:7" ht="15">
      <c r="A49" s="780"/>
      <c r="B49" s="780"/>
      <c r="C49" s="780"/>
      <c r="D49" s="780"/>
      <c r="E49" s="780"/>
      <c r="F49" s="780"/>
      <c r="G49" s="781"/>
    </row>
    <row r="50" spans="1:7" ht="15">
      <c r="A50" s="780"/>
      <c r="B50" s="780"/>
      <c r="C50" s="780"/>
      <c r="D50" s="780"/>
      <c r="E50" s="780"/>
      <c r="F50" s="780"/>
      <c r="G50" s="781"/>
    </row>
    <row r="51" spans="1:7" ht="15">
      <c r="A51" s="780"/>
      <c r="B51" s="780"/>
      <c r="C51" s="780"/>
      <c r="D51" s="780"/>
      <c r="E51" s="780"/>
      <c r="F51" s="780"/>
      <c r="G51" s="781"/>
    </row>
    <row r="52" spans="1:7" ht="15">
      <c r="A52" s="780"/>
      <c r="B52" s="780"/>
      <c r="C52" s="780"/>
      <c r="D52" s="780"/>
      <c r="E52" s="780"/>
      <c r="F52" s="780"/>
      <c r="G52" s="781"/>
    </row>
    <row r="53" spans="1:7" ht="15">
      <c r="A53" s="780"/>
      <c r="B53" s="780"/>
      <c r="C53" s="780"/>
      <c r="D53" s="780"/>
      <c r="E53" s="780"/>
      <c r="F53" s="780"/>
      <c r="G53" s="781"/>
    </row>
    <row r="54" spans="1:7" ht="15">
      <c r="A54" s="780"/>
      <c r="B54" s="780"/>
      <c r="C54" s="780"/>
      <c r="D54" s="780"/>
      <c r="E54" s="780"/>
      <c r="F54" s="780"/>
      <c r="G54" s="781"/>
    </row>
    <row r="55" spans="1:7" ht="15">
      <c r="A55" s="780"/>
      <c r="B55" s="780"/>
      <c r="C55" s="780"/>
      <c r="D55" s="780"/>
      <c r="E55" s="780"/>
      <c r="F55" s="780"/>
      <c r="G55" s="781"/>
    </row>
    <row r="56" spans="1:7" ht="15">
      <c r="A56" s="780"/>
      <c r="B56" s="780"/>
      <c r="C56" s="780"/>
      <c r="D56" s="780"/>
      <c r="E56" s="780"/>
      <c r="F56" s="780"/>
      <c r="G56" s="781"/>
    </row>
    <row r="57" spans="1:7" ht="15">
      <c r="A57" s="780"/>
      <c r="B57" s="780"/>
      <c r="C57" s="780"/>
      <c r="D57" s="780"/>
      <c r="E57" s="780"/>
      <c r="F57" s="780"/>
      <c r="G57" s="781"/>
    </row>
    <row r="58" spans="1:7" ht="15">
      <c r="A58" s="780"/>
      <c r="B58" s="780"/>
      <c r="C58" s="780"/>
      <c r="D58" s="780"/>
      <c r="E58" s="780"/>
      <c r="F58" s="780"/>
      <c r="G58" s="781"/>
    </row>
    <row r="59" spans="1:7" ht="15">
      <c r="A59" s="780"/>
      <c r="B59" s="780"/>
      <c r="C59" s="780"/>
      <c r="D59" s="780"/>
      <c r="E59" s="780"/>
      <c r="F59" s="780"/>
      <c r="G59" s="781"/>
    </row>
    <row r="60" spans="1:7" ht="15">
      <c r="A60" s="780"/>
      <c r="B60" s="780"/>
      <c r="C60" s="780"/>
      <c r="D60" s="780"/>
      <c r="E60" s="780"/>
      <c r="F60" s="780"/>
      <c r="G60" s="781"/>
    </row>
    <row r="61" spans="1:7" ht="15">
      <c r="A61" s="780"/>
      <c r="B61" s="780"/>
      <c r="C61" s="780"/>
      <c r="D61" s="780"/>
      <c r="E61" s="780"/>
      <c r="F61" s="780"/>
      <c r="G61" s="780"/>
    </row>
    <row r="62" spans="1:7" ht="15">
      <c r="A62" s="780"/>
      <c r="B62" s="780"/>
      <c r="C62" s="780"/>
      <c r="D62" s="780"/>
      <c r="E62" s="780"/>
      <c r="F62" s="780"/>
      <c r="G62" s="780"/>
    </row>
    <row r="63" spans="1:7" ht="15">
      <c r="A63" s="780"/>
      <c r="B63" s="780"/>
      <c r="C63" s="780"/>
      <c r="D63" s="780"/>
      <c r="E63" s="780"/>
      <c r="F63" s="780"/>
      <c r="G63" s="780"/>
    </row>
    <row r="64" spans="1:7" ht="15">
      <c r="A64" s="780"/>
      <c r="B64" s="780"/>
      <c r="C64" s="780"/>
      <c r="D64" s="780"/>
      <c r="E64" s="780"/>
      <c r="F64" s="780"/>
      <c r="G64" s="780"/>
    </row>
    <row r="65" spans="1:7" ht="15">
      <c r="A65" s="780"/>
      <c r="B65" s="780"/>
      <c r="C65" s="780"/>
      <c r="D65" s="780"/>
      <c r="E65" s="780"/>
      <c r="F65" s="780"/>
      <c r="G65" s="780"/>
    </row>
    <row r="200" ht="15">
      <c r="C200" s="89" t="s">
        <v>63</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0.8515625" style="820" customWidth="1"/>
    <col min="2" max="2" width="19.421875" style="820" bestFit="1" customWidth="1"/>
    <col min="3" max="3" width="25.8515625" style="820" bestFit="1" customWidth="1"/>
    <col min="4" max="4" width="14.421875" style="820" bestFit="1" customWidth="1"/>
    <col min="5" max="5" width="12.57421875" style="820" bestFit="1" customWidth="1"/>
    <col min="6" max="6" width="14.421875" style="820" bestFit="1" customWidth="1"/>
    <col min="7" max="12" width="12.57421875" style="820" bestFit="1" customWidth="1"/>
    <col min="13" max="13" width="13.421875" style="820" bestFit="1" customWidth="1"/>
    <col min="14" max="14" width="12.57421875" style="820" bestFit="1" customWidth="1"/>
    <col min="15" max="15" width="13.421875" style="820" bestFit="1" customWidth="1"/>
    <col min="16" max="16" width="14.421875" style="820" bestFit="1" customWidth="1"/>
    <col min="17" max="17" width="13.28125" style="820" bestFit="1" customWidth="1"/>
    <col min="18" max="18" width="13.57421875" style="820" bestFit="1" customWidth="1"/>
    <col min="19" max="258" width="10.8515625" style="820" customWidth="1"/>
    <col min="259" max="259" width="19.8515625" style="820" bestFit="1" customWidth="1"/>
    <col min="260" max="260" width="14.421875" style="820" bestFit="1" customWidth="1"/>
    <col min="261" max="261" width="12.57421875" style="820" bestFit="1" customWidth="1"/>
    <col min="262" max="262" width="14.421875" style="820" bestFit="1" customWidth="1"/>
    <col min="263" max="268" width="12.57421875" style="820" bestFit="1" customWidth="1"/>
    <col min="269" max="269" width="13.421875" style="820" bestFit="1" customWidth="1"/>
    <col min="270" max="270" width="12.57421875" style="820" bestFit="1" customWidth="1"/>
    <col min="271" max="271" width="13.421875" style="820" bestFit="1" customWidth="1"/>
    <col min="272" max="272" width="14.421875" style="820" bestFit="1" customWidth="1"/>
    <col min="273" max="273" width="13.28125" style="820" bestFit="1" customWidth="1"/>
    <col min="274" max="274" width="13.57421875" style="820" bestFit="1" customWidth="1"/>
    <col min="275" max="514" width="10.8515625" style="820" customWidth="1"/>
    <col min="515" max="515" width="19.8515625" style="820" bestFit="1" customWidth="1"/>
    <col min="516" max="516" width="14.421875" style="820" bestFit="1" customWidth="1"/>
    <col min="517" max="517" width="12.57421875" style="820" bestFit="1" customWidth="1"/>
    <col min="518" max="518" width="14.421875" style="820" bestFit="1" customWidth="1"/>
    <col min="519" max="524" width="12.57421875" style="820" bestFit="1" customWidth="1"/>
    <col min="525" max="525" width="13.421875" style="820" bestFit="1" customWidth="1"/>
    <col min="526" max="526" width="12.57421875" style="820" bestFit="1" customWidth="1"/>
    <col min="527" max="527" width="13.421875" style="820" bestFit="1" customWidth="1"/>
    <col min="528" max="528" width="14.421875" style="820" bestFit="1" customWidth="1"/>
    <col min="529" max="529" width="13.28125" style="820" bestFit="1" customWidth="1"/>
    <col min="530" max="530" width="13.57421875" style="820" bestFit="1" customWidth="1"/>
    <col min="531" max="770" width="10.8515625" style="820" customWidth="1"/>
    <col min="771" max="771" width="19.8515625" style="820" bestFit="1" customWidth="1"/>
    <col min="772" max="772" width="14.421875" style="820" bestFit="1" customWidth="1"/>
    <col min="773" max="773" width="12.57421875" style="820" bestFit="1" customWidth="1"/>
    <col min="774" max="774" width="14.421875" style="820" bestFit="1" customWidth="1"/>
    <col min="775" max="780" width="12.57421875" style="820" bestFit="1" customWidth="1"/>
    <col min="781" max="781" width="13.421875" style="820" bestFit="1" customWidth="1"/>
    <col min="782" max="782" width="12.57421875" style="820" bestFit="1" customWidth="1"/>
    <col min="783" max="783" width="13.421875" style="820" bestFit="1" customWidth="1"/>
    <col min="784" max="784" width="14.421875" style="820" bestFit="1" customWidth="1"/>
    <col min="785" max="785" width="13.28125" style="820" bestFit="1" customWidth="1"/>
    <col min="786" max="786" width="13.57421875" style="820" bestFit="1" customWidth="1"/>
    <col min="787" max="1026" width="10.8515625" style="820" customWidth="1"/>
    <col min="1027" max="1027" width="19.8515625" style="820" bestFit="1" customWidth="1"/>
    <col min="1028" max="1028" width="14.421875" style="820" bestFit="1" customWidth="1"/>
    <col min="1029" max="1029" width="12.57421875" style="820" bestFit="1" customWidth="1"/>
    <col min="1030" max="1030" width="14.421875" style="820" bestFit="1" customWidth="1"/>
    <col min="1031" max="1036" width="12.57421875" style="820" bestFit="1" customWidth="1"/>
    <col min="1037" max="1037" width="13.421875" style="820" bestFit="1" customWidth="1"/>
    <col min="1038" max="1038" width="12.57421875" style="820" bestFit="1" customWidth="1"/>
    <col min="1039" max="1039" width="13.421875" style="820" bestFit="1" customWidth="1"/>
    <col min="1040" max="1040" width="14.421875" style="820" bestFit="1" customWidth="1"/>
    <col min="1041" max="1041" width="13.28125" style="820" bestFit="1" customWidth="1"/>
    <col min="1042" max="1042" width="13.57421875" style="820" bestFit="1" customWidth="1"/>
    <col min="1043" max="1282" width="10.8515625" style="820" customWidth="1"/>
    <col min="1283" max="1283" width="19.8515625" style="820" bestFit="1" customWidth="1"/>
    <col min="1284" max="1284" width="14.421875" style="820" bestFit="1" customWidth="1"/>
    <col min="1285" max="1285" width="12.57421875" style="820" bestFit="1" customWidth="1"/>
    <col min="1286" max="1286" width="14.421875" style="820" bestFit="1" customWidth="1"/>
    <col min="1287" max="1292" width="12.57421875" style="820" bestFit="1" customWidth="1"/>
    <col min="1293" max="1293" width="13.421875" style="820" bestFit="1" customWidth="1"/>
    <col min="1294" max="1294" width="12.57421875" style="820" bestFit="1" customWidth="1"/>
    <col min="1295" max="1295" width="13.421875" style="820" bestFit="1" customWidth="1"/>
    <col min="1296" max="1296" width="14.421875" style="820" bestFit="1" customWidth="1"/>
    <col min="1297" max="1297" width="13.28125" style="820" bestFit="1" customWidth="1"/>
    <col min="1298" max="1298" width="13.57421875" style="820" bestFit="1" customWidth="1"/>
    <col min="1299" max="1538" width="10.8515625" style="820" customWidth="1"/>
    <col min="1539" max="1539" width="19.8515625" style="820" bestFit="1" customWidth="1"/>
    <col min="1540" max="1540" width="14.421875" style="820" bestFit="1" customWidth="1"/>
    <col min="1541" max="1541" width="12.57421875" style="820" bestFit="1" customWidth="1"/>
    <col min="1542" max="1542" width="14.421875" style="820" bestFit="1" customWidth="1"/>
    <col min="1543" max="1548" width="12.57421875" style="820" bestFit="1" customWidth="1"/>
    <col min="1549" max="1549" width="13.421875" style="820" bestFit="1" customWidth="1"/>
    <col min="1550" max="1550" width="12.57421875" style="820" bestFit="1" customWidth="1"/>
    <col min="1551" max="1551" width="13.421875" style="820" bestFit="1" customWidth="1"/>
    <col min="1552" max="1552" width="14.421875" style="820" bestFit="1" customWidth="1"/>
    <col min="1553" max="1553" width="13.28125" style="820" bestFit="1" customWidth="1"/>
    <col min="1554" max="1554" width="13.57421875" style="820" bestFit="1" customWidth="1"/>
    <col min="1555" max="1794" width="10.8515625" style="820" customWidth="1"/>
    <col min="1795" max="1795" width="19.8515625" style="820" bestFit="1" customWidth="1"/>
    <col min="1796" max="1796" width="14.421875" style="820" bestFit="1" customWidth="1"/>
    <col min="1797" max="1797" width="12.57421875" style="820" bestFit="1" customWidth="1"/>
    <col min="1798" max="1798" width="14.421875" style="820" bestFit="1" customWidth="1"/>
    <col min="1799" max="1804" width="12.57421875" style="820" bestFit="1" customWidth="1"/>
    <col min="1805" max="1805" width="13.421875" style="820" bestFit="1" customWidth="1"/>
    <col min="1806" max="1806" width="12.57421875" style="820" bestFit="1" customWidth="1"/>
    <col min="1807" max="1807" width="13.421875" style="820" bestFit="1" customWidth="1"/>
    <col min="1808" max="1808" width="14.421875" style="820" bestFit="1" customWidth="1"/>
    <col min="1809" max="1809" width="13.28125" style="820" bestFit="1" customWidth="1"/>
    <col min="1810" max="1810" width="13.57421875" style="820" bestFit="1" customWidth="1"/>
    <col min="1811" max="2050" width="10.8515625" style="820" customWidth="1"/>
    <col min="2051" max="2051" width="19.8515625" style="820" bestFit="1" customWidth="1"/>
    <col min="2052" max="2052" width="14.421875" style="820" bestFit="1" customWidth="1"/>
    <col min="2053" max="2053" width="12.57421875" style="820" bestFit="1" customWidth="1"/>
    <col min="2054" max="2054" width="14.421875" style="820" bestFit="1" customWidth="1"/>
    <col min="2055" max="2060" width="12.57421875" style="820" bestFit="1" customWidth="1"/>
    <col min="2061" max="2061" width="13.421875" style="820" bestFit="1" customWidth="1"/>
    <col min="2062" max="2062" width="12.57421875" style="820" bestFit="1" customWidth="1"/>
    <col min="2063" max="2063" width="13.421875" style="820" bestFit="1" customWidth="1"/>
    <col min="2064" max="2064" width="14.421875" style="820" bestFit="1" customWidth="1"/>
    <col min="2065" max="2065" width="13.28125" style="820" bestFit="1" customWidth="1"/>
    <col min="2066" max="2066" width="13.57421875" style="820" bestFit="1" customWidth="1"/>
    <col min="2067" max="2306" width="10.8515625" style="820" customWidth="1"/>
    <col min="2307" max="2307" width="19.8515625" style="820" bestFit="1" customWidth="1"/>
    <col min="2308" max="2308" width="14.421875" style="820" bestFit="1" customWidth="1"/>
    <col min="2309" max="2309" width="12.57421875" style="820" bestFit="1" customWidth="1"/>
    <col min="2310" max="2310" width="14.421875" style="820" bestFit="1" customWidth="1"/>
    <col min="2311" max="2316" width="12.57421875" style="820" bestFit="1" customWidth="1"/>
    <col min="2317" max="2317" width="13.421875" style="820" bestFit="1" customWidth="1"/>
    <col min="2318" max="2318" width="12.57421875" style="820" bestFit="1" customWidth="1"/>
    <col min="2319" max="2319" width="13.421875" style="820" bestFit="1" customWidth="1"/>
    <col min="2320" max="2320" width="14.421875" style="820" bestFit="1" customWidth="1"/>
    <col min="2321" max="2321" width="13.28125" style="820" bestFit="1" customWidth="1"/>
    <col min="2322" max="2322" width="13.57421875" style="820" bestFit="1" customWidth="1"/>
    <col min="2323" max="2562" width="10.8515625" style="820" customWidth="1"/>
    <col min="2563" max="2563" width="19.8515625" style="820" bestFit="1" customWidth="1"/>
    <col min="2564" max="2564" width="14.421875" style="820" bestFit="1" customWidth="1"/>
    <col min="2565" max="2565" width="12.57421875" style="820" bestFit="1" customWidth="1"/>
    <col min="2566" max="2566" width="14.421875" style="820" bestFit="1" customWidth="1"/>
    <col min="2567" max="2572" width="12.57421875" style="820" bestFit="1" customWidth="1"/>
    <col min="2573" max="2573" width="13.421875" style="820" bestFit="1" customWidth="1"/>
    <col min="2574" max="2574" width="12.57421875" style="820" bestFit="1" customWidth="1"/>
    <col min="2575" max="2575" width="13.421875" style="820" bestFit="1" customWidth="1"/>
    <col min="2576" max="2576" width="14.421875" style="820" bestFit="1" customWidth="1"/>
    <col min="2577" max="2577" width="13.28125" style="820" bestFit="1" customWidth="1"/>
    <col min="2578" max="2578" width="13.57421875" style="820" bestFit="1" customWidth="1"/>
    <col min="2579" max="2818" width="10.8515625" style="820" customWidth="1"/>
    <col min="2819" max="2819" width="19.8515625" style="820" bestFit="1" customWidth="1"/>
    <col min="2820" max="2820" width="14.421875" style="820" bestFit="1" customWidth="1"/>
    <col min="2821" max="2821" width="12.57421875" style="820" bestFit="1" customWidth="1"/>
    <col min="2822" max="2822" width="14.421875" style="820" bestFit="1" customWidth="1"/>
    <col min="2823" max="2828" width="12.57421875" style="820" bestFit="1" customWidth="1"/>
    <col min="2829" max="2829" width="13.421875" style="820" bestFit="1" customWidth="1"/>
    <col min="2830" max="2830" width="12.57421875" style="820" bestFit="1" customWidth="1"/>
    <col min="2831" max="2831" width="13.421875" style="820" bestFit="1" customWidth="1"/>
    <col min="2832" max="2832" width="14.421875" style="820" bestFit="1" customWidth="1"/>
    <col min="2833" max="2833" width="13.28125" style="820" bestFit="1" customWidth="1"/>
    <col min="2834" max="2834" width="13.57421875" style="820" bestFit="1" customWidth="1"/>
    <col min="2835" max="3074" width="10.8515625" style="820" customWidth="1"/>
    <col min="3075" max="3075" width="19.8515625" style="820" bestFit="1" customWidth="1"/>
    <col min="3076" max="3076" width="14.421875" style="820" bestFit="1" customWidth="1"/>
    <col min="3077" max="3077" width="12.57421875" style="820" bestFit="1" customWidth="1"/>
    <col min="3078" max="3078" width="14.421875" style="820" bestFit="1" customWidth="1"/>
    <col min="3079" max="3084" width="12.57421875" style="820" bestFit="1" customWidth="1"/>
    <col min="3085" max="3085" width="13.421875" style="820" bestFit="1" customWidth="1"/>
    <col min="3086" max="3086" width="12.57421875" style="820" bestFit="1" customWidth="1"/>
    <col min="3087" max="3087" width="13.421875" style="820" bestFit="1" customWidth="1"/>
    <col min="3088" max="3088" width="14.421875" style="820" bestFit="1" customWidth="1"/>
    <col min="3089" max="3089" width="13.28125" style="820" bestFit="1" customWidth="1"/>
    <col min="3090" max="3090" width="13.57421875" style="820" bestFit="1" customWidth="1"/>
    <col min="3091" max="3330" width="10.8515625" style="820" customWidth="1"/>
    <col min="3331" max="3331" width="19.8515625" style="820" bestFit="1" customWidth="1"/>
    <col min="3332" max="3332" width="14.421875" style="820" bestFit="1" customWidth="1"/>
    <col min="3333" max="3333" width="12.57421875" style="820" bestFit="1" customWidth="1"/>
    <col min="3334" max="3334" width="14.421875" style="820" bestFit="1" customWidth="1"/>
    <col min="3335" max="3340" width="12.57421875" style="820" bestFit="1" customWidth="1"/>
    <col min="3341" max="3341" width="13.421875" style="820" bestFit="1" customWidth="1"/>
    <col min="3342" max="3342" width="12.57421875" style="820" bestFit="1" customWidth="1"/>
    <col min="3343" max="3343" width="13.421875" style="820" bestFit="1" customWidth="1"/>
    <col min="3344" max="3344" width="14.421875" style="820" bestFit="1" customWidth="1"/>
    <col min="3345" max="3345" width="13.28125" style="820" bestFit="1" customWidth="1"/>
    <col min="3346" max="3346" width="13.57421875" style="820" bestFit="1" customWidth="1"/>
    <col min="3347" max="3586" width="10.8515625" style="820" customWidth="1"/>
    <col min="3587" max="3587" width="19.8515625" style="820" bestFit="1" customWidth="1"/>
    <col min="3588" max="3588" width="14.421875" style="820" bestFit="1" customWidth="1"/>
    <col min="3589" max="3589" width="12.57421875" style="820" bestFit="1" customWidth="1"/>
    <col min="3590" max="3590" width="14.421875" style="820" bestFit="1" customWidth="1"/>
    <col min="3591" max="3596" width="12.57421875" style="820" bestFit="1" customWidth="1"/>
    <col min="3597" max="3597" width="13.421875" style="820" bestFit="1" customWidth="1"/>
    <col min="3598" max="3598" width="12.57421875" style="820" bestFit="1" customWidth="1"/>
    <col min="3599" max="3599" width="13.421875" style="820" bestFit="1" customWidth="1"/>
    <col min="3600" max="3600" width="14.421875" style="820" bestFit="1" customWidth="1"/>
    <col min="3601" max="3601" width="13.28125" style="820" bestFit="1" customWidth="1"/>
    <col min="3602" max="3602" width="13.57421875" style="820" bestFit="1" customWidth="1"/>
    <col min="3603" max="3842" width="10.8515625" style="820" customWidth="1"/>
    <col min="3843" max="3843" width="19.8515625" style="820" bestFit="1" customWidth="1"/>
    <col min="3844" max="3844" width="14.421875" style="820" bestFit="1" customWidth="1"/>
    <col min="3845" max="3845" width="12.57421875" style="820" bestFit="1" customWidth="1"/>
    <col min="3846" max="3846" width="14.421875" style="820" bestFit="1" customWidth="1"/>
    <col min="3847" max="3852" width="12.57421875" style="820" bestFit="1" customWidth="1"/>
    <col min="3853" max="3853" width="13.421875" style="820" bestFit="1" customWidth="1"/>
    <col min="3854" max="3854" width="12.57421875" style="820" bestFit="1" customWidth="1"/>
    <col min="3855" max="3855" width="13.421875" style="820" bestFit="1" customWidth="1"/>
    <col min="3856" max="3856" width="14.421875" style="820" bestFit="1" customWidth="1"/>
    <col min="3857" max="3857" width="13.28125" style="820" bestFit="1" customWidth="1"/>
    <col min="3858" max="3858" width="13.57421875" style="820" bestFit="1" customWidth="1"/>
    <col min="3859" max="4098" width="10.8515625" style="820" customWidth="1"/>
    <col min="4099" max="4099" width="19.8515625" style="820" bestFit="1" customWidth="1"/>
    <col min="4100" max="4100" width="14.421875" style="820" bestFit="1" customWidth="1"/>
    <col min="4101" max="4101" width="12.57421875" style="820" bestFit="1" customWidth="1"/>
    <col min="4102" max="4102" width="14.421875" style="820" bestFit="1" customWidth="1"/>
    <col min="4103" max="4108" width="12.57421875" style="820" bestFit="1" customWidth="1"/>
    <col min="4109" max="4109" width="13.421875" style="820" bestFit="1" customWidth="1"/>
    <col min="4110" max="4110" width="12.57421875" style="820" bestFit="1" customWidth="1"/>
    <col min="4111" max="4111" width="13.421875" style="820" bestFit="1" customWidth="1"/>
    <col min="4112" max="4112" width="14.421875" style="820" bestFit="1" customWidth="1"/>
    <col min="4113" max="4113" width="13.28125" style="820" bestFit="1" customWidth="1"/>
    <col min="4114" max="4114" width="13.57421875" style="820" bestFit="1" customWidth="1"/>
    <col min="4115" max="4354" width="10.8515625" style="820" customWidth="1"/>
    <col min="4355" max="4355" width="19.8515625" style="820" bestFit="1" customWidth="1"/>
    <col min="4356" max="4356" width="14.421875" style="820" bestFit="1" customWidth="1"/>
    <col min="4357" max="4357" width="12.57421875" style="820" bestFit="1" customWidth="1"/>
    <col min="4358" max="4358" width="14.421875" style="820" bestFit="1" customWidth="1"/>
    <col min="4359" max="4364" width="12.57421875" style="820" bestFit="1" customWidth="1"/>
    <col min="4365" max="4365" width="13.421875" style="820" bestFit="1" customWidth="1"/>
    <col min="4366" max="4366" width="12.57421875" style="820" bestFit="1" customWidth="1"/>
    <col min="4367" max="4367" width="13.421875" style="820" bestFit="1" customWidth="1"/>
    <col min="4368" max="4368" width="14.421875" style="820" bestFit="1" customWidth="1"/>
    <col min="4369" max="4369" width="13.28125" style="820" bestFit="1" customWidth="1"/>
    <col min="4370" max="4370" width="13.57421875" style="820" bestFit="1" customWidth="1"/>
    <col min="4371" max="4610" width="10.8515625" style="820" customWidth="1"/>
    <col min="4611" max="4611" width="19.8515625" style="820" bestFit="1" customWidth="1"/>
    <col min="4612" max="4612" width="14.421875" style="820" bestFit="1" customWidth="1"/>
    <col min="4613" max="4613" width="12.57421875" style="820" bestFit="1" customWidth="1"/>
    <col min="4614" max="4614" width="14.421875" style="820" bestFit="1" customWidth="1"/>
    <col min="4615" max="4620" width="12.57421875" style="820" bestFit="1" customWidth="1"/>
    <col min="4621" max="4621" width="13.421875" style="820" bestFit="1" customWidth="1"/>
    <col min="4622" max="4622" width="12.57421875" style="820" bestFit="1" customWidth="1"/>
    <col min="4623" max="4623" width="13.421875" style="820" bestFit="1" customWidth="1"/>
    <col min="4624" max="4624" width="14.421875" style="820" bestFit="1" customWidth="1"/>
    <col min="4625" max="4625" width="13.28125" style="820" bestFit="1" customWidth="1"/>
    <col min="4626" max="4626" width="13.57421875" style="820" bestFit="1" customWidth="1"/>
    <col min="4627" max="4866" width="10.8515625" style="820" customWidth="1"/>
    <col min="4867" max="4867" width="19.8515625" style="820" bestFit="1" customWidth="1"/>
    <col min="4868" max="4868" width="14.421875" style="820" bestFit="1" customWidth="1"/>
    <col min="4869" max="4869" width="12.57421875" style="820" bestFit="1" customWidth="1"/>
    <col min="4870" max="4870" width="14.421875" style="820" bestFit="1" customWidth="1"/>
    <col min="4871" max="4876" width="12.57421875" style="820" bestFit="1" customWidth="1"/>
    <col min="4877" max="4877" width="13.421875" style="820" bestFit="1" customWidth="1"/>
    <col min="4878" max="4878" width="12.57421875" style="820" bestFit="1" customWidth="1"/>
    <col min="4879" max="4879" width="13.421875" style="820" bestFit="1" customWidth="1"/>
    <col min="4880" max="4880" width="14.421875" style="820" bestFit="1" customWidth="1"/>
    <col min="4881" max="4881" width="13.28125" style="820" bestFit="1" customWidth="1"/>
    <col min="4882" max="4882" width="13.57421875" style="820" bestFit="1" customWidth="1"/>
    <col min="4883" max="5122" width="10.8515625" style="820" customWidth="1"/>
    <col min="5123" max="5123" width="19.8515625" style="820" bestFit="1" customWidth="1"/>
    <col min="5124" max="5124" width="14.421875" style="820" bestFit="1" customWidth="1"/>
    <col min="5125" max="5125" width="12.57421875" style="820" bestFit="1" customWidth="1"/>
    <col min="5126" max="5126" width="14.421875" style="820" bestFit="1" customWidth="1"/>
    <col min="5127" max="5132" width="12.57421875" style="820" bestFit="1" customWidth="1"/>
    <col min="5133" max="5133" width="13.421875" style="820" bestFit="1" customWidth="1"/>
    <col min="5134" max="5134" width="12.57421875" style="820" bestFit="1" customWidth="1"/>
    <col min="5135" max="5135" width="13.421875" style="820" bestFit="1" customWidth="1"/>
    <col min="5136" max="5136" width="14.421875" style="820" bestFit="1" customWidth="1"/>
    <col min="5137" max="5137" width="13.28125" style="820" bestFit="1" customWidth="1"/>
    <col min="5138" max="5138" width="13.57421875" style="820" bestFit="1" customWidth="1"/>
    <col min="5139" max="5378" width="10.8515625" style="820" customWidth="1"/>
    <col min="5379" max="5379" width="19.8515625" style="820" bestFit="1" customWidth="1"/>
    <col min="5380" max="5380" width="14.421875" style="820" bestFit="1" customWidth="1"/>
    <col min="5381" max="5381" width="12.57421875" style="820" bestFit="1" customWidth="1"/>
    <col min="5382" max="5382" width="14.421875" style="820" bestFit="1" customWidth="1"/>
    <col min="5383" max="5388" width="12.57421875" style="820" bestFit="1" customWidth="1"/>
    <col min="5389" max="5389" width="13.421875" style="820" bestFit="1" customWidth="1"/>
    <col min="5390" max="5390" width="12.57421875" style="820" bestFit="1" customWidth="1"/>
    <col min="5391" max="5391" width="13.421875" style="820" bestFit="1" customWidth="1"/>
    <col min="5392" max="5392" width="14.421875" style="820" bestFit="1" customWidth="1"/>
    <col min="5393" max="5393" width="13.28125" style="820" bestFit="1" customWidth="1"/>
    <col min="5394" max="5394" width="13.57421875" style="820" bestFit="1" customWidth="1"/>
    <col min="5395" max="5634" width="10.8515625" style="820" customWidth="1"/>
    <col min="5635" max="5635" width="19.8515625" style="820" bestFit="1" customWidth="1"/>
    <col min="5636" max="5636" width="14.421875" style="820" bestFit="1" customWidth="1"/>
    <col min="5637" max="5637" width="12.57421875" style="820" bestFit="1" customWidth="1"/>
    <col min="5638" max="5638" width="14.421875" style="820" bestFit="1" customWidth="1"/>
    <col min="5639" max="5644" width="12.57421875" style="820" bestFit="1" customWidth="1"/>
    <col min="5645" max="5645" width="13.421875" style="820" bestFit="1" customWidth="1"/>
    <col min="5646" max="5646" width="12.57421875" style="820" bestFit="1" customWidth="1"/>
    <col min="5647" max="5647" width="13.421875" style="820" bestFit="1" customWidth="1"/>
    <col min="5648" max="5648" width="14.421875" style="820" bestFit="1" customWidth="1"/>
    <col min="5649" max="5649" width="13.28125" style="820" bestFit="1" customWidth="1"/>
    <col min="5650" max="5650" width="13.57421875" style="820" bestFit="1" customWidth="1"/>
    <col min="5651" max="5890" width="10.8515625" style="820" customWidth="1"/>
    <col min="5891" max="5891" width="19.8515625" style="820" bestFit="1" customWidth="1"/>
    <col min="5892" max="5892" width="14.421875" style="820" bestFit="1" customWidth="1"/>
    <col min="5893" max="5893" width="12.57421875" style="820" bestFit="1" customWidth="1"/>
    <col min="5894" max="5894" width="14.421875" style="820" bestFit="1" customWidth="1"/>
    <col min="5895" max="5900" width="12.57421875" style="820" bestFit="1" customWidth="1"/>
    <col min="5901" max="5901" width="13.421875" style="820" bestFit="1" customWidth="1"/>
    <col min="5902" max="5902" width="12.57421875" style="820" bestFit="1" customWidth="1"/>
    <col min="5903" max="5903" width="13.421875" style="820" bestFit="1" customWidth="1"/>
    <col min="5904" max="5904" width="14.421875" style="820" bestFit="1" customWidth="1"/>
    <col min="5905" max="5905" width="13.28125" style="820" bestFit="1" customWidth="1"/>
    <col min="5906" max="5906" width="13.57421875" style="820" bestFit="1" customWidth="1"/>
    <col min="5907" max="6146" width="10.8515625" style="820" customWidth="1"/>
    <col min="6147" max="6147" width="19.8515625" style="820" bestFit="1" customWidth="1"/>
    <col min="6148" max="6148" width="14.421875" style="820" bestFit="1" customWidth="1"/>
    <col min="6149" max="6149" width="12.57421875" style="820" bestFit="1" customWidth="1"/>
    <col min="6150" max="6150" width="14.421875" style="820" bestFit="1" customWidth="1"/>
    <col min="6151" max="6156" width="12.57421875" style="820" bestFit="1" customWidth="1"/>
    <col min="6157" max="6157" width="13.421875" style="820" bestFit="1" customWidth="1"/>
    <col min="6158" max="6158" width="12.57421875" style="820" bestFit="1" customWidth="1"/>
    <col min="6159" max="6159" width="13.421875" style="820" bestFit="1" customWidth="1"/>
    <col min="6160" max="6160" width="14.421875" style="820" bestFit="1" customWidth="1"/>
    <col min="6161" max="6161" width="13.28125" style="820" bestFit="1" customWidth="1"/>
    <col min="6162" max="6162" width="13.57421875" style="820" bestFit="1" customWidth="1"/>
    <col min="6163" max="6402" width="10.8515625" style="820" customWidth="1"/>
    <col min="6403" max="6403" width="19.8515625" style="820" bestFit="1" customWidth="1"/>
    <col min="6404" max="6404" width="14.421875" style="820" bestFit="1" customWidth="1"/>
    <col min="6405" max="6405" width="12.57421875" style="820" bestFit="1" customWidth="1"/>
    <col min="6406" max="6406" width="14.421875" style="820" bestFit="1" customWidth="1"/>
    <col min="6407" max="6412" width="12.57421875" style="820" bestFit="1" customWidth="1"/>
    <col min="6413" max="6413" width="13.421875" style="820" bestFit="1" customWidth="1"/>
    <col min="6414" max="6414" width="12.57421875" style="820" bestFit="1" customWidth="1"/>
    <col min="6415" max="6415" width="13.421875" style="820" bestFit="1" customWidth="1"/>
    <col min="6416" max="6416" width="14.421875" style="820" bestFit="1" customWidth="1"/>
    <col min="6417" max="6417" width="13.28125" style="820" bestFit="1" customWidth="1"/>
    <col min="6418" max="6418" width="13.57421875" style="820" bestFit="1" customWidth="1"/>
    <col min="6419" max="6658" width="10.8515625" style="820" customWidth="1"/>
    <col min="6659" max="6659" width="19.8515625" style="820" bestFit="1" customWidth="1"/>
    <col min="6660" max="6660" width="14.421875" style="820" bestFit="1" customWidth="1"/>
    <col min="6661" max="6661" width="12.57421875" style="820" bestFit="1" customWidth="1"/>
    <col min="6662" max="6662" width="14.421875" style="820" bestFit="1" customWidth="1"/>
    <col min="6663" max="6668" width="12.57421875" style="820" bestFit="1" customWidth="1"/>
    <col min="6669" max="6669" width="13.421875" style="820" bestFit="1" customWidth="1"/>
    <col min="6670" max="6670" width="12.57421875" style="820" bestFit="1" customWidth="1"/>
    <col min="6671" max="6671" width="13.421875" style="820" bestFit="1" customWidth="1"/>
    <col min="6672" max="6672" width="14.421875" style="820" bestFit="1" customWidth="1"/>
    <col min="6673" max="6673" width="13.28125" style="820" bestFit="1" customWidth="1"/>
    <col min="6674" max="6674" width="13.57421875" style="820" bestFit="1" customWidth="1"/>
    <col min="6675" max="6914" width="10.8515625" style="820" customWidth="1"/>
    <col min="6915" max="6915" width="19.8515625" style="820" bestFit="1" customWidth="1"/>
    <col min="6916" max="6916" width="14.421875" style="820" bestFit="1" customWidth="1"/>
    <col min="6917" max="6917" width="12.57421875" style="820" bestFit="1" customWidth="1"/>
    <col min="6918" max="6918" width="14.421875" style="820" bestFit="1" customWidth="1"/>
    <col min="6919" max="6924" width="12.57421875" style="820" bestFit="1" customWidth="1"/>
    <col min="6925" max="6925" width="13.421875" style="820" bestFit="1" customWidth="1"/>
    <col min="6926" max="6926" width="12.57421875" style="820" bestFit="1" customWidth="1"/>
    <col min="6927" max="6927" width="13.421875" style="820" bestFit="1" customWidth="1"/>
    <col min="6928" max="6928" width="14.421875" style="820" bestFit="1" customWidth="1"/>
    <col min="6929" max="6929" width="13.28125" style="820" bestFit="1" customWidth="1"/>
    <col min="6930" max="6930" width="13.57421875" style="820" bestFit="1" customWidth="1"/>
    <col min="6931" max="7170" width="10.8515625" style="820" customWidth="1"/>
    <col min="7171" max="7171" width="19.8515625" style="820" bestFit="1" customWidth="1"/>
    <col min="7172" max="7172" width="14.421875" style="820" bestFit="1" customWidth="1"/>
    <col min="7173" max="7173" width="12.57421875" style="820" bestFit="1" customWidth="1"/>
    <col min="7174" max="7174" width="14.421875" style="820" bestFit="1" customWidth="1"/>
    <col min="7175" max="7180" width="12.57421875" style="820" bestFit="1" customWidth="1"/>
    <col min="7181" max="7181" width="13.421875" style="820" bestFit="1" customWidth="1"/>
    <col min="7182" max="7182" width="12.57421875" style="820" bestFit="1" customWidth="1"/>
    <col min="7183" max="7183" width="13.421875" style="820" bestFit="1" customWidth="1"/>
    <col min="7184" max="7184" width="14.421875" style="820" bestFit="1" customWidth="1"/>
    <col min="7185" max="7185" width="13.28125" style="820" bestFit="1" customWidth="1"/>
    <col min="7186" max="7186" width="13.57421875" style="820" bestFit="1" customWidth="1"/>
    <col min="7187" max="7426" width="10.8515625" style="820" customWidth="1"/>
    <col min="7427" max="7427" width="19.8515625" style="820" bestFit="1" customWidth="1"/>
    <col min="7428" max="7428" width="14.421875" style="820" bestFit="1" customWidth="1"/>
    <col min="7429" max="7429" width="12.57421875" style="820" bestFit="1" customWidth="1"/>
    <col min="7430" max="7430" width="14.421875" style="820" bestFit="1" customWidth="1"/>
    <col min="7431" max="7436" width="12.57421875" style="820" bestFit="1" customWidth="1"/>
    <col min="7437" max="7437" width="13.421875" style="820" bestFit="1" customWidth="1"/>
    <col min="7438" max="7438" width="12.57421875" style="820" bestFit="1" customWidth="1"/>
    <col min="7439" max="7439" width="13.421875" style="820" bestFit="1" customWidth="1"/>
    <col min="7440" max="7440" width="14.421875" style="820" bestFit="1" customWidth="1"/>
    <col min="7441" max="7441" width="13.28125" style="820" bestFit="1" customWidth="1"/>
    <col min="7442" max="7442" width="13.57421875" style="820" bestFit="1" customWidth="1"/>
    <col min="7443" max="7682" width="10.8515625" style="820" customWidth="1"/>
    <col min="7683" max="7683" width="19.8515625" style="820" bestFit="1" customWidth="1"/>
    <col min="7684" max="7684" width="14.421875" style="820" bestFit="1" customWidth="1"/>
    <col min="7685" max="7685" width="12.57421875" style="820" bestFit="1" customWidth="1"/>
    <col min="7686" max="7686" width="14.421875" style="820" bestFit="1" customWidth="1"/>
    <col min="7687" max="7692" width="12.57421875" style="820" bestFit="1" customWidth="1"/>
    <col min="7693" max="7693" width="13.421875" style="820" bestFit="1" customWidth="1"/>
    <col min="7694" max="7694" width="12.57421875" style="820" bestFit="1" customWidth="1"/>
    <col min="7695" max="7695" width="13.421875" style="820" bestFit="1" customWidth="1"/>
    <col min="7696" max="7696" width="14.421875" style="820" bestFit="1" customWidth="1"/>
    <col min="7697" max="7697" width="13.28125" style="820" bestFit="1" customWidth="1"/>
    <col min="7698" max="7698" width="13.57421875" style="820" bestFit="1" customWidth="1"/>
    <col min="7699" max="7938" width="10.8515625" style="820" customWidth="1"/>
    <col min="7939" max="7939" width="19.8515625" style="820" bestFit="1" customWidth="1"/>
    <col min="7940" max="7940" width="14.421875" style="820" bestFit="1" customWidth="1"/>
    <col min="7941" max="7941" width="12.57421875" style="820" bestFit="1" customWidth="1"/>
    <col min="7942" max="7942" width="14.421875" style="820" bestFit="1" customWidth="1"/>
    <col min="7943" max="7948" width="12.57421875" style="820" bestFit="1" customWidth="1"/>
    <col min="7949" max="7949" width="13.421875" style="820" bestFit="1" customWidth="1"/>
    <col min="7950" max="7950" width="12.57421875" style="820" bestFit="1" customWidth="1"/>
    <col min="7951" max="7951" width="13.421875" style="820" bestFit="1" customWidth="1"/>
    <col min="7952" max="7952" width="14.421875" style="820" bestFit="1" customWidth="1"/>
    <col min="7953" max="7953" width="13.28125" style="820" bestFit="1" customWidth="1"/>
    <col min="7954" max="7954" width="13.57421875" style="820" bestFit="1" customWidth="1"/>
    <col min="7955" max="8194" width="10.8515625" style="820" customWidth="1"/>
    <col min="8195" max="8195" width="19.8515625" style="820" bestFit="1" customWidth="1"/>
    <col min="8196" max="8196" width="14.421875" style="820" bestFit="1" customWidth="1"/>
    <col min="8197" max="8197" width="12.57421875" style="820" bestFit="1" customWidth="1"/>
    <col min="8198" max="8198" width="14.421875" style="820" bestFit="1" customWidth="1"/>
    <col min="8199" max="8204" width="12.57421875" style="820" bestFit="1" customWidth="1"/>
    <col min="8205" max="8205" width="13.421875" style="820" bestFit="1" customWidth="1"/>
    <col min="8206" max="8206" width="12.57421875" style="820" bestFit="1" customWidth="1"/>
    <col min="8207" max="8207" width="13.421875" style="820" bestFit="1" customWidth="1"/>
    <col min="8208" max="8208" width="14.421875" style="820" bestFit="1" customWidth="1"/>
    <col min="8209" max="8209" width="13.28125" style="820" bestFit="1" customWidth="1"/>
    <col min="8210" max="8210" width="13.57421875" style="820" bestFit="1" customWidth="1"/>
    <col min="8211" max="8450" width="10.8515625" style="820" customWidth="1"/>
    <col min="8451" max="8451" width="19.8515625" style="820" bestFit="1" customWidth="1"/>
    <col min="8452" max="8452" width="14.421875" style="820" bestFit="1" customWidth="1"/>
    <col min="8453" max="8453" width="12.57421875" style="820" bestFit="1" customWidth="1"/>
    <col min="8454" max="8454" width="14.421875" style="820" bestFit="1" customWidth="1"/>
    <col min="8455" max="8460" width="12.57421875" style="820" bestFit="1" customWidth="1"/>
    <col min="8461" max="8461" width="13.421875" style="820" bestFit="1" customWidth="1"/>
    <col min="8462" max="8462" width="12.57421875" style="820" bestFit="1" customWidth="1"/>
    <col min="8463" max="8463" width="13.421875" style="820" bestFit="1" customWidth="1"/>
    <col min="8464" max="8464" width="14.421875" style="820" bestFit="1" customWidth="1"/>
    <col min="8465" max="8465" width="13.28125" style="820" bestFit="1" customWidth="1"/>
    <col min="8466" max="8466" width="13.57421875" style="820" bestFit="1" customWidth="1"/>
    <col min="8467" max="8706" width="10.8515625" style="820" customWidth="1"/>
    <col min="8707" max="8707" width="19.8515625" style="820" bestFit="1" customWidth="1"/>
    <col min="8708" max="8708" width="14.421875" style="820" bestFit="1" customWidth="1"/>
    <col min="8709" max="8709" width="12.57421875" style="820" bestFit="1" customWidth="1"/>
    <col min="8710" max="8710" width="14.421875" style="820" bestFit="1" customWidth="1"/>
    <col min="8711" max="8716" width="12.57421875" style="820" bestFit="1" customWidth="1"/>
    <col min="8717" max="8717" width="13.421875" style="820" bestFit="1" customWidth="1"/>
    <col min="8718" max="8718" width="12.57421875" style="820" bestFit="1" customWidth="1"/>
    <col min="8719" max="8719" width="13.421875" style="820" bestFit="1" customWidth="1"/>
    <col min="8720" max="8720" width="14.421875" style="820" bestFit="1" customWidth="1"/>
    <col min="8721" max="8721" width="13.28125" style="820" bestFit="1" customWidth="1"/>
    <col min="8722" max="8722" width="13.57421875" style="820" bestFit="1" customWidth="1"/>
    <col min="8723" max="8962" width="10.8515625" style="820" customWidth="1"/>
    <col min="8963" max="8963" width="19.8515625" style="820" bestFit="1" customWidth="1"/>
    <col min="8964" max="8964" width="14.421875" style="820" bestFit="1" customWidth="1"/>
    <col min="8965" max="8965" width="12.57421875" style="820" bestFit="1" customWidth="1"/>
    <col min="8966" max="8966" width="14.421875" style="820" bestFit="1" customWidth="1"/>
    <col min="8967" max="8972" width="12.57421875" style="820" bestFit="1" customWidth="1"/>
    <col min="8973" max="8973" width="13.421875" style="820" bestFit="1" customWidth="1"/>
    <col min="8974" max="8974" width="12.57421875" style="820" bestFit="1" customWidth="1"/>
    <col min="8975" max="8975" width="13.421875" style="820" bestFit="1" customWidth="1"/>
    <col min="8976" max="8976" width="14.421875" style="820" bestFit="1" customWidth="1"/>
    <col min="8977" max="8977" width="13.28125" style="820" bestFit="1" customWidth="1"/>
    <col min="8978" max="8978" width="13.57421875" style="820" bestFit="1" customWidth="1"/>
    <col min="8979" max="9218" width="10.8515625" style="820" customWidth="1"/>
    <col min="9219" max="9219" width="19.8515625" style="820" bestFit="1" customWidth="1"/>
    <col min="9220" max="9220" width="14.421875" style="820" bestFit="1" customWidth="1"/>
    <col min="9221" max="9221" width="12.57421875" style="820" bestFit="1" customWidth="1"/>
    <col min="9222" max="9222" width="14.421875" style="820" bestFit="1" customWidth="1"/>
    <col min="9223" max="9228" width="12.57421875" style="820" bestFit="1" customWidth="1"/>
    <col min="9229" max="9229" width="13.421875" style="820" bestFit="1" customWidth="1"/>
    <col min="9230" max="9230" width="12.57421875" style="820" bestFit="1" customWidth="1"/>
    <col min="9231" max="9231" width="13.421875" style="820" bestFit="1" customWidth="1"/>
    <col min="9232" max="9232" width="14.421875" style="820" bestFit="1" customWidth="1"/>
    <col min="9233" max="9233" width="13.28125" style="820" bestFit="1" customWidth="1"/>
    <col min="9234" max="9234" width="13.57421875" style="820" bestFit="1" customWidth="1"/>
    <col min="9235" max="9474" width="10.8515625" style="820" customWidth="1"/>
    <col min="9475" max="9475" width="19.8515625" style="820" bestFit="1" customWidth="1"/>
    <col min="9476" max="9476" width="14.421875" style="820" bestFit="1" customWidth="1"/>
    <col min="9477" max="9477" width="12.57421875" style="820" bestFit="1" customWidth="1"/>
    <col min="9478" max="9478" width="14.421875" style="820" bestFit="1" customWidth="1"/>
    <col min="9479" max="9484" width="12.57421875" style="820" bestFit="1" customWidth="1"/>
    <col min="9485" max="9485" width="13.421875" style="820" bestFit="1" customWidth="1"/>
    <col min="9486" max="9486" width="12.57421875" style="820" bestFit="1" customWidth="1"/>
    <col min="9487" max="9487" width="13.421875" style="820" bestFit="1" customWidth="1"/>
    <col min="9488" max="9488" width="14.421875" style="820" bestFit="1" customWidth="1"/>
    <col min="9489" max="9489" width="13.28125" style="820" bestFit="1" customWidth="1"/>
    <col min="9490" max="9490" width="13.57421875" style="820" bestFit="1" customWidth="1"/>
    <col min="9491" max="9730" width="10.8515625" style="820" customWidth="1"/>
    <col min="9731" max="9731" width="19.8515625" style="820" bestFit="1" customWidth="1"/>
    <col min="9732" max="9732" width="14.421875" style="820" bestFit="1" customWidth="1"/>
    <col min="9733" max="9733" width="12.57421875" style="820" bestFit="1" customWidth="1"/>
    <col min="9734" max="9734" width="14.421875" style="820" bestFit="1" customWidth="1"/>
    <col min="9735" max="9740" width="12.57421875" style="820" bestFit="1" customWidth="1"/>
    <col min="9741" max="9741" width="13.421875" style="820" bestFit="1" customWidth="1"/>
    <col min="9742" max="9742" width="12.57421875" style="820" bestFit="1" customWidth="1"/>
    <col min="9743" max="9743" width="13.421875" style="820" bestFit="1" customWidth="1"/>
    <col min="9744" max="9744" width="14.421875" style="820" bestFit="1" customWidth="1"/>
    <col min="9745" max="9745" width="13.28125" style="820" bestFit="1" customWidth="1"/>
    <col min="9746" max="9746" width="13.57421875" style="820" bestFit="1" customWidth="1"/>
    <col min="9747" max="9986" width="10.8515625" style="820" customWidth="1"/>
    <col min="9987" max="9987" width="19.8515625" style="820" bestFit="1" customWidth="1"/>
    <col min="9988" max="9988" width="14.421875" style="820" bestFit="1" customWidth="1"/>
    <col min="9989" max="9989" width="12.57421875" style="820" bestFit="1" customWidth="1"/>
    <col min="9990" max="9990" width="14.421875" style="820" bestFit="1" customWidth="1"/>
    <col min="9991" max="9996" width="12.57421875" style="820" bestFit="1" customWidth="1"/>
    <col min="9997" max="9997" width="13.421875" style="820" bestFit="1" customWidth="1"/>
    <col min="9998" max="9998" width="12.57421875" style="820" bestFit="1" customWidth="1"/>
    <col min="9999" max="9999" width="13.421875" style="820" bestFit="1" customWidth="1"/>
    <col min="10000" max="10000" width="14.421875" style="820" bestFit="1" customWidth="1"/>
    <col min="10001" max="10001" width="13.28125" style="820" bestFit="1" customWidth="1"/>
    <col min="10002" max="10002" width="13.57421875" style="820" bestFit="1" customWidth="1"/>
    <col min="10003" max="10242" width="10.8515625" style="820" customWidth="1"/>
    <col min="10243" max="10243" width="19.8515625" style="820" bestFit="1" customWidth="1"/>
    <col min="10244" max="10244" width="14.421875" style="820" bestFit="1" customWidth="1"/>
    <col min="10245" max="10245" width="12.57421875" style="820" bestFit="1" customWidth="1"/>
    <col min="10246" max="10246" width="14.421875" style="820" bestFit="1" customWidth="1"/>
    <col min="10247" max="10252" width="12.57421875" style="820" bestFit="1" customWidth="1"/>
    <col min="10253" max="10253" width="13.421875" style="820" bestFit="1" customWidth="1"/>
    <col min="10254" max="10254" width="12.57421875" style="820" bestFit="1" customWidth="1"/>
    <col min="10255" max="10255" width="13.421875" style="820" bestFit="1" customWidth="1"/>
    <col min="10256" max="10256" width="14.421875" style="820" bestFit="1" customWidth="1"/>
    <col min="10257" max="10257" width="13.28125" style="820" bestFit="1" customWidth="1"/>
    <col min="10258" max="10258" width="13.57421875" style="820" bestFit="1" customWidth="1"/>
    <col min="10259" max="10498" width="10.8515625" style="820" customWidth="1"/>
    <col min="10499" max="10499" width="19.8515625" style="820" bestFit="1" customWidth="1"/>
    <col min="10500" max="10500" width="14.421875" style="820" bestFit="1" customWidth="1"/>
    <col min="10501" max="10501" width="12.57421875" style="820" bestFit="1" customWidth="1"/>
    <col min="10502" max="10502" width="14.421875" style="820" bestFit="1" customWidth="1"/>
    <col min="10503" max="10508" width="12.57421875" style="820" bestFit="1" customWidth="1"/>
    <col min="10509" max="10509" width="13.421875" style="820" bestFit="1" customWidth="1"/>
    <col min="10510" max="10510" width="12.57421875" style="820" bestFit="1" customWidth="1"/>
    <col min="10511" max="10511" width="13.421875" style="820" bestFit="1" customWidth="1"/>
    <col min="10512" max="10512" width="14.421875" style="820" bestFit="1" customWidth="1"/>
    <col min="10513" max="10513" width="13.28125" style="820" bestFit="1" customWidth="1"/>
    <col min="10514" max="10514" width="13.57421875" style="820" bestFit="1" customWidth="1"/>
    <col min="10515" max="10754" width="10.8515625" style="820" customWidth="1"/>
    <col min="10755" max="10755" width="19.8515625" style="820" bestFit="1" customWidth="1"/>
    <col min="10756" max="10756" width="14.421875" style="820" bestFit="1" customWidth="1"/>
    <col min="10757" max="10757" width="12.57421875" style="820" bestFit="1" customWidth="1"/>
    <col min="10758" max="10758" width="14.421875" style="820" bestFit="1" customWidth="1"/>
    <col min="10759" max="10764" width="12.57421875" style="820" bestFit="1" customWidth="1"/>
    <col min="10765" max="10765" width="13.421875" style="820" bestFit="1" customWidth="1"/>
    <col min="10766" max="10766" width="12.57421875" style="820" bestFit="1" customWidth="1"/>
    <col min="10767" max="10767" width="13.421875" style="820" bestFit="1" customWidth="1"/>
    <col min="10768" max="10768" width="14.421875" style="820" bestFit="1" customWidth="1"/>
    <col min="10769" max="10769" width="13.28125" style="820" bestFit="1" customWidth="1"/>
    <col min="10770" max="10770" width="13.57421875" style="820" bestFit="1" customWidth="1"/>
    <col min="10771" max="11010" width="10.8515625" style="820" customWidth="1"/>
    <col min="11011" max="11011" width="19.8515625" style="820" bestFit="1" customWidth="1"/>
    <col min="11012" max="11012" width="14.421875" style="820" bestFit="1" customWidth="1"/>
    <col min="11013" max="11013" width="12.57421875" style="820" bestFit="1" customWidth="1"/>
    <col min="11014" max="11014" width="14.421875" style="820" bestFit="1" customWidth="1"/>
    <col min="11015" max="11020" width="12.57421875" style="820" bestFit="1" customWidth="1"/>
    <col min="11021" max="11021" width="13.421875" style="820" bestFit="1" customWidth="1"/>
    <col min="11022" max="11022" width="12.57421875" style="820" bestFit="1" customWidth="1"/>
    <col min="11023" max="11023" width="13.421875" style="820" bestFit="1" customWidth="1"/>
    <col min="11024" max="11024" width="14.421875" style="820" bestFit="1" customWidth="1"/>
    <col min="11025" max="11025" width="13.28125" style="820" bestFit="1" customWidth="1"/>
    <col min="11026" max="11026" width="13.57421875" style="820" bestFit="1" customWidth="1"/>
    <col min="11027" max="11266" width="10.8515625" style="820" customWidth="1"/>
    <col min="11267" max="11267" width="19.8515625" style="820" bestFit="1" customWidth="1"/>
    <col min="11268" max="11268" width="14.421875" style="820" bestFit="1" customWidth="1"/>
    <col min="11269" max="11269" width="12.57421875" style="820" bestFit="1" customWidth="1"/>
    <col min="11270" max="11270" width="14.421875" style="820" bestFit="1" customWidth="1"/>
    <col min="11271" max="11276" width="12.57421875" style="820" bestFit="1" customWidth="1"/>
    <col min="11277" max="11277" width="13.421875" style="820" bestFit="1" customWidth="1"/>
    <col min="11278" max="11278" width="12.57421875" style="820" bestFit="1" customWidth="1"/>
    <col min="11279" max="11279" width="13.421875" style="820" bestFit="1" customWidth="1"/>
    <col min="11280" max="11280" width="14.421875" style="820" bestFit="1" customWidth="1"/>
    <col min="11281" max="11281" width="13.28125" style="820" bestFit="1" customWidth="1"/>
    <col min="11282" max="11282" width="13.57421875" style="820" bestFit="1" customWidth="1"/>
    <col min="11283" max="11522" width="10.8515625" style="820" customWidth="1"/>
    <col min="11523" max="11523" width="19.8515625" style="820" bestFit="1" customWidth="1"/>
    <col min="11524" max="11524" width="14.421875" style="820" bestFit="1" customWidth="1"/>
    <col min="11525" max="11525" width="12.57421875" style="820" bestFit="1" customWidth="1"/>
    <col min="11526" max="11526" width="14.421875" style="820" bestFit="1" customWidth="1"/>
    <col min="11527" max="11532" width="12.57421875" style="820" bestFit="1" customWidth="1"/>
    <col min="11533" max="11533" width="13.421875" style="820" bestFit="1" customWidth="1"/>
    <col min="11534" max="11534" width="12.57421875" style="820" bestFit="1" customWidth="1"/>
    <col min="11535" max="11535" width="13.421875" style="820" bestFit="1" customWidth="1"/>
    <col min="11536" max="11536" width="14.421875" style="820" bestFit="1" customWidth="1"/>
    <col min="11537" max="11537" width="13.28125" style="820" bestFit="1" customWidth="1"/>
    <col min="11538" max="11538" width="13.57421875" style="820" bestFit="1" customWidth="1"/>
    <col min="11539" max="11778" width="10.8515625" style="820" customWidth="1"/>
    <col min="11779" max="11779" width="19.8515625" style="820" bestFit="1" customWidth="1"/>
    <col min="11780" max="11780" width="14.421875" style="820" bestFit="1" customWidth="1"/>
    <col min="11781" max="11781" width="12.57421875" style="820" bestFit="1" customWidth="1"/>
    <col min="11782" max="11782" width="14.421875" style="820" bestFit="1" customWidth="1"/>
    <col min="11783" max="11788" width="12.57421875" style="820" bestFit="1" customWidth="1"/>
    <col min="11789" max="11789" width="13.421875" style="820" bestFit="1" customWidth="1"/>
    <col min="11790" max="11790" width="12.57421875" style="820" bestFit="1" customWidth="1"/>
    <col min="11791" max="11791" width="13.421875" style="820" bestFit="1" customWidth="1"/>
    <col min="11792" max="11792" width="14.421875" style="820" bestFit="1" customWidth="1"/>
    <col min="11793" max="11793" width="13.28125" style="820" bestFit="1" customWidth="1"/>
    <col min="11794" max="11794" width="13.57421875" style="820" bestFit="1" customWidth="1"/>
    <col min="11795" max="12034" width="10.8515625" style="820" customWidth="1"/>
    <col min="12035" max="12035" width="19.8515625" style="820" bestFit="1" customWidth="1"/>
    <col min="12036" max="12036" width="14.421875" style="820" bestFit="1" customWidth="1"/>
    <col min="12037" max="12037" width="12.57421875" style="820" bestFit="1" customWidth="1"/>
    <col min="12038" max="12038" width="14.421875" style="820" bestFit="1" customWidth="1"/>
    <col min="12039" max="12044" width="12.57421875" style="820" bestFit="1" customWidth="1"/>
    <col min="12045" max="12045" width="13.421875" style="820" bestFit="1" customWidth="1"/>
    <col min="12046" max="12046" width="12.57421875" style="820" bestFit="1" customWidth="1"/>
    <col min="12047" max="12047" width="13.421875" style="820" bestFit="1" customWidth="1"/>
    <col min="12048" max="12048" width="14.421875" style="820" bestFit="1" customWidth="1"/>
    <col min="12049" max="12049" width="13.28125" style="820" bestFit="1" customWidth="1"/>
    <col min="12050" max="12050" width="13.57421875" style="820" bestFit="1" customWidth="1"/>
    <col min="12051" max="12290" width="10.8515625" style="820" customWidth="1"/>
    <col min="12291" max="12291" width="19.8515625" style="820" bestFit="1" customWidth="1"/>
    <col min="12292" max="12292" width="14.421875" style="820" bestFit="1" customWidth="1"/>
    <col min="12293" max="12293" width="12.57421875" style="820" bestFit="1" customWidth="1"/>
    <col min="12294" max="12294" width="14.421875" style="820" bestFit="1" customWidth="1"/>
    <col min="12295" max="12300" width="12.57421875" style="820" bestFit="1" customWidth="1"/>
    <col min="12301" max="12301" width="13.421875" style="820" bestFit="1" customWidth="1"/>
    <col min="12302" max="12302" width="12.57421875" style="820" bestFit="1" customWidth="1"/>
    <col min="12303" max="12303" width="13.421875" style="820" bestFit="1" customWidth="1"/>
    <col min="12304" max="12304" width="14.421875" style="820" bestFit="1" customWidth="1"/>
    <col min="12305" max="12305" width="13.28125" style="820" bestFit="1" customWidth="1"/>
    <col min="12306" max="12306" width="13.57421875" style="820" bestFit="1" customWidth="1"/>
    <col min="12307" max="12546" width="10.8515625" style="820" customWidth="1"/>
    <col min="12547" max="12547" width="19.8515625" style="820" bestFit="1" customWidth="1"/>
    <col min="12548" max="12548" width="14.421875" style="820" bestFit="1" customWidth="1"/>
    <col min="12549" max="12549" width="12.57421875" style="820" bestFit="1" customWidth="1"/>
    <col min="12550" max="12550" width="14.421875" style="820" bestFit="1" customWidth="1"/>
    <col min="12551" max="12556" width="12.57421875" style="820" bestFit="1" customWidth="1"/>
    <col min="12557" max="12557" width="13.421875" style="820" bestFit="1" customWidth="1"/>
    <col min="12558" max="12558" width="12.57421875" style="820" bestFit="1" customWidth="1"/>
    <col min="12559" max="12559" width="13.421875" style="820" bestFit="1" customWidth="1"/>
    <col min="12560" max="12560" width="14.421875" style="820" bestFit="1" customWidth="1"/>
    <col min="12561" max="12561" width="13.28125" style="820" bestFit="1" customWidth="1"/>
    <col min="12562" max="12562" width="13.57421875" style="820" bestFit="1" customWidth="1"/>
    <col min="12563" max="12802" width="10.8515625" style="820" customWidth="1"/>
    <col min="12803" max="12803" width="19.8515625" style="820" bestFit="1" customWidth="1"/>
    <col min="12804" max="12804" width="14.421875" style="820" bestFit="1" customWidth="1"/>
    <col min="12805" max="12805" width="12.57421875" style="820" bestFit="1" customWidth="1"/>
    <col min="12806" max="12806" width="14.421875" style="820" bestFit="1" customWidth="1"/>
    <col min="12807" max="12812" width="12.57421875" style="820" bestFit="1" customWidth="1"/>
    <col min="12813" max="12813" width="13.421875" style="820" bestFit="1" customWidth="1"/>
    <col min="12814" max="12814" width="12.57421875" style="820" bestFit="1" customWidth="1"/>
    <col min="12815" max="12815" width="13.421875" style="820" bestFit="1" customWidth="1"/>
    <col min="12816" max="12816" width="14.421875" style="820" bestFit="1" customWidth="1"/>
    <col min="12817" max="12817" width="13.28125" style="820" bestFit="1" customWidth="1"/>
    <col min="12818" max="12818" width="13.57421875" style="820" bestFit="1" customWidth="1"/>
    <col min="12819" max="13058" width="10.8515625" style="820" customWidth="1"/>
    <col min="13059" max="13059" width="19.8515625" style="820" bestFit="1" customWidth="1"/>
    <col min="13060" max="13060" width="14.421875" style="820" bestFit="1" customWidth="1"/>
    <col min="13061" max="13061" width="12.57421875" style="820" bestFit="1" customWidth="1"/>
    <col min="13062" max="13062" width="14.421875" style="820" bestFit="1" customWidth="1"/>
    <col min="13063" max="13068" width="12.57421875" style="820" bestFit="1" customWidth="1"/>
    <col min="13069" max="13069" width="13.421875" style="820" bestFit="1" customWidth="1"/>
    <col min="13070" max="13070" width="12.57421875" style="820" bestFit="1" customWidth="1"/>
    <col min="13071" max="13071" width="13.421875" style="820" bestFit="1" customWidth="1"/>
    <col min="13072" max="13072" width="14.421875" style="820" bestFit="1" customWidth="1"/>
    <col min="13073" max="13073" width="13.28125" style="820" bestFit="1" customWidth="1"/>
    <col min="13074" max="13074" width="13.57421875" style="820" bestFit="1" customWidth="1"/>
    <col min="13075" max="13314" width="10.8515625" style="820" customWidth="1"/>
    <col min="13315" max="13315" width="19.8515625" style="820" bestFit="1" customWidth="1"/>
    <col min="13316" max="13316" width="14.421875" style="820" bestFit="1" customWidth="1"/>
    <col min="13317" max="13317" width="12.57421875" style="820" bestFit="1" customWidth="1"/>
    <col min="13318" max="13318" width="14.421875" style="820" bestFit="1" customWidth="1"/>
    <col min="13319" max="13324" width="12.57421875" style="820" bestFit="1" customWidth="1"/>
    <col min="13325" max="13325" width="13.421875" style="820" bestFit="1" customWidth="1"/>
    <col min="13326" max="13326" width="12.57421875" style="820" bestFit="1" customWidth="1"/>
    <col min="13327" max="13327" width="13.421875" style="820" bestFit="1" customWidth="1"/>
    <col min="13328" max="13328" width="14.421875" style="820" bestFit="1" customWidth="1"/>
    <col min="13329" max="13329" width="13.28125" style="820" bestFit="1" customWidth="1"/>
    <col min="13330" max="13330" width="13.57421875" style="820" bestFit="1" customWidth="1"/>
    <col min="13331" max="13570" width="10.8515625" style="820" customWidth="1"/>
    <col min="13571" max="13571" width="19.8515625" style="820" bestFit="1" customWidth="1"/>
    <col min="13572" max="13572" width="14.421875" style="820" bestFit="1" customWidth="1"/>
    <col min="13573" max="13573" width="12.57421875" style="820" bestFit="1" customWidth="1"/>
    <col min="13574" max="13574" width="14.421875" style="820" bestFit="1" customWidth="1"/>
    <col min="13575" max="13580" width="12.57421875" style="820" bestFit="1" customWidth="1"/>
    <col min="13581" max="13581" width="13.421875" style="820" bestFit="1" customWidth="1"/>
    <col min="13582" max="13582" width="12.57421875" style="820" bestFit="1" customWidth="1"/>
    <col min="13583" max="13583" width="13.421875" style="820" bestFit="1" customWidth="1"/>
    <col min="13584" max="13584" width="14.421875" style="820" bestFit="1" customWidth="1"/>
    <col min="13585" max="13585" width="13.28125" style="820" bestFit="1" customWidth="1"/>
    <col min="13586" max="13586" width="13.57421875" style="820" bestFit="1" customWidth="1"/>
    <col min="13587" max="13826" width="10.8515625" style="820" customWidth="1"/>
    <col min="13827" max="13827" width="19.8515625" style="820" bestFit="1" customWidth="1"/>
    <col min="13828" max="13828" width="14.421875" style="820" bestFit="1" customWidth="1"/>
    <col min="13829" max="13829" width="12.57421875" style="820" bestFit="1" customWidth="1"/>
    <col min="13830" max="13830" width="14.421875" style="820" bestFit="1" customWidth="1"/>
    <col min="13831" max="13836" width="12.57421875" style="820" bestFit="1" customWidth="1"/>
    <col min="13837" max="13837" width="13.421875" style="820" bestFit="1" customWidth="1"/>
    <col min="13838" max="13838" width="12.57421875" style="820" bestFit="1" customWidth="1"/>
    <col min="13839" max="13839" width="13.421875" style="820" bestFit="1" customWidth="1"/>
    <col min="13840" max="13840" width="14.421875" style="820" bestFit="1" customWidth="1"/>
    <col min="13841" max="13841" width="13.28125" style="820" bestFit="1" customWidth="1"/>
    <col min="13842" max="13842" width="13.57421875" style="820" bestFit="1" customWidth="1"/>
    <col min="13843" max="14082" width="10.8515625" style="820" customWidth="1"/>
    <col min="14083" max="14083" width="19.8515625" style="820" bestFit="1" customWidth="1"/>
    <col min="14084" max="14084" width="14.421875" style="820" bestFit="1" customWidth="1"/>
    <col min="14085" max="14085" width="12.57421875" style="820" bestFit="1" customWidth="1"/>
    <col min="14086" max="14086" width="14.421875" style="820" bestFit="1" customWidth="1"/>
    <col min="14087" max="14092" width="12.57421875" style="820" bestFit="1" customWidth="1"/>
    <col min="14093" max="14093" width="13.421875" style="820" bestFit="1" customWidth="1"/>
    <col min="14094" max="14094" width="12.57421875" style="820" bestFit="1" customWidth="1"/>
    <col min="14095" max="14095" width="13.421875" style="820" bestFit="1" customWidth="1"/>
    <col min="14096" max="14096" width="14.421875" style="820" bestFit="1" customWidth="1"/>
    <col min="14097" max="14097" width="13.28125" style="820" bestFit="1" customWidth="1"/>
    <col min="14098" max="14098" width="13.57421875" style="820" bestFit="1" customWidth="1"/>
    <col min="14099" max="14338" width="10.8515625" style="820" customWidth="1"/>
    <col min="14339" max="14339" width="19.8515625" style="820" bestFit="1" customWidth="1"/>
    <col min="14340" max="14340" width="14.421875" style="820" bestFit="1" customWidth="1"/>
    <col min="14341" max="14341" width="12.57421875" style="820" bestFit="1" customWidth="1"/>
    <col min="14342" max="14342" width="14.421875" style="820" bestFit="1" customWidth="1"/>
    <col min="14343" max="14348" width="12.57421875" style="820" bestFit="1" customWidth="1"/>
    <col min="14349" max="14349" width="13.421875" style="820" bestFit="1" customWidth="1"/>
    <col min="14350" max="14350" width="12.57421875" style="820" bestFit="1" customWidth="1"/>
    <col min="14351" max="14351" width="13.421875" style="820" bestFit="1" customWidth="1"/>
    <col min="14352" max="14352" width="14.421875" style="820" bestFit="1" customWidth="1"/>
    <col min="14353" max="14353" width="13.28125" style="820" bestFit="1" customWidth="1"/>
    <col min="14354" max="14354" width="13.57421875" style="820" bestFit="1" customWidth="1"/>
    <col min="14355" max="14594" width="10.8515625" style="820" customWidth="1"/>
    <col min="14595" max="14595" width="19.8515625" style="820" bestFit="1" customWidth="1"/>
    <col min="14596" max="14596" width="14.421875" style="820" bestFit="1" customWidth="1"/>
    <col min="14597" max="14597" width="12.57421875" style="820" bestFit="1" customWidth="1"/>
    <col min="14598" max="14598" width="14.421875" style="820" bestFit="1" customWidth="1"/>
    <col min="14599" max="14604" width="12.57421875" style="820" bestFit="1" customWidth="1"/>
    <col min="14605" max="14605" width="13.421875" style="820" bestFit="1" customWidth="1"/>
    <col min="14606" max="14606" width="12.57421875" style="820" bestFit="1" customWidth="1"/>
    <col min="14607" max="14607" width="13.421875" style="820" bestFit="1" customWidth="1"/>
    <col min="14608" max="14608" width="14.421875" style="820" bestFit="1" customWidth="1"/>
    <col min="14609" max="14609" width="13.28125" style="820" bestFit="1" customWidth="1"/>
    <col min="14610" max="14610" width="13.57421875" style="820" bestFit="1" customWidth="1"/>
    <col min="14611" max="14850" width="10.8515625" style="820" customWidth="1"/>
    <col min="14851" max="14851" width="19.8515625" style="820" bestFit="1" customWidth="1"/>
    <col min="14852" max="14852" width="14.421875" style="820" bestFit="1" customWidth="1"/>
    <col min="14853" max="14853" width="12.57421875" style="820" bestFit="1" customWidth="1"/>
    <col min="14854" max="14854" width="14.421875" style="820" bestFit="1" customWidth="1"/>
    <col min="14855" max="14860" width="12.57421875" style="820" bestFit="1" customWidth="1"/>
    <col min="14861" max="14861" width="13.421875" style="820" bestFit="1" customWidth="1"/>
    <col min="14862" max="14862" width="12.57421875" style="820" bestFit="1" customWidth="1"/>
    <col min="14863" max="14863" width="13.421875" style="820" bestFit="1" customWidth="1"/>
    <col min="14864" max="14864" width="14.421875" style="820" bestFit="1" customWidth="1"/>
    <col min="14865" max="14865" width="13.28125" style="820" bestFit="1" customWidth="1"/>
    <col min="14866" max="14866" width="13.57421875" style="820" bestFit="1" customWidth="1"/>
    <col min="14867" max="15106" width="10.8515625" style="820" customWidth="1"/>
    <col min="15107" max="15107" width="19.8515625" style="820" bestFit="1" customWidth="1"/>
    <col min="15108" max="15108" width="14.421875" style="820" bestFit="1" customWidth="1"/>
    <col min="15109" max="15109" width="12.57421875" style="820" bestFit="1" customWidth="1"/>
    <col min="15110" max="15110" width="14.421875" style="820" bestFit="1" customWidth="1"/>
    <col min="15111" max="15116" width="12.57421875" style="820" bestFit="1" customWidth="1"/>
    <col min="15117" max="15117" width="13.421875" style="820" bestFit="1" customWidth="1"/>
    <col min="15118" max="15118" width="12.57421875" style="820" bestFit="1" customWidth="1"/>
    <col min="15119" max="15119" width="13.421875" style="820" bestFit="1" customWidth="1"/>
    <col min="15120" max="15120" width="14.421875" style="820" bestFit="1" customWidth="1"/>
    <col min="15121" max="15121" width="13.28125" style="820" bestFit="1" customWidth="1"/>
    <col min="15122" max="15122" width="13.57421875" style="820" bestFit="1" customWidth="1"/>
    <col min="15123" max="15362" width="10.8515625" style="820" customWidth="1"/>
    <col min="15363" max="15363" width="19.8515625" style="820" bestFit="1" customWidth="1"/>
    <col min="15364" max="15364" width="14.421875" style="820" bestFit="1" customWidth="1"/>
    <col min="15365" max="15365" width="12.57421875" style="820" bestFit="1" customWidth="1"/>
    <col min="15366" max="15366" width="14.421875" style="820" bestFit="1" customWidth="1"/>
    <col min="15367" max="15372" width="12.57421875" style="820" bestFit="1" customWidth="1"/>
    <col min="15373" max="15373" width="13.421875" style="820" bestFit="1" customWidth="1"/>
    <col min="15374" max="15374" width="12.57421875" style="820" bestFit="1" customWidth="1"/>
    <col min="15375" max="15375" width="13.421875" style="820" bestFit="1" customWidth="1"/>
    <col min="15376" max="15376" width="14.421875" style="820" bestFit="1" customWidth="1"/>
    <col min="15377" max="15377" width="13.28125" style="820" bestFit="1" customWidth="1"/>
    <col min="15378" max="15378" width="13.57421875" style="820" bestFit="1" customWidth="1"/>
    <col min="15379" max="15618" width="10.8515625" style="820" customWidth="1"/>
    <col min="15619" max="15619" width="19.8515625" style="820" bestFit="1" customWidth="1"/>
    <col min="15620" max="15620" width="14.421875" style="820" bestFit="1" customWidth="1"/>
    <col min="15621" max="15621" width="12.57421875" style="820" bestFit="1" customWidth="1"/>
    <col min="15622" max="15622" width="14.421875" style="820" bestFit="1" customWidth="1"/>
    <col min="15623" max="15628" width="12.57421875" style="820" bestFit="1" customWidth="1"/>
    <col min="15629" max="15629" width="13.421875" style="820" bestFit="1" customWidth="1"/>
    <col min="15630" max="15630" width="12.57421875" style="820" bestFit="1" customWidth="1"/>
    <col min="15631" max="15631" width="13.421875" style="820" bestFit="1" customWidth="1"/>
    <col min="15632" max="15632" width="14.421875" style="820" bestFit="1" customWidth="1"/>
    <col min="15633" max="15633" width="13.28125" style="820" bestFit="1" customWidth="1"/>
    <col min="15634" max="15634" width="13.57421875" style="820" bestFit="1" customWidth="1"/>
    <col min="15635" max="15874" width="10.8515625" style="820" customWidth="1"/>
    <col min="15875" max="15875" width="19.8515625" style="820" bestFit="1" customWidth="1"/>
    <col min="15876" max="15876" width="14.421875" style="820" bestFit="1" customWidth="1"/>
    <col min="15877" max="15877" width="12.57421875" style="820" bestFit="1" customWidth="1"/>
    <col min="15878" max="15878" width="14.421875" style="820" bestFit="1" customWidth="1"/>
    <col min="15879" max="15884" width="12.57421875" style="820" bestFit="1" customWidth="1"/>
    <col min="15885" max="15885" width="13.421875" style="820" bestFit="1" customWidth="1"/>
    <col min="15886" max="15886" width="12.57421875" style="820" bestFit="1" customWidth="1"/>
    <col min="15887" max="15887" width="13.421875" style="820" bestFit="1" customWidth="1"/>
    <col min="15888" max="15888" width="14.421875" style="820" bestFit="1" customWidth="1"/>
    <col min="15889" max="15889" width="13.28125" style="820" bestFit="1" customWidth="1"/>
    <col min="15890" max="15890" width="13.57421875" style="820" bestFit="1" customWidth="1"/>
    <col min="15891" max="16130" width="10.8515625" style="820" customWidth="1"/>
    <col min="16131" max="16131" width="19.8515625" style="820" bestFit="1" customWidth="1"/>
    <col min="16132" max="16132" width="14.421875" style="820" bestFit="1" customWidth="1"/>
    <col min="16133" max="16133" width="12.57421875" style="820" bestFit="1" customWidth="1"/>
    <col min="16134" max="16134" width="14.421875" style="820" bestFit="1" customWidth="1"/>
    <col min="16135" max="16140" width="12.57421875" style="820" bestFit="1" customWidth="1"/>
    <col min="16141" max="16141" width="13.421875" style="820" bestFit="1" customWidth="1"/>
    <col min="16142" max="16142" width="12.57421875" style="820" bestFit="1" customWidth="1"/>
    <col min="16143" max="16143" width="13.421875" style="820" bestFit="1" customWidth="1"/>
    <col min="16144" max="16144" width="14.421875" style="820" bestFit="1" customWidth="1"/>
    <col min="16145" max="16145" width="13.28125" style="820" bestFit="1" customWidth="1"/>
    <col min="16146" max="16146" width="13.57421875" style="820" bestFit="1" customWidth="1"/>
    <col min="16147" max="16384" width="10.8515625" style="820" customWidth="1"/>
  </cols>
  <sheetData>
    <row r="1" spans="1:17" s="812" customFormat="1" ht="20.25">
      <c r="A1" s="1192" t="s">
        <v>1053</v>
      </c>
      <c r="B1" s="811"/>
      <c r="C1" s="811"/>
      <c r="D1" s="811"/>
      <c r="E1" s="811"/>
      <c r="F1" s="811"/>
      <c r="G1" s="811"/>
      <c r="H1" s="811"/>
      <c r="I1" s="811"/>
      <c r="J1" s="811"/>
      <c r="K1" s="811"/>
      <c r="L1" s="811"/>
      <c r="M1" s="811"/>
      <c r="N1" s="811"/>
      <c r="O1" s="811"/>
      <c r="P1" s="811"/>
      <c r="Q1" s="811"/>
    </row>
    <row r="2" spans="1:18" s="812" customFormat="1" ht="27.75">
      <c r="A2" s="813" t="s">
        <v>815</v>
      </c>
      <c r="B2" s="814"/>
      <c r="C2" s="814"/>
      <c r="D2" s="814"/>
      <c r="E2" s="814"/>
      <c r="F2" s="814"/>
      <c r="G2" s="814"/>
      <c r="H2" s="814"/>
      <c r="I2" s="814"/>
      <c r="J2" s="814"/>
      <c r="K2" s="814"/>
      <c r="L2" s="814"/>
      <c r="M2" s="814"/>
      <c r="N2" s="814"/>
      <c r="O2" s="814"/>
      <c r="P2" s="814"/>
      <c r="Q2" s="814"/>
      <c r="R2" s="814"/>
    </row>
    <row r="3" spans="1:18" s="812" customFormat="1" ht="20.25">
      <c r="A3" s="1298">
        <v>44316</v>
      </c>
      <c r="B3" s="1298"/>
      <c r="C3" s="1298"/>
      <c r="D3" s="1298"/>
      <c r="E3" s="1298"/>
      <c r="F3" s="1298"/>
      <c r="G3" s="1298"/>
      <c r="H3" s="1298"/>
      <c r="I3" s="1298"/>
      <c r="J3" s="1298"/>
      <c r="K3" s="1298"/>
      <c r="L3" s="1298"/>
      <c r="M3" s="1298"/>
      <c r="N3" s="1298"/>
      <c r="O3" s="1298"/>
      <c r="P3" s="1298"/>
      <c r="Q3" s="1298"/>
      <c r="R3" s="1298"/>
    </row>
    <row r="4" spans="1:18" s="812" customFormat="1" ht="18.75">
      <c r="A4" s="815" t="s">
        <v>70</v>
      </c>
      <c r="B4" s="815"/>
      <c r="C4" s="815"/>
      <c r="D4" s="815"/>
      <c r="E4" s="815"/>
      <c r="F4" s="815"/>
      <c r="G4" s="816"/>
      <c r="H4" s="815"/>
      <c r="I4" s="815"/>
      <c r="J4" s="815"/>
      <c r="K4" s="815"/>
      <c r="L4" s="815"/>
      <c r="M4" s="815"/>
      <c r="N4" s="815"/>
      <c r="O4" s="815"/>
      <c r="P4" s="815"/>
      <c r="Q4" s="815"/>
      <c r="R4" s="815"/>
    </row>
    <row r="5" spans="1:18" s="812" customFormat="1" ht="10.5" customHeight="1">
      <c r="A5" s="815"/>
      <c r="B5" s="815"/>
      <c r="C5" s="815"/>
      <c r="D5" s="815"/>
      <c r="E5" s="815"/>
      <c r="F5" s="815"/>
      <c r="G5" s="816"/>
      <c r="H5" s="815"/>
      <c r="I5" s="815"/>
      <c r="J5" s="815"/>
      <c r="K5" s="815"/>
      <c r="L5" s="815"/>
      <c r="M5" s="815"/>
      <c r="N5" s="815"/>
      <c r="O5" s="815"/>
      <c r="P5" s="815"/>
      <c r="Q5" s="815"/>
      <c r="R5" s="815"/>
    </row>
    <row r="6" spans="1:18" s="812" customFormat="1" ht="21" customHeight="1">
      <c r="A6" s="1299" t="s">
        <v>816</v>
      </c>
      <c r="B6" s="1301" t="s">
        <v>96</v>
      </c>
      <c r="C6" s="1301" t="s">
        <v>97</v>
      </c>
      <c r="D6" s="1303" t="s">
        <v>93</v>
      </c>
      <c r="E6" s="1304"/>
      <c r="F6" s="1304"/>
      <c r="G6" s="1304" t="s">
        <v>71</v>
      </c>
      <c r="H6" s="1304"/>
      <c r="I6" s="1304"/>
      <c r="J6" s="1304" t="s">
        <v>91</v>
      </c>
      <c r="K6" s="1304"/>
      <c r="L6" s="1304"/>
      <c r="M6" s="1304" t="s">
        <v>73</v>
      </c>
      <c r="N6" s="1304"/>
      <c r="O6" s="1304"/>
      <c r="P6" s="1304" t="s">
        <v>75</v>
      </c>
      <c r="Q6" s="1304"/>
      <c r="R6" s="1305"/>
    </row>
    <row r="7" spans="1:18" s="812" customFormat="1" ht="15.75" customHeight="1">
      <c r="A7" s="1300"/>
      <c r="B7" s="1302" t="s">
        <v>97</v>
      </c>
      <c r="C7" s="1302" t="s">
        <v>97</v>
      </c>
      <c r="D7" s="817" t="s">
        <v>817</v>
      </c>
      <c r="E7" s="817" t="s">
        <v>818</v>
      </c>
      <c r="F7" s="817" t="s">
        <v>819</v>
      </c>
      <c r="G7" s="817" t="s">
        <v>817</v>
      </c>
      <c r="H7" s="817" t="s">
        <v>818</v>
      </c>
      <c r="I7" s="817" t="s">
        <v>819</v>
      </c>
      <c r="J7" s="817" t="s">
        <v>817</v>
      </c>
      <c r="K7" s="817" t="s">
        <v>818</v>
      </c>
      <c r="L7" s="817" t="s">
        <v>819</v>
      </c>
      <c r="M7" s="817" t="s">
        <v>817</v>
      </c>
      <c r="N7" s="817" t="s">
        <v>818</v>
      </c>
      <c r="O7" s="817" t="s">
        <v>819</v>
      </c>
      <c r="P7" s="818" t="s">
        <v>817</v>
      </c>
      <c r="Q7" s="818" t="s">
        <v>818</v>
      </c>
      <c r="R7" s="819" t="s">
        <v>819</v>
      </c>
    </row>
    <row r="8" spans="1:18" ht="13.5">
      <c r="A8" s="142" t="s">
        <v>2</v>
      </c>
      <c r="B8" s="142" t="s">
        <v>230</v>
      </c>
      <c r="C8" s="142" t="s">
        <v>230</v>
      </c>
      <c r="D8" s="143">
        <v>38998.65979</v>
      </c>
      <c r="E8" s="144">
        <v>0</v>
      </c>
      <c r="F8" s="144">
        <v>38998.65979</v>
      </c>
      <c r="G8" s="144">
        <v>0</v>
      </c>
      <c r="H8" s="144">
        <v>0</v>
      </c>
      <c r="I8" s="144">
        <v>0</v>
      </c>
      <c r="J8" s="144">
        <v>1343.0935900000002</v>
      </c>
      <c r="K8" s="144">
        <v>0.054119999999999994</v>
      </c>
      <c r="L8" s="144">
        <v>1343.14771</v>
      </c>
      <c r="M8" s="144">
        <v>2615.07171</v>
      </c>
      <c r="N8" s="144">
        <v>11.708870000000001</v>
      </c>
      <c r="O8" s="144">
        <v>2626.78058</v>
      </c>
      <c r="P8" s="144">
        <v>3958.1652999999997</v>
      </c>
      <c r="Q8" s="144">
        <v>11.762990000000002</v>
      </c>
      <c r="R8" s="145">
        <v>3969.92829</v>
      </c>
    </row>
    <row r="9" spans="1:18" ht="13.5">
      <c r="A9" s="142" t="s">
        <v>820</v>
      </c>
      <c r="B9" s="821"/>
      <c r="C9" s="821"/>
      <c r="D9" s="143">
        <v>38998.65979</v>
      </c>
      <c r="E9" s="144">
        <v>0</v>
      </c>
      <c r="F9" s="144">
        <v>38998.65979</v>
      </c>
      <c r="G9" s="144">
        <v>0</v>
      </c>
      <c r="H9" s="144">
        <v>0</v>
      </c>
      <c r="I9" s="144">
        <v>0</v>
      </c>
      <c r="J9" s="144">
        <v>1343.0935900000002</v>
      </c>
      <c r="K9" s="144">
        <v>0.054119999999999994</v>
      </c>
      <c r="L9" s="144">
        <v>1343.14771</v>
      </c>
      <c r="M9" s="144">
        <v>2615.07171</v>
      </c>
      <c r="N9" s="144">
        <v>11.708870000000001</v>
      </c>
      <c r="O9" s="144">
        <v>2626.78058</v>
      </c>
      <c r="P9" s="144">
        <v>3958.1652999999997</v>
      </c>
      <c r="Q9" s="144">
        <v>11.762990000000002</v>
      </c>
      <c r="R9" s="145">
        <v>3969.92829</v>
      </c>
    </row>
    <row r="10" spans="1:18" ht="13.5">
      <c r="A10" s="142" t="s">
        <v>3</v>
      </c>
      <c r="B10" s="142" t="s">
        <v>210</v>
      </c>
      <c r="C10" s="142" t="s">
        <v>210</v>
      </c>
      <c r="D10" s="143">
        <v>16554.941</v>
      </c>
      <c r="E10" s="144">
        <v>0</v>
      </c>
      <c r="F10" s="144">
        <v>16554.941</v>
      </c>
      <c r="G10" s="144">
        <v>0</v>
      </c>
      <c r="H10" s="144">
        <v>0</v>
      </c>
      <c r="I10" s="144">
        <v>0</v>
      </c>
      <c r="J10" s="144">
        <v>2209.6114199999997</v>
      </c>
      <c r="K10" s="144">
        <v>28.05631</v>
      </c>
      <c r="L10" s="144">
        <v>2237.66773</v>
      </c>
      <c r="M10" s="144">
        <v>2892.79204</v>
      </c>
      <c r="N10" s="144">
        <v>0</v>
      </c>
      <c r="O10" s="144">
        <v>2892.79204</v>
      </c>
      <c r="P10" s="144">
        <v>5102.40346</v>
      </c>
      <c r="Q10" s="144">
        <v>28.05631</v>
      </c>
      <c r="R10" s="145">
        <v>5130.4597699999995</v>
      </c>
    </row>
    <row r="11" spans="1:18" ht="13.5">
      <c r="A11" s="146"/>
      <c r="B11" s="142" t="s">
        <v>102</v>
      </c>
      <c r="C11" s="142" t="s">
        <v>102</v>
      </c>
      <c r="D11" s="143">
        <v>52220.04114000001</v>
      </c>
      <c r="E11" s="144">
        <v>0</v>
      </c>
      <c r="F11" s="144">
        <v>52220.04114000001</v>
      </c>
      <c r="G11" s="144">
        <v>0.00758</v>
      </c>
      <c r="H11" s="144">
        <v>0</v>
      </c>
      <c r="I11" s="144">
        <v>0.00758</v>
      </c>
      <c r="J11" s="144">
        <v>5828.113240000001</v>
      </c>
      <c r="K11" s="144">
        <v>141.72005</v>
      </c>
      <c r="L11" s="144">
        <v>5969.8332900000005</v>
      </c>
      <c r="M11" s="144">
        <v>11315.036719999998</v>
      </c>
      <c r="N11" s="144">
        <v>174.24660999999998</v>
      </c>
      <c r="O11" s="144">
        <v>11489.283329999998</v>
      </c>
      <c r="P11" s="144">
        <v>17143.15754</v>
      </c>
      <c r="Q11" s="144">
        <v>315.96666000000005</v>
      </c>
      <c r="R11" s="145">
        <v>17459.124200000002</v>
      </c>
    </row>
    <row r="12" spans="1:18" ht="13.5">
      <c r="A12" s="146"/>
      <c r="B12" s="146"/>
      <c r="C12" s="147" t="s">
        <v>175</v>
      </c>
      <c r="D12" s="148">
        <v>841.62087</v>
      </c>
      <c r="E12" s="149">
        <v>0</v>
      </c>
      <c r="F12" s="149">
        <v>841.62087</v>
      </c>
      <c r="G12" s="149">
        <v>0</v>
      </c>
      <c r="H12" s="149">
        <v>0</v>
      </c>
      <c r="I12" s="149">
        <v>0</v>
      </c>
      <c r="J12" s="149">
        <v>0</v>
      </c>
      <c r="K12" s="149">
        <v>0</v>
      </c>
      <c r="L12" s="149">
        <v>0</v>
      </c>
      <c r="M12" s="149">
        <v>0</v>
      </c>
      <c r="N12" s="149">
        <v>0</v>
      </c>
      <c r="O12" s="149">
        <v>0</v>
      </c>
      <c r="P12" s="149">
        <v>0</v>
      </c>
      <c r="Q12" s="149">
        <v>0</v>
      </c>
      <c r="R12" s="150">
        <v>0</v>
      </c>
    </row>
    <row r="13" spans="1:18" ht="13.5">
      <c r="A13" s="146"/>
      <c r="B13" s="142" t="s">
        <v>103</v>
      </c>
      <c r="C13" s="142" t="s">
        <v>104</v>
      </c>
      <c r="D13" s="143">
        <v>145863.19482</v>
      </c>
      <c r="E13" s="144">
        <v>0</v>
      </c>
      <c r="F13" s="144">
        <v>145863.19482</v>
      </c>
      <c r="G13" s="144">
        <v>0.0588</v>
      </c>
      <c r="H13" s="144">
        <v>0</v>
      </c>
      <c r="I13" s="144">
        <v>0.0588</v>
      </c>
      <c r="J13" s="144">
        <v>9375.50451</v>
      </c>
      <c r="K13" s="144">
        <v>266.34373999999997</v>
      </c>
      <c r="L13" s="144">
        <v>9641.84825</v>
      </c>
      <c r="M13" s="144">
        <v>22606.3066</v>
      </c>
      <c r="N13" s="144">
        <v>752.0558700000001</v>
      </c>
      <c r="O13" s="144">
        <v>23358.362470000004</v>
      </c>
      <c r="P13" s="144">
        <v>31981.86991</v>
      </c>
      <c r="Q13" s="144">
        <v>1018.3996099999999</v>
      </c>
      <c r="R13" s="145">
        <v>33000.26952</v>
      </c>
    </row>
    <row r="14" spans="1:18" ht="13.5">
      <c r="A14" s="146"/>
      <c r="B14" s="146"/>
      <c r="C14" s="147" t="s">
        <v>211</v>
      </c>
      <c r="D14" s="148">
        <v>11918.332030000001</v>
      </c>
      <c r="E14" s="149">
        <v>0</v>
      </c>
      <c r="F14" s="149">
        <v>11918.332030000001</v>
      </c>
      <c r="G14" s="149">
        <v>0</v>
      </c>
      <c r="H14" s="149">
        <v>0</v>
      </c>
      <c r="I14" s="149">
        <v>0</v>
      </c>
      <c r="J14" s="149">
        <v>1375.89328</v>
      </c>
      <c r="K14" s="149">
        <v>0</v>
      </c>
      <c r="L14" s="149">
        <v>1375.89328</v>
      </c>
      <c r="M14" s="149">
        <v>1220.0255300000001</v>
      </c>
      <c r="N14" s="149">
        <v>0</v>
      </c>
      <c r="O14" s="149">
        <v>1220.0255300000001</v>
      </c>
      <c r="P14" s="149">
        <v>2595.91881</v>
      </c>
      <c r="Q14" s="149">
        <v>0</v>
      </c>
      <c r="R14" s="150">
        <v>2595.91881</v>
      </c>
    </row>
    <row r="15" spans="1:18" ht="13.5">
      <c r="A15" s="146"/>
      <c r="B15" s="146"/>
      <c r="C15" s="147" t="s">
        <v>231</v>
      </c>
      <c r="D15" s="148">
        <v>823.92852</v>
      </c>
      <c r="E15" s="149">
        <v>0</v>
      </c>
      <c r="F15" s="149">
        <v>823.92852</v>
      </c>
      <c r="G15" s="149">
        <v>0</v>
      </c>
      <c r="H15" s="149">
        <v>0</v>
      </c>
      <c r="I15" s="149">
        <v>0</v>
      </c>
      <c r="J15" s="149">
        <v>0</v>
      </c>
      <c r="K15" s="149">
        <v>0</v>
      </c>
      <c r="L15" s="149">
        <v>0</v>
      </c>
      <c r="M15" s="149">
        <v>0</v>
      </c>
      <c r="N15" s="149">
        <v>0</v>
      </c>
      <c r="O15" s="149">
        <v>0</v>
      </c>
      <c r="P15" s="149">
        <v>0</v>
      </c>
      <c r="Q15" s="149">
        <v>0</v>
      </c>
      <c r="R15" s="150">
        <v>0</v>
      </c>
    </row>
    <row r="16" spans="1:18" ht="13.5">
      <c r="A16" s="146"/>
      <c r="B16" s="142" t="s">
        <v>212</v>
      </c>
      <c r="C16" s="142" t="s">
        <v>212</v>
      </c>
      <c r="D16" s="143">
        <v>2082.29803</v>
      </c>
      <c r="E16" s="144">
        <v>0</v>
      </c>
      <c r="F16" s="144">
        <v>2082.29803</v>
      </c>
      <c r="G16" s="144">
        <v>0</v>
      </c>
      <c r="H16" s="144">
        <v>0</v>
      </c>
      <c r="I16" s="144">
        <v>0</v>
      </c>
      <c r="J16" s="144">
        <v>478.08691999999996</v>
      </c>
      <c r="K16" s="144">
        <v>0.0011</v>
      </c>
      <c r="L16" s="144">
        <v>478.08802000000003</v>
      </c>
      <c r="M16" s="144">
        <v>102.10222</v>
      </c>
      <c r="N16" s="144">
        <v>0</v>
      </c>
      <c r="O16" s="144">
        <v>102.10222</v>
      </c>
      <c r="P16" s="144">
        <v>580.1891400000001</v>
      </c>
      <c r="Q16" s="144">
        <v>0.0011</v>
      </c>
      <c r="R16" s="145">
        <v>580.19024</v>
      </c>
    </row>
    <row r="17" spans="1:18" ht="13.5">
      <c r="A17" s="142" t="s">
        <v>821</v>
      </c>
      <c r="B17" s="821"/>
      <c r="C17" s="821"/>
      <c r="D17" s="143">
        <v>230304.35641000004</v>
      </c>
      <c r="E17" s="144">
        <v>0</v>
      </c>
      <c r="F17" s="144">
        <v>230304.35641000004</v>
      </c>
      <c r="G17" s="144">
        <v>0.06638</v>
      </c>
      <c r="H17" s="144">
        <v>0</v>
      </c>
      <c r="I17" s="144">
        <v>0.06638</v>
      </c>
      <c r="J17" s="144">
        <v>19267.209370000004</v>
      </c>
      <c r="K17" s="144">
        <v>436.12119999999993</v>
      </c>
      <c r="L17" s="144">
        <v>19703.330570000002</v>
      </c>
      <c r="M17" s="144">
        <v>38136.26311</v>
      </c>
      <c r="N17" s="144">
        <v>926.3024800000001</v>
      </c>
      <c r="O17" s="144">
        <v>39062.565590000006</v>
      </c>
      <c r="P17" s="144">
        <v>57403.53886</v>
      </c>
      <c r="Q17" s="144">
        <v>1362.42368</v>
      </c>
      <c r="R17" s="145">
        <v>58765.96254000001</v>
      </c>
    </row>
    <row r="18" spans="1:18" ht="13.5">
      <c r="A18" s="142" t="s">
        <v>66</v>
      </c>
      <c r="B18" s="142" t="s">
        <v>105</v>
      </c>
      <c r="C18" s="142" t="s">
        <v>105</v>
      </c>
      <c r="D18" s="143">
        <v>53964.72696</v>
      </c>
      <c r="E18" s="144">
        <v>0</v>
      </c>
      <c r="F18" s="144">
        <v>53964.72696</v>
      </c>
      <c r="G18" s="144">
        <v>1.80021</v>
      </c>
      <c r="H18" s="144">
        <v>0</v>
      </c>
      <c r="I18" s="144">
        <v>1.80021</v>
      </c>
      <c r="J18" s="144">
        <v>14020.51213</v>
      </c>
      <c r="K18" s="144">
        <v>287.895</v>
      </c>
      <c r="L18" s="144">
        <v>14308.40713</v>
      </c>
      <c r="M18" s="144">
        <v>34422.25829</v>
      </c>
      <c r="N18" s="144">
        <v>747.01546</v>
      </c>
      <c r="O18" s="144">
        <v>35169.27375</v>
      </c>
      <c r="P18" s="144">
        <v>48444.57063</v>
      </c>
      <c r="Q18" s="144">
        <v>1034.91046</v>
      </c>
      <c r="R18" s="145">
        <v>49479.481089999994</v>
      </c>
    </row>
    <row r="19" spans="1:18" ht="13.5">
      <c r="A19" s="146"/>
      <c r="B19" s="146"/>
      <c r="C19" s="147" t="s">
        <v>324</v>
      </c>
      <c r="D19" s="148">
        <v>6255.52709</v>
      </c>
      <c r="E19" s="149">
        <v>0</v>
      </c>
      <c r="F19" s="149">
        <v>6255.52709</v>
      </c>
      <c r="G19" s="149">
        <v>0</v>
      </c>
      <c r="H19" s="149">
        <v>0</v>
      </c>
      <c r="I19" s="149">
        <v>0</v>
      </c>
      <c r="J19" s="149">
        <v>493.74033000000003</v>
      </c>
      <c r="K19" s="149">
        <v>9.87426</v>
      </c>
      <c r="L19" s="149">
        <v>503.61459</v>
      </c>
      <c r="M19" s="149">
        <v>594.15062</v>
      </c>
      <c r="N19" s="149">
        <v>0.00359</v>
      </c>
      <c r="O19" s="149">
        <v>594.1542099999999</v>
      </c>
      <c r="P19" s="149">
        <v>1087.89095</v>
      </c>
      <c r="Q19" s="149">
        <v>9.87785</v>
      </c>
      <c r="R19" s="150">
        <v>1097.7688</v>
      </c>
    </row>
    <row r="20" spans="1:18" ht="13.5">
      <c r="A20" s="146"/>
      <c r="B20" s="142" t="s">
        <v>106</v>
      </c>
      <c r="C20" s="142" t="s">
        <v>106</v>
      </c>
      <c r="D20" s="143">
        <v>62754.062620000004</v>
      </c>
      <c r="E20" s="144">
        <v>0</v>
      </c>
      <c r="F20" s="144">
        <v>62754.062620000004</v>
      </c>
      <c r="G20" s="144">
        <v>1.33095</v>
      </c>
      <c r="H20" s="144">
        <v>0</v>
      </c>
      <c r="I20" s="144">
        <v>1.33095</v>
      </c>
      <c r="J20" s="144">
        <v>4527.44647</v>
      </c>
      <c r="K20" s="144">
        <v>5.59042</v>
      </c>
      <c r="L20" s="144">
        <v>4533.03689</v>
      </c>
      <c r="M20" s="144">
        <v>5413.40621</v>
      </c>
      <c r="N20" s="144">
        <v>21.61929</v>
      </c>
      <c r="O20" s="144">
        <v>5435.0255</v>
      </c>
      <c r="P20" s="144">
        <v>9942.18363</v>
      </c>
      <c r="Q20" s="144">
        <v>27.209709999999998</v>
      </c>
      <c r="R20" s="145">
        <v>9969.39334</v>
      </c>
    </row>
    <row r="21" spans="1:18" ht="13.5">
      <c r="A21" s="146"/>
      <c r="B21" s="142" t="s">
        <v>309</v>
      </c>
      <c r="C21" s="142" t="s">
        <v>310</v>
      </c>
      <c r="D21" s="143">
        <v>8128.80902</v>
      </c>
      <c r="E21" s="144">
        <v>0</v>
      </c>
      <c r="F21" s="144">
        <v>8128.80902</v>
      </c>
      <c r="G21" s="144">
        <v>0</v>
      </c>
      <c r="H21" s="144">
        <v>0</v>
      </c>
      <c r="I21" s="144">
        <v>0</v>
      </c>
      <c r="J21" s="144">
        <v>228.01175</v>
      </c>
      <c r="K21" s="144">
        <v>0</v>
      </c>
      <c r="L21" s="144">
        <v>228.01175</v>
      </c>
      <c r="M21" s="144">
        <v>187.67088</v>
      </c>
      <c r="N21" s="144">
        <v>0</v>
      </c>
      <c r="O21" s="144">
        <v>187.67088</v>
      </c>
      <c r="P21" s="144">
        <v>415.68263</v>
      </c>
      <c r="Q21" s="144">
        <v>0</v>
      </c>
      <c r="R21" s="145">
        <v>415.68263</v>
      </c>
    </row>
    <row r="22" spans="1:18" ht="13.5">
      <c r="A22" s="146"/>
      <c r="B22" s="142" t="s">
        <v>325</v>
      </c>
      <c r="C22" s="142" t="s">
        <v>326</v>
      </c>
      <c r="D22" s="143">
        <v>12215.05542</v>
      </c>
      <c r="E22" s="144">
        <v>0</v>
      </c>
      <c r="F22" s="144">
        <v>12215.05542</v>
      </c>
      <c r="G22" s="144">
        <v>0</v>
      </c>
      <c r="H22" s="144">
        <v>0</v>
      </c>
      <c r="I22" s="144">
        <v>0</v>
      </c>
      <c r="J22" s="144">
        <v>1157.91035</v>
      </c>
      <c r="K22" s="144">
        <v>22.555220000000002</v>
      </c>
      <c r="L22" s="144">
        <v>1180.46557</v>
      </c>
      <c r="M22" s="144">
        <v>8662.039359999999</v>
      </c>
      <c r="N22" s="144">
        <v>7.000000000000001E-05</v>
      </c>
      <c r="O22" s="144">
        <v>8662.039429999999</v>
      </c>
      <c r="P22" s="144">
        <v>9819.949709999999</v>
      </c>
      <c r="Q22" s="144">
        <v>22.55529</v>
      </c>
      <c r="R22" s="145">
        <v>9842.505</v>
      </c>
    </row>
    <row r="23" spans="1:18" ht="13.5">
      <c r="A23" s="142" t="s">
        <v>822</v>
      </c>
      <c r="B23" s="821"/>
      <c r="C23" s="821"/>
      <c r="D23" s="143">
        <v>143318.18110999998</v>
      </c>
      <c r="E23" s="144">
        <v>0</v>
      </c>
      <c r="F23" s="144">
        <v>143318.18110999998</v>
      </c>
      <c r="G23" s="144">
        <v>3.13116</v>
      </c>
      <c r="H23" s="144">
        <v>0</v>
      </c>
      <c r="I23" s="144">
        <v>3.13116</v>
      </c>
      <c r="J23" s="144">
        <v>20427.621030000002</v>
      </c>
      <c r="K23" s="144">
        <v>325.91490000000005</v>
      </c>
      <c r="L23" s="144">
        <v>20753.53593</v>
      </c>
      <c r="M23" s="144">
        <v>49279.52536</v>
      </c>
      <c r="N23" s="144">
        <v>768.6384099999999</v>
      </c>
      <c r="O23" s="144">
        <v>50048.16377000001</v>
      </c>
      <c r="P23" s="144">
        <v>69710.27755000001</v>
      </c>
      <c r="Q23" s="144">
        <v>1094.55331</v>
      </c>
      <c r="R23" s="145">
        <v>70804.83085999999</v>
      </c>
    </row>
    <row r="24" spans="1:18" ht="13.5">
      <c r="A24" s="142" t="s">
        <v>5</v>
      </c>
      <c r="B24" s="142" t="s">
        <v>5</v>
      </c>
      <c r="C24" s="142" t="s">
        <v>5</v>
      </c>
      <c r="D24" s="143">
        <v>341228.11819999997</v>
      </c>
      <c r="E24" s="144">
        <v>0</v>
      </c>
      <c r="F24" s="144">
        <v>341228.11819999997</v>
      </c>
      <c r="G24" s="144">
        <v>8.496279999999999</v>
      </c>
      <c r="H24" s="144">
        <v>0</v>
      </c>
      <c r="I24" s="144">
        <v>8.496279999999999</v>
      </c>
      <c r="J24" s="144">
        <v>34974.645650000006</v>
      </c>
      <c r="K24" s="144">
        <v>4184.9339899999995</v>
      </c>
      <c r="L24" s="144">
        <v>39159.57964</v>
      </c>
      <c r="M24" s="144">
        <v>225102.55971999996</v>
      </c>
      <c r="N24" s="144">
        <v>2613.7102999999997</v>
      </c>
      <c r="O24" s="144">
        <v>227716.27001999997</v>
      </c>
      <c r="P24" s="144">
        <v>260085.70164999997</v>
      </c>
      <c r="Q24" s="144">
        <v>6798.644289999999</v>
      </c>
      <c r="R24" s="145">
        <v>266884.34593999997</v>
      </c>
    </row>
    <row r="25" spans="1:18" ht="13.5">
      <c r="A25" s="146"/>
      <c r="B25" s="146"/>
      <c r="C25" s="147" t="s">
        <v>107</v>
      </c>
      <c r="D25" s="148">
        <v>122794.41269</v>
      </c>
      <c r="E25" s="149">
        <v>411.38163000000003</v>
      </c>
      <c r="F25" s="149">
        <v>123205.79432</v>
      </c>
      <c r="G25" s="149">
        <v>2.03714</v>
      </c>
      <c r="H25" s="149">
        <v>0</v>
      </c>
      <c r="I25" s="149">
        <v>2.03714</v>
      </c>
      <c r="J25" s="149">
        <v>22830.694660000005</v>
      </c>
      <c r="K25" s="149">
        <v>2752.8398299999994</v>
      </c>
      <c r="L25" s="149">
        <v>25583.534490000002</v>
      </c>
      <c r="M25" s="149">
        <v>154197.6376</v>
      </c>
      <c r="N25" s="149">
        <v>3119.53162</v>
      </c>
      <c r="O25" s="149">
        <v>157317.16922</v>
      </c>
      <c r="P25" s="149">
        <v>177030.36939999997</v>
      </c>
      <c r="Q25" s="149">
        <v>5872.371450000001</v>
      </c>
      <c r="R25" s="150">
        <v>182902.74085</v>
      </c>
    </row>
    <row r="26" spans="1:18" ht="13.5">
      <c r="A26" s="146"/>
      <c r="B26" s="146"/>
      <c r="C26" s="147" t="s">
        <v>213</v>
      </c>
      <c r="D26" s="148">
        <v>74504.85966</v>
      </c>
      <c r="E26" s="149">
        <v>25.915080000000003</v>
      </c>
      <c r="F26" s="149">
        <v>74530.77474</v>
      </c>
      <c r="G26" s="149">
        <v>0</v>
      </c>
      <c r="H26" s="149">
        <v>0</v>
      </c>
      <c r="I26" s="149">
        <v>0</v>
      </c>
      <c r="J26" s="149">
        <v>3212.52594</v>
      </c>
      <c r="K26" s="149">
        <v>3.71619</v>
      </c>
      <c r="L26" s="149">
        <v>3216.2421300000005</v>
      </c>
      <c r="M26" s="149">
        <v>3978.34584</v>
      </c>
      <c r="N26" s="149">
        <v>0</v>
      </c>
      <c r="O26" s="149">
        <v>3978.34584</v>
      </c>
      <c r="P26" s="149">
        <v>7190.87178</v>
      </c>
      <c r="Q26" s="149">
        <v>3.71619</v>
      </c>
      <c r="R26" s="150">
        <v>7194.58797</v>
      </c>
    </row>
    <row r="27" spans="1:18" ht="13.5">
      <c r="A27" s="146"/>
      <c r="B27" s="146"/>
      <c r="C27" s="147" t="s">
        <v>108</v>
      </c>
      <c r="D27" s="148">
        <v>112768.07884</v>
      </c>
      <c r="E27" s="149">
        <v>330.2092</v>
      </c>
      <c r="F27" s="149">
        <v>113098.28804</v>
      </c>
      <c r="G27" s="149">
        <v>0.15697999999999998</v>
      </c>
      <c r="H27" s="149">
        <v>0</v>
      </c>
      <c r="I27" s="149">
        <v>0.15697999999999998</v>
      </c>
      <c r="J27" s="149">
        <v>9777.261339999997</v>
      </c>
      <c r="K27" s="149">
        <v>205.86575</v>
      </c>
      <c r="L27" s="149">
        <v>9983.12709</v>
      </c>
      <c r="M27" s="149">
        <v>38642.89145999999</v>
      </c>
      <c r="N27" s="149">
        <v>368.791</v>
      </c>
      <c r="O27" s="149">
        <v>39011.68246</v>
      </c>
      <c r="P27" s="149">
        <v>48420.30978</v>
      </c>
      <c r="Q27" s="149">
        <v>574.65675</v>
      </c>
      <c r="R27" s="150">
        <v>48994.96653</v>
      </c>
    </row>
    <row r="28" spans="1:18" ht="13.5">
      <c r="A28" s="146"/>
      <c r="B28" s="146"/>
      <c r="C28" s="147" t="s">
        <v>232</v>
      </c>
      <c r="D28" s="148">
        <v>19448.41299</v>
      </c>
      <c r="E28" s="149">
        <v>0</v>
      </c>
      <c r="F28" s="149">
        <v>19448.41299</v>
      </c>
      <c r="G28" s="149">
        <v>0</v>
      </c>
      <c r="H28" s="149">
        <v>0</v>
      </c>
      <c r="I28" s="149">
        <v>0</v>
      </c>
      <c r="J28" s="149">
        <v>3711.97948</v>
      </c>
      <c r="K28" s="149">
        <v>257.15313000000003</v>
      </c>
      <c r="L28" s="149">
        <v>3969.1326099999997</v>
      </c>
      <c r="M28" s="149">
        <v>3847.99072</v>
      </c>
      <c r="N28" s="149">
        <v>22.729870000000002</v>
      </c>
      <c r="O28" s="149">
        <v>3870.7205900000004</v>
      </c>
      <c r="P28" s="149">
        <v>7559.970199999999</v>
      </c>
      <c r="Q28" s="149">
        <v>279.883</v>
      </c>
      <c r="R28" s="150">
        <v>7839.8532000000005</v>
      </c>
    </row>
    <row r="29" spans="1:18" ht="13.5">
      <c r="A29" s="146"/>
      <c r="B29" s="146"/>
      <c r="C29" s="147" t="s">
        <v>163</v>
      </c>
      <c r="D29" s="148">
        <v>66573.85899000001</v>
      </c>
      <c r="E29" s="149">
        <v>0</v>
      </c>
      <c r="F29" s="149">
        <v>66573.85899000001</v>
      </c>
      <c r="G29" s="149">
        <v>0</v>
      </c>
      <c r="H29" s="149">
        <v>0</v>
      </c>
      <c r="I29" s="149">
        <v>0</v>
      </c>
      <c r="J29" s="149">
        <v>7743.97954</v>
      </c>
      <c r="K29" s="149">
        <v>19.40985</v>
      </c>
      <c r="L29" s="149">
        <v>7763.389389999999</v>
      </c>
      <c r="M29" s="149">
        <v>8769.65092</v>
      </c>
      <c r="N29" s="149">
        <v>0</v>
      </c>
      <c r="O29" s="149">
        <v>8769.65092</v>
      </c>
      <c r="P29" s="149">
        <v>16513.63046</v>
      </c>
      <c r="Q29" s="149">
        <v>19.40985</v>
      </c>
      <c r="R29" s="150">
        <v>16533.04031</v>
      </c>
    </row>
    <row r="30" spans="1:18" ht="13.5">
      <c r="A30" s="146"/>
      <c r="B30" s="146"/>
      <c r="C30" s="147" t="s">
        <v>214</v>
      </c>
      <c r="D30" s="148">
        <v>83259.01135000002</v>
      </c>
      <c r="E30" s="149">
        <v>0</v>
      </c>
      <c r="F30" s="149">
        <v>83259.01135000002</v>
      </c>
      <c r="G30" s="149">
        <v>0</v>
      </c>
      <c r="H30" s="149">
        <v>0</v>
      </c>
      <c r="I30" s="149">
        <v>0</v>
      </c>
      <c r="J30" s="149">
        <v>4130.30117</v>
      </c>
      <c r="K30" s="149">
        <v>522.23044</v>
      </c>
      <c r="L30" s="149">
        <v>4652.53161</v>
      </c>
      <c r="M30" s="149">
        <v>6603.16385</v>
      </c>
      <c r="N30" s="149">
        <v>0</v>
      </c>
      <c r="O30" s="149">
        <v>6603.16385</v>
      </c>
      <c r="P30" s="149">
        <v>10733.46502</v>
      </c>
      <c r="Q30" s="149">
        <v>522.23044</v>
      </c>
      <c r="R30" s="150">
        <v>11255.69546</v>
      </c>
    </row>
    <row r="31" spans="1:18" ht="13.5">
      <c r="A31" s="146"/>
      <c r="B31" s="146"/>
      <c r="C31" s="147" t="s">
        <v>215</v>
      </c>
      <c r="D31" s="148">
        <v>34209.06018</v>
      </c>
      <c r="E31" s="149">
        <v>0</v>
      </c>
      <c r="F31" s="149">
        <v>34209.06018</v>
      </c>
      <c r="G31" s="149">
        <v>0</v>
      </c>
      <c r="H31" s="149">
        <v>0</v>
      </c>
      <c r="I31" s="149">
        <v>0</v>
      </c>
      <c r="J31" s="149">
        <v>2685.98926</v>
      </c>
      <c r="K31" s="149">
        <v>15.678600000000001</v>
      </c>
      <c r="L31" s="149">
        <v>2701.66786</v>
      </c>
      <c r="M31" s="149">
        <v>2854.17962</v>
      </c>
      <c r="N31" s="149">
        <v>0</v>
      </c>
      <c r="O31" s="149">
        <v>2854.17962</v>
      </c>
      <c r="P31" s="149">
        <v>5540.16888</v>
      </c>
      <c r="Q31" s="149">
        <v>15.678600000000001</v>
      </c>
      <c r="R31" s="150">
        <v>5555.84748</v>
      </c>
    </row>
    <row r="32" spans="1:18" ht="13.5">
      <c r="A32" s="146"/>
      <c r="B32" s="146"/>
      <c r="C32" s="147" t="s">
        <v>311</v>
      </c>
      <c r="D32" s="148">
        <v>10487.05253</v>
      </c>
      <c r="E32" s="149">
        <v>0</v>
      </c>
      <c r="F32" s="149">
        <v>10487.05253</v>
      </c>
      <c r="G32" s="149">
        <v>0</v>
      </c>
      <c r="H32" s="149">
        <v>0</v>
      </c>
      <c r="I32" s="149">
        <v>0</v>
      </c>
      <c r="J32" s="149">
        <v>284.27929</v>
      </c>
      <c r="K32" s="149">
        <v>0.14634</v>
      </c>
      <c r="L32" s="149">
        <v>284.42563</v>
      </c>
      <c r="M32" s="149">
        <v>1032.44479</v>
      </c>
      <c r="N32" s="149">
        <v>0.00878</v>
      </c>
      <c r="O32" s="149">
        <v>1032.4535700000001</v>
      </c>
      <c r="P32" s="149">
        <v>1316.7240800000002</v>
      </c>
      <c r="Q32" s="149">
        <v>0.15512</v>
      </c>
      <c r="R32" s="150">
        <v>1316.8791999999999</v>
      </c>
    </row>
    <row r="33" spans="1:18" ht="13.5">
      <c r="A33" s="146"/>
      <c r="B33" s="146"/>
      <c r="C33" s="147" t="s">
        <v>216</v>
      </c>
      <c r="D33" s="148">
        <v>36064.01957</v>
      </c>
      <c r="E33" s="149">
        <v>0</v>
      </c>
      <c r="F33" s="149">
        <v>36064.01957</v>
      </c>
      <c r="G33" s="149">
        <v>0</v>
      </c>
      <c r="H33" s="149">
        <v>0</v>
      </c>
      <c r="I33" s="149">
        <v>0</v>
      </c>
      <c r="J33" s="149">
        <v>2632.4011600000003</v>
      </c>
      <c r="K33" s="149">
        <v>3.7984</v>
      </c>
      <c r="L33" s="149">
        <v>2636.19956</v>
      </c>
      <c r="M33" s="149">
        <v>4667.81091</v>
      </c>
      <c r="N33" s="149">
        <v>0</v>
      </c>
      <c r="O33" s="149">
        <v>4667.81091</v>
      </c>
      <c r="P33" s="149">
        <v>7300.2120700000005</v>
      </c>
      <c r="Q33" s="149">
        <v>3.7984</v>
      </c>
      <c r="R33" s="150">
        <v>7304.01047</v>
      </c>
    </row>
    <row r="34" spans="1:18" ht="13.5">
      <c r="A34" s="146"/>
      <c r="B34" s="146"/>
      <c r="C34" s="147" t="s">
        <v>352</v>
      </c>
      <c r="D34" s="148">
        <v>1131.69144</v>
      </c>
      <c r="E34" s="149">
        <v>0</v>
      </c>
      <c r="F34" s="149">
        <v>1131.69144</v>
      </c>
      <c r="G34" s="149">
        <v>0</v>
      </c>
      <c r="H34" s="149">
        <v>0</v>
      </c>
      <c r="I34" s="149">
        <v>0</v>
      </c>
      <c r="J34" s="149">
        <v>0</v>
      </c>
      <c r="K34" s="149">
        <v>0</v>
      </c>
      <c r="L34" s="149">
        <v>0</v>
      </c>
      <c r="M34" s="149">
        <v>0</v>
      </c>
      <c r="N34" s="149">
        <v>0</v>
      </c>
      <c r="O34" s="149">
        <v>0</v>
      </c>
      <c r="P34" s="149">
        <v>0</v>
      </c>
      <c r="Q34" s="149">
        <v>0</v>
      </c>
      <c r="R34" s="150">
        <v>0</v>
      </c>
    </row>
    <row r="35" spans="1:18" ht="13.5">
      <c r="A35" s="146"/>
      <c r="B35" s="142" t="s">
        <v>109</v>
      </c>
      <c r="C35" s="142" t="s">
        <v>109</v>
      </c>
      <c r="D35" s="143">
        <v>64140.79589</v>
      </c>
      <c r="E35" s="144">
        <v>0</v>
      </c>
      <c r="F35" s="144">
        <v>64140.79589</v>
      </c>
      <c r="G35" s="144">
        <v>19.98117</v>
      </c>
      <c r="H35" s="144">
        <v>0</v>
      </c>
      <c r="I35" s="144">
        <v>19.98117</v>
      </c>
      <c r="J35" s="144">
        <v>5106.6359299999995</v>
      </c>
      <c r="K35" s="144">
        <v>122.70403</v>
      </c>
      <c r="L35" s="144">
        <v>5229.33996</v>
      </c>
      <c r="M35" s="144">
        <v>4170.46813</v>
      </c>
      <c r="N35" s="144">
        <v>286.90592</v>
      </c>
      <c r="O35" s="144">
        <v>4457.374049999999</v>
      </c>
      <c r="P35" s="144">
        <v>9297.08523</v>
      </c>
      <c r="Q35" s="144">
        <v>409.6099500000001</v>
      </c>
      <c r="R35" s="145">
        <v>9706.695179999999</v>
      </c>
    </row>
    <row r="36" spans="1:18" ht="13.5">
      <c r="A36" s="146"/>
      <c r="B36" s="142" t="s">
        <v>191</v>
      </c>
      <c r="C36" s="142" t="s">
        <v>233</v>
      </c>
      <c r="D36" s="143">
        <v>20077.44657</v>
      </c>
      <c r="E36" s="144">
        <v>0</v>
      </c>
      <c r="F36" s="144">
        <v>20077.44657</v>
      </c>
      <c r="G36" s="144">
        <v>0</v>
      </c>
      <c r="H36" s="144">
        <v>0</v>
      </c>
      <c r="I36" s="144">
        <v>0</v>
      </c>
      <c r="J36" s="144">
        <v>2452.00719</v>
      </c>
      <c r="K36" s="144">
        <v>13.91817</v>
      </c>
      <c r="L36" s="144">
        <v>2465.9253599999997</v>
      </c>
      <c r="M36" s="144">
        <v>1766.2018400000002</v>
      </c>
      <c r="N36" s="144">
        <v>50.30018</v>
      </c>
      <c r="O36" s="144">
        <v>1816.5020200000001</v>
      </c>
      <c r="P36" s="144">
        <v>4218.20903</v>
      </c>
      <c r="Q36" s="144">
        <v>64.21835</v>
      </c>
      <c r="R36" s="145">
        <v>4282.42738</v>
      </c>
    </row>
    <row r="37" spans="1:18" ht="13.5">
      <c r="A37" s="146"/>
      <c r="B37" s="146"/>
      <c r="C37" s="147" t="s">
        <v>312</v>
      </c>
      <c r="D37" s="148">
        <v>4615.97786</v>
      </c>
      <c r="E37" s="149">
        <v>0</v>
      </c>
      <c r="F37" s="149">
        <v>4615.97786</v>
      </c>
      <c r="G37" s="149">
        <v>0</v>
      </c>
      <c r="H37" s="149">
        <v>0</v>
      </c>
      <c r="I37" s="149">
        <v>0</v>
      </c>
      <c r="J37" s="149">
        <v>142.21264000000002</v>
      </c>
      <c r="K37" s="149">
        <v>0</v>
      </c>
      <c r="L37" s="149">
        <v>142.21264000000002</v>
      </c>
      <c r="M37" s="149">
        <v>503.60981</v>
      </c>
      <c r="N37" s="149">
        <v>27.33392</v>
      </c>
      <c r="O37" s="149">
        <v>530.94373</v>
      </c>
      <c r="P37" s="149">
        <v>645.82245</v>
      </c>
      <c r="Q37" s="149">
        <v>27.33392</v>
      </c>
      <c r="R37" s="150">
        <v>673.15637</v>
      </c>
    </row>
    <row r="38" spans="1:18" ht="13.5">
      <c r="A38" s="146"/>
      <c r="B38" s="142" t="s">
        <v>110</v>
      </c>
      <c r="C38" s="142" t="s">
        <v>234</v>
      </c>
      <c r="D38" s="143">
        <v>18986.90125</v>
      </c>
      <c r="E38" s="144">
        <v>0</v>
      </c>
      <c r="F38" s="144">
        <v>18986.90125</v>
      </c>
      <c r="G38" s="144">
        <v>0</v>
      </c>
      <c r="H38" s="144">
        <v>0</v>
      </c>
      <c r="I38" s="144">
        <v>0</v>
      </c>
      <c r="J38" s="144">
        <v>1103.9394</v>
      </c>
      <c r="K38" s="144">
        <v>0.5728300000000001</v>
      </c>
      <c r="L38" s="144">
        <v>1104.51223</v>
      </c>
      <c r="M38" s="144">
        <v>1620.5219399999999</v>
      </c>
      <c r="N38" s="144">
        <v>0</v>
      </c>
      <c r="O38" s="144">
        <v>1620.5219399999999</v>
      </c>
      <c r="P38" s="144">
        <v>2724.46134</v>
      </c>
      <c r="Q38" s="144">
        <v>0.5728300000000001</v>
      </c>
      <c r="R38" s="145">
        <v>2725.03417</v>
      </c>
    </row>
    <row r="39" spans="1:18" ht="13.5">
      <c r="A39" s="146"/>
      <c r="B39" s="146"/>
      <c r="C39" s="147" t="s">
        <v>111</v>
      </c>
      <c r="D39" s="148">
        <v>53879.02192</v>
      </c>
      <c r="E39" s="149">
        <v>0</v>
      </c>
      <c r="F39" s="149">
        <v>53879.02192</v>
      </c>
      <c r="G39" s="149">
        <v>5.03134</v>
      </c>
      <c r="H39" s="149">
        <v>0</v>
      </c>
      <c r="I39" s="149">
        <v>5.03134</v>
      </c>
      <c r="J39" s="149">
        <v>12439.26871</v>
      </c>
      <c r="K39" s="149">
        <v>498.22248999999994</v>
      </c>
      <c r="L39" s="149">
        <v>12937.491199999999</v>
      </c>
      <c r="M39" s="149">
        <v>13401.5254</v>
      </c>
      <c r="N39" s="149">
        <v>798.9945</v>
      </c>
      <c r="O39" s="149">
        <v>14200.519900000001</v>
      </c>
      <c r="P39" s="149">
        <v>25845.82545</v>
      </c>
      <c r="Q39" s="149">
        <v>1297.21699</v>
      </c>
      <c r="R39" s="150">
        <v>27143.04244</v>
      </c>
    </row>
    <row r="40" spans="1:18" ht="13.5">
      <c r="A40" s="146"/>
      <c r="B40" s="142" t="s">
        <v>112</v>
      </c>
      <c r="C40" s="142" t="s">
        <v>217</v>
      </c>
      <c r="D40" s="143">
        <v>13754.546400000001</v>
      </c>
      <c r="E40" s="144">
        <v>0</v>
      </c>
      <c r="F40" s="144">
        <v>13754.546400000001</v>
      </c>
      <c r="G40" s="144">
        <v>0</v>
      </c>
      <c r="H40" s="144">
        <v>0</v>
      </c>
      <c r="I40" s="144">
        <v>0</v>
      </c>
      <c r="J40" s="144">
        <v>2971.8246400000003</v>
      </c>
      <c r="K40" s="144">
        <v>31.20826</v>
      </c>
      <c r="L40" s="144">
        <v>3003.0328999999997</v>
      </c>
      <c r="M40" s="144">
        <v>1785.7594899999997</v>
      </c>
      <c r="N40" s="144">
        <v>13.992280000000001</v>
      </c>
      <c r="O40" s="144">
        <v>1799.75177</v>
      </c>
      <c r="P40" s="144">
        <v>4757.58413</v>
      </c>
      <c r="Q40" s="144">
        <v>45.200540000000004</v>
      </c>
      <c r="R40" s="145">
        <v>4802.78467</v>
      </c>
    </row>
    <row r="41" spans="1:18" ht="13.5">
      <c r="A41" s="146"/>
      <c r="B41" s="146"/>
      <c r="C41" s="147" t="s">
        <v>113</v>
      </c>
      <c r="D41" s="148">
        <v>30937.55643</v>
      </c>
      <c r="E41" s="149">
        <v>0</v>
      </c>
      <c r="F41" s="149">
        <v>30937.55643</v>
      </c>
      <c r="G41" s="149">
        <v>0</v>
      </c>
      <c r="H41" s="149">
        <v>0</v>
      </c>
      <c r="I41" s="149">
        <v>0</v>
      </c>
      <c r="J41" s="149">
        <v>6145.23958</v>
      </c>
      <c r="K41" s="149">
        <v>759.35138</v>
      </c>
      <c r="L41" s="149">
        <v>6904.590959999999</v>
      </c>
      <c r="M41" s="149">
        <v>13960.70225</v>
      </c>
      <c r="N41" s="149">
        <v>458.19185</v>
      </c>
      <c r="O41" s="149">
        <v>14418.8941</v>
      </c>
      <c r="P41" s="149">
        <v>20105.941830000003</v>
      </c>
      <c r="Q41" s="149">
        <v>1217.54323</v>
      </c>
      <c r="R41" s="150">
        <v>21323.485060000003</v>
      </c>
    </row>
    <row r="42" spans="1:18" ht="13.5">
      <c r="A42" s="146"/>
      <c r="B42" s="146"/>
      <c r="C42" s="147" t="s">
        <v>112</v>
      </c>
      <c r="D42" s="148">
        <v>1939.65927</v>
      </c>
      <c r="E42" s="149">
        <v>0</v>
      </c>
      <c r="F42" s="149">
        <v>1939.65927</v>
      </c>
      <c r="G42" s="149">
        <v>0</v>
      </c>
      <c r="H42" s="149">
        <v>0</v>
      </c>
      <c r="I42" s="149">
        <v>0</v>
      </c>
      <c r="J42" s="149">
        <v>0</v>
      </c>
      <c r="K42" s="149">
        <v>0</v>
      </c>
      <c r="L42" s="149">
        <v>0</v>
      </c>
      <c r="M42" s="149">
        <v>0</v>
      </c>
      <c r="N42" s="149">
        <v>0</v>
      </c>
      <c r="O42" s="149">
        <v>0</v>
      </c>
      <c r="P42" s="149">
        <v>0</v>
      </c>
      <c r="Q42" s="149">
        <v>0</v>
      </c>
      <c r="R42" s="150">
        <v>0</v>
      </c>
    </row>
    <row r="43" spans="1:18" ht="13.5">
      <c r="A43" s="146"/>
      <c r="B43" s="142" t="s">
        <v>235</v>
      </c>
      <c r="C43" s="142" t="s">
        <v>236</v>
      </c>
      <c r="D43" s="143">
        <v>6234.06382</v>
      </c>
      <c r="E43" s="144">
        <v>0</v>
      </c>
      <c r="F43" s="144">
        <v>6234.06382</v>
      </c>
      <c r="G43" s="144">
        <v>0</v>
      </c>
      <c r="H43" s="144">
        <v>0</v>
      </c>
      <c r="I43" s="144">
        <v>0</v>
      </c>
      <c r="J43" s="144">
        <v>794.5419300000001</v>
      </c>
      <c r="K43" s="144">
        <v>15.515139999999999</v>
      </c>
      <c r="L43" s="144">
        <v>810.05707</v>
      </c>
      <c r="M43" s="144">
        <v>261.11882</v>
      </c>
      <c r="N43" s="144">
        <v>0</v>
      </c>
      <c r="O43" s="144">
        <v>261.11882</v>
      </c>
      <c r="P43" s="144">
        <v>1055.66075</v>
      </c>
      <c r="Q43" s="144">
        <v>15.515139999999999</v>
      </c>
      <c r="R43" s="145">
        <v>1071.17589</v>
      </c>
    </row>
    <row r="44" spans="1:18" ht="13.5">
      <c r="A44" s="142" t="s">
        <v>823</v>
      </c>
      <c r="B44" s="821"/>
      <c r="C44" s="821"/>
      <c r="D44" s="143">
        <v>1117034.54585</v>
      </c>
      <c r="E44" s="144">
        <v>767.5059100000001</v>
      </c>
      <c r="F44" s="144">
        <v>1117802.05176</v>
      </c>
      <c r="G44" s="144">
        <v>35.702909999999996</v>
      </c>
      <c r="H44" s="144">
        <v>0</v>
      </c>
      <c r="I44" s="144">
        <v>35.702909999999996</v>
      </c>
      <c r="J44" s="144">
        <v>123139.72751000003</v>
      </c>
      <c r="K44" s="144">
        <v>9407.26482</v>
      </c>
      <c r="L44" s="144">
        <v>132546.99233</v>
      </c>
      <c r="M44" s="144">
        <v>487166.58310999995</v>
      </c>
      <c r="N44" s="144">
        <v>7760.49022</v>
      </c>
      <c r="O44" s="144">
        <v>494927.07333</v>
      </c>
      <c r="P44" s="144">
        <v>610342.01353</v>
      </c>
      <c r="Q44" s="144">
        <v>17167.755039999996</v>
      </c>
      <c r="R44" s="145">
        <v>627509.7685700001</v>
      </c>
    </row>
    <row r="45" spans="1:18" ht="13.5">
      <c r="A45" s="142" t="s">
        <v>6</v>
      </c>
      <c r="B45" s="142" t="s">
        <v>114</v>
      </c>
      <c r="C45" s="142" t="s">
        <v>6</v>
      </c>
      <c r="D45" s="143">
        <v>67050.57525000001</v>
      </c>
      <c r="E45" s="144">
        <v>0</v>
      </c>
      <c r="F45" s="144">
        <v>67050.57525000001</v>
      </c>
      <c r="G45" s="144">
        <v>0.42096000000000006</v>
      </c>
      <c r="H45" s="144">
        <v>0</v>
      </c>
      <c r="I45" s="144">
        <v>0.42096000000000006</v>
      </c>
      <c r="J45" s="144">
        <v>4524.36685</v>
      </c>
      <c r="K45" s="144">
        <v>767.1630299999999</v>
      </c>
      <c r="L45" s="144">
        <v>5291.52988</v>
      </c>
      <c r="M45" s="144">
        <v>6581.00221</v>
      </c>
      <c r="N45" s="144">
        <v>322.24535000000003</v>
      </c>
      <c r="O45" s="144">
        <v>6903.247560000001</v>
      </c>
      <c r="P45" s="144">
        <v>11105.790020000002</v>
      </c>
      <c r="Q45" s="144">
        <v>1089.40838</v>
      </c>
      <c r="R45" s="145">
        <v>12195.198400000001</v>
      </c>
    </row>
    <row r="46" spans="1:18" ht="13.5">
      <c r="A46" s="146"/>
      <c r="B46" s="146"/>
      <c r="C46" s="147" t="s">
        <v>237</v>
      </c>
      <c r="D46" s="148">
        <v>18519.6063</v>
      </c>
      <c r="E46" s="149">
        <v>0</v>
      </c>
      <c r="F46" s="149">
        <v>18519.6063</v>
      </c>
      <c r="G46" s="149">
        <v>0</v>
      </c>
      <c r="H46" s="149">
        <v>0</v>
      </c>
      <c r="I46" s="149">
        <v>0</v>
      </c>
      <c r="J46" s="149">
        <v>1176.72097</v>
      </c>
      <c r="K46" s="149">
        <v>50.16669</v>
      </c>
      <c r="L46" s="149">
        <v>1226.8876599999999</v>
      </c>
      <c r="M46" s="149">
        <v>933.0845</v>
      </c>
      <c r="N46" s="149">
        <v>0</v>
      </c>
      <c r="O46" s="149">
        <v>933.0845</v>
      </c>
      <c r="P46" s="149">
        <v>2109.80547</v>
      </c>
      <c r="Q46" s="149">
        <v>50.16669</v>
      </c>
      <c r="R46" s="150">
        <v>2159.9721600000003</v>
      </c>
    </row>
    <row r="47" spans="1:18" ht="13.5">
      <c r="A47" s="146"/>
      <c r="B47" s="142" t="s">
        <v>115</v>
      </c>
      <c r="C47" s="142" t="s">
        <v>115</v>
      </c>
      <c r="D47" s="143">
        <v>20052.17284</v>
      </c>
      <c r="E47" s="144">
        <v>0</v>
      </c>
      <c r="F47" s="144">
        <v>20052.17284</v>
      </c>
      <c r="G47" s="144">
        <v>0</v>
      </c>
      <c r="H47" s="144">
        <v>0</v>
      </c>
      <c r="I47" s="144">
        <v>0</v>
      </c>
      <c r="J47" s="144">
        <v>392.28544</v>
      </c>
      <c r="K47" s="144">
        <v>0</v>
      </c>
      <c r="L47" s="144">
        <v>392.28544</v>
      </c>
      <c r="M47" s="144">
        <v>437.06332</v>
      </c>
      <c r="N47" s="144">
        <v>0</v>
      </c>
      <c r="O47" s="144">
        <v>437.06332</v>
      </c>
      <c r="P47" s="144">
        <v>829.34876</v>
      </c>
      <c r="Q47" s="144">
        <v>0</v>
      </c>
      <c r="R47" s="145">
        <v>829.34876</v>
      </c>
    </row>
    <row r="48" spans="1:18" ht="13.5">
      <c r="A48" s="146"/>
      <c r="B48" s="142" t="s">
        <v>313</v>
      </c>
      <c r="C48" s="142" t="s">
        <v>314</v>
      </c>
      <c r="D48" s="143">
        <v>16359.63437</v>
      </c>
      <c r="E48" s="144">
        <v>0</v>
      </c>
      <c r="F48" s="144">
        <v>16359.63437</v>
      </c>
      <c r="G48" s="144">
        <v>0</v>
      </c>
      <c r="H48" s="144">
        <v>0</v>
      </c>
      <c r="I48" s="144">
        <v>0</v>
      </c>
      <c r="J48" s="144">
        <v>180.08735000000001</v>
      </c>
      <c r="K48" s="144">
        <v>0.0056</v>
      </c>
      <c r="L48" s="144">
        <v>180.09295</v>
      </c>
      <c r="M48" s="144">
        <v>89.38042</v>
      </c>
      <c r="N48" s="144">
        <v>0</v>
      </c>
      <c r="O48" s="144">
        <v>89.38042</v>
      </c>
      <c r="P48" s="144">
        <v>269.46777000000003</v>
      </c>
      <c r="Q48" s="144">
        <v>0.0056</v>
      </c>
      <c r="R48" s="145">
        <v>269.47337</v>
      </c>
    </row>
    <row r="49" spans="1:18" ht="13.5">
      <c r="A49" s="146"/>
      <c r="B49" s="146"/>
      <c r="C49" s="147" t="s">
        <v>170</v>
      </c>
      <c r="D49" s="148">
        <v>2474.19556</v>
      </c>
      <c r="E49" s="149">
        <v>0</v>
      </c>
      <c r="F49" s="149">
        <v>2474.19556</v>
      </c>
      <c r="G49" s="149">
        <v>0</v>
      </c>
      <c r="H49" s="149">
        <v>0</v>
      </c>
      <c r="I49" s="149">
        <v>0</v>
      </c>
      <c r="J49" s="149">
        <v>0</v>
      </c>
      <c r="K49" s="149">
        <v>0</v>
      </c>
      <c r="L49" s="149">
        <v>0</v>
      </c>
      <c r="M49" s="149">
        <v>0</v>
      </c>
      <c r="N49" s="149">
        <v>0</v>
      </c>
      <c r="O49" s="149">
        <v>0</v>
      </c>
      <c r="P49" s="149">
        <v>0</v>
      </c>
      <c r="Q49" s="149">
        <v>0</v>
      </c>
      <c r="R49" s="150">
        <v>0</v>
      </c>
    </row>
    <row r="50" spans="1:18" ht="13.5">
      <c r="A50" s="146"/>
      <c r="B50" s="142" t="s">
        <v>315</v>
      </c>
      <c r="C50" s="142" t="s">
        <v>316</v>
      </c>
      <c r="D50" s="143">
        <v>14359.653980000001</v>
      </c>
      <c r="E50" s="144">
        <v>0</v>
      </c>
      <c r="F50" s="144">
        <v>14359.653980000001</v>
      </c>
      <c r="G50" s="144">
        <v>0</v>
      </c>
      <c r="H50" s="144">
        <v>0</v>
      </c>
      <c r="I50" s="144">
        <v>0</v>
      </c>
      <c r="J50" s="144">
        <v>934.6969399999999</v>
      </c>
      <c r="K50" s="144">
        <v>1.21127</v>
      </c>
      <c r="L50" s="144">
        <v>935.9082099999999</v>
      </c>
      <c r="M50" s="144">
        <v>3561.01812</v>
      </c>
      <c r="N50" s="144">
        <v>19.055829999999997</v>
      </c>
      <c r="O50" s="144">
        <v>3580.0739499999995</v>
      </c>
      <c r="P50" s="144">
        <v>4495.71506</v>
      </c>
      <c r="Q50" s="144">
        <v>20.2671</v>
      </c>
      <c r="R50" s="145">
        <v>4515.9821600000005</v>
      </c>
    </row>
    <row r="51" spans="1:18" ht="13.5">
      <c r="A51" s="146"/>
      <c r="B51" s="142" t="s">
        <v>317</v>
      </c>
      <c r="C51" s="142" t="s">
        <v>318</v>
      </c>
      <c r="D51" s="143">
        <v>1705.12174</v>
      </c>
      <c r="E51" s="144">
        <v>0</v>
      </c>
      <c r="F51" s="144">
        <v>1705.12174</v>
      </c>
      <c r="G51" s="144">
        <v>0</v>
      </c>
      <c r="H51" s="144">
        <v>0</v>
      </c>
      <c r="I51" s="144">
        <v>0</v>
      </c>
      <c r="J51" s="144">
        <v>0</v>
      </c>
      <c r="K51" s="144">
        <v>0</v>
      </c>
      <c r="L51" s="144">
        <v>0</v>
      </c>
      <c r="M51" s="144">
        <v>0</v>
      </c>
      <c r="N51" s="144">
        <v>0</v>
      </c>
      <c r="O51" s="144">
        <v>0</v>
      </c>
      <c r="P51" s="144">
        <v>0</v>
      </c>
      <c r="Q51" s="144">
        <v>0</v>
      </c>
      <c r="R51" s="145">
        <v>0</v>
      </c>
    </row>
    <row r="52" spans="1:18" ht="13.5">
      <c r="A52" s="142" t="s">
        <v>824</v>
      </c>
      <c r="B52" s="821"/>
      <c r="C52" s="821"/>
      <c r="D52" s="143">
        <v>140520.96004000003</v>
      </c>
      <c r="E52" s="144">
        <v>0</v>
      </c>
      <c r="F52" s="144">
        <v>140520.96004000003</v>
      </c>
      <c r="G52" s="144">
        <v>0.42096000000000006</v>
      </c>
      <c r="H52" s="144">
        <v>0</v>
      </c>
      <c r="I52" s="144">
        <v>0.42096000000000006</v>
      </c>
      <c r="J52" s="144">
        <v>7208.157550000001</v>
      </c>
      <c r="K52" s="144">
        <v>818.5465899999999</v>
      </c>
      <c r="L52" s="144">
        <v>8026.704140000001</v>
      </c>
      <c r="M52" s="144">
        <v>11601.54857</v>
      </c>
      <c r="N52" s="144">
        <v>341.30118000000004</v>
      </c>
      <c r="O52" s="144">
        <v>11942.84975</v>
      </c>
      <c r="P52" s="144">
        <v>18810.127080000002</v>
      </c>
      <c r="Q52" s="144">
        <v>1159.8477700000003</v>
      </c>
      <c r="R52" s="145">
        <v>19969.974850000002</v>
      </c>
    </row>
    <row r="53" spans="1:18" ht="13.5">
      <c r="A53" s="142" t="s">
        <v>7</v>
      </c>
      <c r="B53" s="142" t="s">
        <v>238</v>
      </c>
      <c r="C53" s="142" t="s">
        <v>238</v>
      </c>
      <c r="D53" s="143">
        <v>33624.68827</v>
      </c>
      <c r="E53" s="144">
        <v>87.24467</v>
      </c>
      <c r="F53" s="144">
        <v>33711.93294</v>
      </c>
      <c r="G53" s="144">
        <v>0</v>
      </c>
      <c r="H53" s="144">
        <v>0</v>
      </c>
      <c r="I53" s="144">
        <v>0</v>
      </c>
      <c r="J53" s="144">
        <v>3746.91181</v>
      </c>
      <c r="K53" s="144">
        <v>0.25214</v>
      </c>
      <c r="L53" s="144">
        <v>3747.16395</v>
      </c>
      <c r="M53" s="144">
        <v>4169.94829</v>
      </c>
      <c r="N53" s="144">
        <v>4.9799</v>
      </c>
      <c r="O53" s="144">
        <v>4174.92819</v>
      </c>
      <c r="P53" s="144">
        <v>7916.860100000001</v>
      </c>
      <c r="Q53" s="144">
        <v>5.23204</v>
      </c>
      <c r="R53" s="145">
        <v>7922.092140000001</v>
      </c>
    </row>
    <row r="54" spans="1:18" ht="13.5">
      <c r="A54" s="146"/>
      <c r="B54" s="142" t="s">
        <v>7</v>
      </c>
      <c r="C54" s="142" t="s">
        <v>7</v>
      </c>
      <c r="D54" s="143">
        <v>127248.46634999999</v>
      </c>
      <c r="E54" s="144">
        <v>0</v>
      </c>
      <c r="F54" s="144">
        <v>127248.46634999999</v>
      </c>
      <c r="G54" s="144">
        <v>0.0855</v>
      </c>
      <c r="H54" s="144">
        <v>0</v>
      </c>
      <c r="I54" s="144">
        <v>0.0855</v>
      </c>
      <c r="J54" s="144">
        <v>18642.623199999998</v>
      </c>
      <c r="K54" s="144">
        <v>1142.08495</v>
      </c>
      <c r="L54" s="144">
        <v>19784.70815</v>
      </c>
      <c r="M54" s="144">
        <v>111898.89689999999</v>
      </c>
      <c r="N54" s="144">
        <v>1635.94987</v>
      </c>
      <c r="O54" s="144">
        <v>113534.84677</v>
      </c>
      <c r="P54" s="144">
        <v>130541.60560000001</v>
      </c>
      <c r="Q54" s="144">
        <v>2778.0348200000003</v>
      </c>
      <c r="R54" s="145">
        <v>133319.64041999998</v>
      </c>
    </row>
    <row r="55" spans="1:18" ht="13.5">
      <c r="A55" s="146"/>
      <c r="B55" s="142" t="s">
        <v>239</v>
      </c>
      <c r="C55" s="142" t="s">
        <v>239</v>
      </c>
      <c r="D55" s="143">
        <v>29869.368380000004</v>
      </c>
      <c r="E55" s="144">
        <v>0</v>
      </c>
      <c r="F55" s="144">
        <v>29869.368380000004</v>
      </c>
      <c r="G55" s="144">
        <v>0</v>
      </c>
      <c r="H55" s="144">
        <v>0</v>
      </c>
      <c r="I55" s="144">
        <v>0</v>
      </c>
      <c r="J55" s="144">
        <v>866.45604</v>
      </c>
      <c r="K55" s="144">
        <v>0</v>
      </c>
      <c r="L55" s="144">
        <v>866.45604</v>
      </c>
      <c r="M55" s="144">
        <v>719.90248</v>
      </c>
      <c r="N55" s="144">
        <v>0</v>
      </c>
      <c r="O55" s="144">
        <v>719.90248</v>
      </c>
      <c r="P55" s="144">
        <v>1586.35852</v>
      </c>
      <c r="Q55" s="144">
        <v>0</v>
      </c>
      <c r="R55" s="145">
        <v>1586.35852</v>
      </c>
    </row>
    <row r="56" spans="1:18" ht="13.5">
      <c r="A56" s="146"/>
      <c r="B56" s="142" t="s">
        <v>218</v>
      </c>
      <c r="C56" s="142" t="s">
        <v>218</v>
      </c>
      <c r="D56" s="143">
        <v>69362.55331</v>
      </c>
      <c r="E56" s="144">
        <v>0</v>
      </c>
      <c r="F56" s="144">
        <v>69362.55331</v>
      </c>
      <c r="G56" s="144">
        <v>0</v>
      </c>
      <c r="H56" s="144">
        <v>0</v>
      </c>
      <c r="I56" s="144">
        <v>0</v>
      </c>
      <c r="J56" s="144">
        <v>3511.63021</v>
      </c>
      <c r="K56" s="144">
        <v>0.42517</v>
      </c>
      <c r="L56" s="144">
        <v>3512.05538</v>
      </c>
      <c r="M56" s="144">
        <v>4839.47595</v>
      </c>
      <c r="N56" s="144">
        <v>0</v>
      </c>
      <c r="O56" s="144">
        <v>4839.47595</v>
      </c>
      <c r="P56" s="144">
        <v>8351.10616</v>
      </c>
      <c r="Q56" s="144">
        <v>0.42517</v>
      </c>
      <c r="R56" s="145">
        <v>8351.53133</v>
      </c>
    </row>
    <row r="57" spans="1:18" ht="13.5">
      <c r="A57" s="146"/>
      <c r="B57" s="142" t="s">
        <v>327</v>
      </c>
      <c r="C57" s="142" t="s">
        <v>328</v>
      </c>
      <c r="D57" s="143">
        <v>2782.088</v>
      </c>
      <c r="E57" s="144">
        <v>0</v>
      </c>
      <c r="F57" s="144">
        <v>2782.088</v>
      </c>
      <c r="G57" s="144">
        <v>0</v>
      </c>
      <c r="H57" s="144">
        <v>0</v>
      </c>
      <c r="I57" s="144">
        <v>0</v>
      </c>
      <c r="J57" s="144">
        <v>47.93842</v>
      </c>
      <c r="K57" s="144">
        <v>0</v>
      </c>
      <c r="L57" s="144">
        <v>47.93842</v>
      </c>
      <c r="M57" s="144">
        <v>67.78314</v>
      </c>
      <c r="N57" s="144">
        <v>0</v>
      </c>
      <c r="O57" s="144">
        <v>67.78314</v>
      </c>
      <c r="P57" s="144">
        <v>115.72156</v>
      </c>
      <c r="Q57" s="144">
        <v>0</v>
      </c>
      <c r="R57" s="145">
        <v>115.72156</v>
      </c>
    </row>
    <row r="58" spans="1:18" ht="13.5">
      <c r="A58" s="146"/>
      <c r="B58" s="142" t="s">
        <v>240</v>
      </c>
      <c r="C58" s="142" t="s">
        <v>240</v>
      </c>
      <c r="D58" s="143">
        <v>19998.40251</v>
      </c>
      <c r="E58" s="144">
        <v>0</v>
      </c>
      <c r="F58" s="144">
        <v>19998.40251</v>
      </c>
      <c r="G58" s="144">
        <v>0</v>
      </c>
      <c r="H58" s="144">
        <v>0</v>
      </c>
      <c r="I58" s="144">
        <v>0</v>
      </c>
      <c r="J58" s="144">
        <v>412.09201</v>
      </c>
      <c r="K58" s="144">
        <v>0</v>
      </c>
      <c r="L58" s="144">
        <v>412.09201</v>
      </c>
      <c r="M58" s="144">
        <v>817.01248</v>
      </c>
      <c r="N58" s="144">
        <v>0</v>
      </c>
      <c r="O58" s="144">
        <v>817.01248</v>
      </c>
      <c r="P58" s="144">
        <v>1229.10449</v>
      </c>
      <c r="Q58" s="144">
        <v>0</v>
      </c>
      <c r="R58" s="145">
        <v>1229.10449</v>
      </c>
    </row>
    <row r="59" spans="1:18" ht="13.5">
      <c r="A59" s="146"/>
      <c r="B59" s="142" t="s">
        <v>241</v>
      </c>
      <c r="C59" s="142" t="s">
        <v>242</v>
      </c>
      <c r="D59" s="143">
        <v>32883.28626</v>
      </c>
      <c r="E59" s="144">
        <v>0</v>
      </c>
      <c r="F59" s="144">
        <v>32883.28626</v>
      </c>
      <c r="G59" s="144">
        <v>0</v>
      </c>
      <c r="H59" s="144">
        <v>0</v>
      </c>
      <c r="I59" s="144">
        <v>0</v>
      </c>
      <c r="J59" s="144">
        <v>1477.1541599999998</v>
      </c>
      <c r="K59" s="144">
        <v>0.00322</v>
      </c>
      <c r="L59" s="144">
        <v>1477.15738</v>
      </c>
      <c r="M59" s="144">
        <v>2736.5483499999996</v>
      </c>
      <c r="N59" s="144">
        <v>0</v>
      </c>
      <c r="O59" s="144">
        <v>2736.5483499999996</v>
      </c>
      <c r="P59" s="144">
        <v>4213.70251</v>
      </c>
      <c r="Q59" s="144">
        <v>0.00322</v>
      </c>
      <c r="R59" s="145">
        <v>4213.70573</v>
      </c>
    </row>
    <row r="60" spans="1:18" ht="13.5">
      <c r="A60" s="146"/>
      <c r="B60" s="142" t="s">
        <v>116</v>
      </c>
      <c r="C60" s="142" t="s">
        <v>116</v>
      </c>
      <c r="D60" s="143">
        <v>98362.06780000002</v>
      </c>
      <c r="E60" s="144">
        <v>0</v>
      </c>
      <c r="F60" s="144">
        <v>98362.06780000002</v>
      </c>
      <c r="G60" s="144">
        <v>0.11042</v>
      </c>
      <c r="H60" s="144">
        <v>0</v>
      </c>
      <c r="I60" s="144">
        <v>0.11042</v>
      </c>
      <c r="J60" s="144">
        <v>4377.757729999999</v>
      </c>
      <c r="K60" s="144">
        <v>15.39107</v>
      </c>
      <c r="L60" s="144">
        <v>4393.148800000001</v>
      </c>
      <c r="M60" s="144">
        <v>2575.66274</v>
      </c>
      <c r="N60" s="144">
        <v>145.69002000000003</v>
      </c>
      <c r="O60" s="144">
        <v>2721.3527599999998</v>
      </c>
      <c r="P60" s="144">
        <v>6953.530890000001</v>
      </c>
      <c r="Q60" s="144">
        <v>161.08109000000002</v>
      </c>
      <c r="R60" s="145">
        <v>7114.611980000001</v>
      </c>
    </row>
    <row r="61" spans="1:18" ht="13.5">
      <c r="A61" s="146"/>
      <c r="B61" s="142" t="s">
        <v>243</v>
      </c>
      <c r="C61" s="142" t="s">
        <v>244</v>
      </c>
      <c r="D61" s="143">
        <v>24649.251080000002</v>
      </c>
      <c r="E61" s="144">
        <v>0</v>
      </c>
      <c r="F61" s="144">
        <v>24649.251080000002</v>
      </c>
      <c r="G61" s="144">
        <v>0</v>
      </c>
      <c r="H61" s="144">
        <v>0</v>
      </c>
      <c r="I61" s="144">
        <v>0</v>
      </c>
      <c r="J61" s="144">
        <v>2584.64844</v>
      </c>
      <c r="K61" s="144">
        <v>0.00174</v>
      </c>
      <c r="L61" s="144">
        <v>2584.6501799999996</v>
      </c>
      <c r="M61" s="144">
        <v>2297.38962</v>
      </c>
      <c r="N61" s="144">
        <v>0</v>
      </c>
      <c r="O61" s="144">
        <v>2297.38962</v>
      </c>
      <c r="P61" s="144">
        <v>4882.038060000001</v>
      </c>
      <c r="Q61" s="144">
        <v>0.00174</v>
      </c>
      <c r="R61" s="145">
        <v>4882.0398</v>
      </c>
    </row>
    <row r="62" spans="1:18" ht="13.5">
      <c r="A62" s="142" t="s">
        <v>825</v>
      </c>
      <c r="B62" s="821"/>
      <c r="C62" s="821"/>
      <c r="D62" s="143">
        <v>438780.17196</v>
      </c>
      <c r="E62" s="144">
        <v>87.24467</v>
      </c>
      <c r="F62" s="144">
        <v>438867.41663</v>
      </c>
      <c r="G62" s="144">
        <v>0.19592</v>
      </c>
      <c r="H62" s="144">
        <v>0</v>
      </c>
      <c r="I62" s="144">
        <v>0.19592</v>
      </c>
      <c r="J62" s="144">
        <v>35667.212020000006</v>
      </c>
      <c r="K62" s="144">
        <v>1158.1582899999999</v>
      </c>
      <c r="L62" s="144">
        <v>36825.37031</v>
      </c>
      <c r="M62" s="144">
        <v>130122.61995000001</v>
      </c>
      <c r="N62" s="144">
        <v>1786.6197899999997</v>
      </c>
      <c r="O62" s="144">
        <v>131909.23974000002</v>
      </c>
      <c r="P62" s="144">
        <v>165790.02789000006</v>
      </c>
      <c r="Q62" s="144">
        <v>2944.7780800000005</v>
      </c>
      <c r="R62" s="145">
        <v>168734.80597000002</v>
      </c>
    </row>
    <row r="63" spans="1:18" ht="13.5">
      <c r="A63" s="142" t="s">
        <v>8</v>
      </c>
      <c r="B63" s="142" t="s">
        <v>117</v>
      </c>
      <c r="C63" s="142" t="s">
        <v>219</v>
      </c>
      <c r="D63" s="143">
        <v>66656.30183</v>
      </c>
      <c r="E63" s="144">
        <v>0</v>
      </c>
      <c r="F63" s="144">
        <v>66656.30183</v>
      </c>
      <c r="G63" s="144">
        <v>0</v>
      </c>
      <c r="H63" s="144">
        <v>0</v>
      </c>
      <c r="I63" s="144">
        <v>0</v>
      </c>
      <c r="J63" s="144">
        <v>12524.839940000002</v>
      </c>
      <c r="K63" s="144">
        <v>113.19040000000001</v>
      </c>
      <c r="L63" s="144">
        <v>12638.03034</v>
      </c>
      <c r="M63" s="144">
        <v>50684.44613</v>
      </c>
      <c r="N63" s="144">
        <v>113.15791</v>
      </c>
      <c r="O63" s="144">
        <v>50797.60404</v>
      </c>
      <c r="P63" s="144">
        <v>63209.28607</v>
      </c>
      <c r="Q63" s="144">
        <v>226.34831000000003</v>
      </c>
      <c r="R63" s="145">
        <v>63435.634379999996</v>
      </c>
    </row>
    <row r="64" spans="1:18" ht="13.5">
      <c r="A64" s="146"/>
      <c r="B64" s="146"/>
      <c r="C64" s="147" t="s">
        <v>8</v>
      </c>
      <c r="D64" s="148">
        <v>54192.95998</v>
      </c>
      <c r="E64" s="149">
        <v>0</v>
      </c>
      <c r="F64" s="149">
        <v>54192.95998</v>
      </c>
      <c r="G64" s="149">
        <v>7.408420000000001</v>
      </c>
      <c r="H64" s="149">
        <v>0</v>
      </c>
      <c r="I64" s="149">
        <v>7.408420000000001</v>
      </c>
      <c r="J64" s="149">
        <v>3165.77043</v>
      </c>
      <c r="K64" s="149">
        <v>210.12733</v>
      </c>
      <c r="L64" s="149">
        <v>3375.89776</v>
      </c>
      <c r="M64" s="149">
        <v>16136.959640000001</v>
      </c>
      <c r="N64" s="149">
        <v>1047.20263</v>
      </c>
      <c r="O64" s="149">
        <v>17184.16227</v>
      </c>
      <c r="P64" s="149">
        <v>19310.138489999998</v>
      </c>
      <c r="Q64" s="149">
        <v>1257.3299599999998</v>
      </c>
      <c r="R64" s="150">
        <v>20567.46845</v>
      </c>
    </row>
    <row r="65" spans="1:18" ht="13.5">
      <c r="A65" s="146"/>
      <c r="B65" s="146"/>
      <c r="C65" s="147" t="s">
        <v>118</v>
      </c>
      <c r="D65" s="148">
        <v>110049.95438999998</v>
      </c>
      <c r="E65" s="149">
        <v>0</v>
      </c>
      <c r="F65" s="149">
        <v>110049.95438999998</v>
      </c>
      <c r="G65" s="149">
        <v>0.55275</v>
      </c>
      <c r="H65" s="149">
        <v>0</v>
      </c>
      <c r="I65" s="149">
        <v>0.55275</v>
      </c>
      <c r="J65" s="149">
        <v>8141.55577</v>
      </c>
      <c r="K65" s="149">
        <v>69.60195</v>
      </c>
      <c r="L65" s="149">
        <v>8211.157720000001</v>
      </c>
      <c r="M65" s="149">
        <v>12943.17089</v>
      </c>
      <c r="N65" s="149">
        <v>118.16019</v>
      </c>
      <c r="O65" s="149">
        <v>13061.331080000002</v>
      </c>
      <c r="P65" s="149">
        <v>21085.27941</v>
      </c>
      <c r="Q65" s="149">
        <v>187.76214000000002</v>
      </c>
      <c r="R65" s="150">
        <v>21273.04155</v>
      </c>
    </row>
    <row r="66" spans="1:18" ht="13.5">
      <c r="A66" s="142" t="s">
        <v>826</v>
      </c>
      <c r="B66" s="821"/>
      <c r="C66" s="821"/>
      <c r="D66" s="143">
        <v>230899.2162</v>
      </c>
      <c r="E66" s="144">
        <v>0</v>
      </c>
      <c r="F66" s="144">
        <v>230899.2162</v>
      </c>
      <c r="G66" s="144">
        <v>7.961170000000001</v>
      </c>
      <c r="H66" s="144">
        <v>0</v>
      </c>
      <c r="I66" s="144">
        <v>7.961170000000001</v>
      </c>
      <c r="J66" s="144">
        <v>23832.16614</v>
      </c>
      <c r="K66" s="144">
        <v>392.91967999999997</v>
      </c>
      <c r="L66" s="144">
        <v>24225.08582</v>
      </c>
      <c r="M66" s="144">
        <v>79764.57665999999</v>
      </c>
      <c r="N66" s="144">
        <v>1278.52073</v>
      </c>
      <c r="O66" s="144">
        <v>81043.09739</v>
      </c>
      <c r="P66" s="144">
        <v>103604.70397</v>
      </c>
      <c r="Q66" s="144">
        <v>1671.4404099999997</v>
      </c>
      <c r="R66" s="145">
        <v>105276.14438</v>
      </c>
    </row>
    <row r="67" spans="1:18" ht="13.5">
      <c r="A67" s="142" t="s">
        <v>9</v>
      </c>
      <c r="B67" s="142" t="s">
        <v>245</v>
      </c>
      <c r="C67" s="142" t="s">
        <v>245</v>
      </c>
      <c r="D67" s="143">
        <v>29247.10613</v>
      </c>
      <c r="E67" s="144">
        <v>0</v>
      </c>
      <c r="F67" s="144">
        <v>29247.10613</v>
      </c>
      <c r="G67" s="144">
        <v>0</v>
      </c>
      <c r="H67" s="144">
        <v>0</v>
      </c>
      <c r="I67" s="144">
        <v>0</v>
      </c>
      <c r="J67" s="144">
        <v>1938.89176</v>
      </c>
      <c r="K67" s="144">
        <v>11.413530000000002</v>
      </c>
      <c r="L67" s="144">
        <v>1950.30529</v>
      </c>
      <c r="M67" s="144">
        <v>2861.43188</v>
      </c>
      <c r="N67" s="144">
        <v>1.9167100000000001</v>
      </c>
      <c r="O67" s="144">
        <v>2863.34859</v>
      </c>
      <c r="P67" s="144">
        <v>4800.32364</v>
      </c>
      <c r="Q67" s="144">
        <v>13.330240000000002</v>
      </c>
      <c r="R67" s="145">
        <v>4813.65388</v>
      </c>
    </row>
    <row r="68" spans="1:18" ht="13.5">
      <c r="A68" s="146"/>
      <c r="B68" s="142" t="s">
        <v>246</v>
      </c>
      <c r="C68" s="142" t="s">
        <v>329</v>
      </c>
      <c r="D68" s="143">
        <v>4772.441940000001</v>
      </c>
      <c r="E68" s="144">
        <v>0</v>
      </c>
      <c r="F68" s="144">
        <v>4772.441940000001</v>
      </c>
      <c r="G68" s="144">
        <v>0</v>
      </c>
      <c r="H68" s="144">
        <v>0</v>
      </c>
      <c r="I68" s="144">
        <v>0</v>
      </c>
      <c r="J68" s="144">
        <v>445.47256</v>
      </c>
      <c r="K68" s="144">
        <v>0.06297</v>
      </c>
      <c r="L68" s="144">
        <v>445.53553000000005</v>
      </c>
      <c r="M68" s="144">
        <v>636.90197</v>
      </c>
      <c r="N68" s="144">
        <v>0.00249</v>
      </c>
      <c r="O68" s="144">
        <v>636.90446</v>
      </c>
      <c r="P68" s="144">
        <v>1082.37453</v>
      </c>
      <c r="Q68" s="144">
        <v>0.06545999999999999</v>
      </c>
      <c r="R68" s="145">
        <v>1082.43999</v>
      </c>
    </row>
    <row r="69" spans="1:18" ht="13.5">
      <c r="A69" s="146"/>
      <c r="B69" s="146"/>
      <c r="C69" s="147" t="s">
        <v>247</v>
      </c>
      <c r="D69" s="148">
        <v>17565.24375</v>
      </c>
      <c r="E69" s="149">
        <v>0</v>
      </c>
      <c r="F69" s="149">
        <v>17565.24375</v>
      </c>
      <c r="G69" s="149">
        <v>0</v>
      </c>
      <c r="H69" s="149">
        <v>0</v>
      </c>
      <c r="I69" s="149">
        <v>0</v>
      </c>
      <c r="J69" s="149">
        <v>969.97084</v>
      </c>
      <c r="K69" s="149">
        <v>15.3628</v>
      </c>
      <c r="L69" s="149">
        <v>985.3336400000001</v>
      </c>
      <c r="M69" s="149">
        <v>970.2795600000001</v>
      </c>
      <c r="N69" s="149">
        <v>5.72095</v>
      </c>
      <c r="O69" s="149">
        <v>976.00051</v>
      </c>
      <c r="P69" s="149">
        <v>1940.2504</v>
      </c>
      <c r="Q69" s="149">
        <v>21.08375</v>
      </c>
      <c r="R69" s="150">
        <v>1961.33415</v>
      </c>
    </row>
    <row r="70" spans="1:18" ht="13.5">
      <c r="A70" s="146"/>
      <c r="B70" s="142" t="s">
        <v>119</v>
      </c>
      <c r="C70" s="142" t="s">
        <v>120</v>
      </c>
      <c r="D70" s="143">
        <v>19346.81809</v>
      </c>
      <c r="E70" s="144">
        <v>0</v>
      </c>
      <c r="F70" s="144">
        <v>19346.81809</v>
      </c>
      <c r="G70" s="144">
        <v>0</v>
      </c>
      <c r="H70" s="144">
        <v>0</v>
      </c>
      <c r="I70" s="144">
        <v>0</v>
      </c>
      <c r="J70" s="144">
        <v>3360.26334</v>
      </c>
      <c r="K70" s="144">
        <v>55.46416000000001</v>
      </c>
      <c r="L70" s="144">
        <v>3415.7275</v>
      </c>
      <c r="M70" s="144">
        <v>6831.05934</v>
      </c>
      <c r="N70" s="144">
        <v>8.1715</v>
      </c>
      <c r="O70" s="144">
        <v>6839.23084</v>
      </c>
      <c r="P70" s="144">
        <v>10191.32268</v>
      </c>
      <c r="Q70" s="144">
        <v>63.63566</v>
      </c>
      <c r="R70" s="145">
        <v>10254.95834</v>
      </c>
    </row>
    <row r="71" spans="1:18" ht="13.5">
      <c r="A71" s="146"/>
      <c r="B71" s="142" t="s">
        <v>9</v>
      </c>
      <c r="C71" s="142" t="s">
        <v>9</v>
      </c>
      <c r="D71" s="143">
        <v>175082.74832999997</v>
      </c>
      <c r="E71" s="144">
        <v>92.26433999999999</v>
      </c>
      <c r="F71" s="144">
        <v>175175.01267</v>
      </c>
      <c r="G71" s="144">
        <v>20.61683</v>
      </c>
      <c r="H71" s="144">
        <v>0</v>
      </c>
      <c r="I71" s="144">
        <v>20.61683</v>
      </c>
      <c r="J71" s="144">
        <v>30978.7265</v>
      </c>
      <c r="K71" s="144">
        <v>4026.04148</v>
      </c>
      <c r="L71" s="144">
        <v>35004.767980000004</v>
      </c>
      <c r="M71" s="144">
        <v>123356.27781</v>
      </c>
      <c r="N71" s="144">
        <v>10125.8398</v>
      </c>
      <c r="O71" s="144">
        <v>133482.11761000002</v>
      </c>
      <c r="P71" s="144">
        <v>154355.62113999997</v>
      </c>
      <c r="Q71" s="144">
        <v>14151.881280000001</v>
      </c>
      <c r="R71" s="145">
        <v>168507.50241999998</v>
      </c>
    </row>
    <row r="72" spans="1:18" ht="13.5">
      <c r="A72" s="146"/>
      <c r="B72" s="146"/>
      <c r="C72" s="147" t="s">
        <v>220</v>
      </c>
      <c r="D72" s="148">
        <v>27194.15379</v>
      </c>
      <c r="E72" s="149">
        <v>0</v>
      </c>
      <c r="F72" s="149">
        <v>27194.15379</v>
      </c>
      <c r="G72" s="149">
        <v>0</v>
      </c>
      <c r="H72" s="149">
        <v>0</v>
      </c>
      <c r="I72" s="149">
        <v>0</v>
      </c>
      <c r="J72" s="149">
        <v>2636.73955</v>
      </c>
      <c r="K72" s="149">
        <v>124.72298</v>
      </c>
      <c r="L72" s="149">
        <v>2761.4625300000002</v>
      </c>
      <c r="M72" s="149">
        <v>3135.6702699999996</v>
      </c>
      <c r="N72" s="149">
        <v>53.093230000000005</v>
      </c>
      <c r="O72" s="149">
        <v>3188.7635</v>
      </c>
      <c r="P72" s="149">
        <v>5772.40982</v>
      </c>
      <c r="Q72" s="149">
        <v>177.81621</v>
      </c>
      <c r="R72" s="150">
        <v>5950.226029999999</v>
      </c>
    </row>
    <row r="73" spans="1:18" ht="13.5">
      <c r="A73" s="146"/>
      <c r="B73" s="146"/>
      <c r="C73" s="147" t="s">
        <v>248</v>
      </c>
      <c r="D73" s="148">
        <v>44752.60262</v>
      </c>
      <c r="E73" s="149">
        <v>0</v>
      </c>
      <c r="F73" s="149">
        <v>44752.60262</v>
      </c>
      <c r="G73" s="149">
        <v>0</v>
      </c>
      <c r="H73" s="149">
        <v>0</v>
      </c>
      <c r="I73" s="149">
        <v>0</v>
      </c>
      <c r="J73" s="149">
        <v>12025.048449999998</v>
      </c>
      <c r="K73" s="149">
        <v>213.21807</v>
      </c>
      <c r="L73" s="149">
        <v>12238.26652</v>
      </c>
      <c r="M73" s="149">
        <v>14950.37591</v>
      </c>
      <c r="N73" s="149">
        <v>442.36834999999996</v>
      </c>
      <c r="O73" s="149">
        <v>15392.744260000001</v>
      </c>
      <c r="P73" s="149">
        <v>26975.42436</v>
      </c>
      <c r="Q73" s="149">
        <v>655.5864200000001</v>
      </c>
      <c r="R73" s="150">
        <v>27631.01078</v>
      </c>
    </row>
    <row r="74" spans="1:18" ht="13.5">
      <c r="A74" s="146"/>
      <c r="B74" s="146"/>
      <c r="C74" s="147" t="s">
        <v>330</v>
      </c>
      <c r="D74" s="148">
        <v>25636.459629999998</v>
      </c>
      <c r="E74" s="149">
        <v>0</v>
      </c>
      <c r="F74" s="149">
        <v>25636.459629999998</v>
      </c>
      <c r="G74" s="149">
        <v>0</v>
      </c>
      <c r="H74" s="149">
        <v>0</v>
      </c>
      <c r="I74" s="149">
        <v>0</v>
      </c>
      <c r="J74" s="149">
        <v>646.09978</v>
      </c>
      <c r="K74" s="149">
        <v>189.3762</v>
      </c>
      <c r="L74" s="149">
        <v>835.4759799999999</v>
      </c>
      <c r="M74" s="149">
        <v>2798.07492</v>
      </c>
      <c r="N74" s="149">
        <v>0.016239999999999997</v>
      </c>
      <c r="O74" s="149">
        <v>2798.09116</v>
      </c>
      <c r="P74" s="149">
        <v>3444.1747</v>
      </c>
      <c r="Q74" s="149">
        <v>189.39244</v>
      </c>
      <c r="R74" s="150">
        <v>3633.56714</v>
      </c>
    </row>
    <row r="75" spans="1:18" ht="13.5">
      <c r="A75" s="146"/>
      <c r="B75" s="142" t="s">
        <v>331</v>
      </c>
      <c r="C75" s="142" t="s">
        <v>331</v>
      </c>
      <c r="D75" s="143">
        <v>10794.58044</v>
      </c>
      <c r="E75" s="144">
        <v>0</v>
      </c>
      <c r="F75" s="144">
        <v>10794.58044</v>
      </c>
      <c r="G75" s="144">
        <v>0</v>
      </c>
      <c r="H75" s="144">
        <v>0</v>
      </c>
      <c r="I75" s="144">
        <v>0</v>
      </c>
      <c r="J75" s="144">
        <v>1525.50646</v>
      </c>
      <c r="K75" s="144">
        <v>225.00877</v>
      </c>
      <c r="L75" s="144">
        <v>1750.51523</v>
      </c>
      <c r="M75" s="144">
        <v>2427.83214</v>
      </c>
      <c r="N75" s="144">
        <v>7.5888800000000005</v>
      </c>
      <c r="O75" s="144">
        <v>2435.42102</v>
      </c>
      <c r="P75" s="144">
        <v>3953.3386</v>
      </c>
      <c r="Q75" s="144">
        <v>232.59765</v>
      </c>
      <c r="R75" s="145">
        <v>4185.93625</v>
      </c>
    </row>
    <row r="76" spans="1:18" ht="13.5">
      <c r="A76" s="146"/>
      <c r="B76" s="142" t="s">
        <v>121</v>
      </c>
      <c r="C76" s="142" t="s">
        <v>122</v>
      </c>
      <c r="D76" s="143">
        <v>17971.848710000002</v>
      </c>
      <c r="E76" s="144">
        <v>0.73695</v>
      </c>
      <c r="F76" s="144">
        <v>17972.58566</v>
      </c>
      <c r="G76" s="144">
        <v>0.00365</v>
      </c>
      <c r="H76" s="144">
        <v>0</v>
      </c>
      <c r="I76" s="144">
        <v>0.00365</v>
      </c>
      <c r="J76" s="144">
        <v>10769.16266</v>
      </c>
      <c r="K76" s="144">
        <v>697.93825</v>
      </c>
      <c r="L76" s="144">
        <v>11467.100910000001</v>
      </c>
      <c r="M76" s="144">
        <v>17392.37056</v>
      </c>
      <c r="N76" s="144">
        <v>109.92372999999999</v>
      </c>
      <c r="O76" s="144">
        <v>17502.294289999998</v>
      </c>
      <c r="P76" s="144">
        <v>28161.53687</v>
      </c>
      <c r="Q76" s="144">
        <v>807.86198</v>
      </c>
      <c r="R76" s="145">
        <v>28969.39885</v>
      </c>
    </row>
    <row r="77" spans="1:18" ht="13.5">
      <c r="A77" s="146"/>
      <c r="B77" s="146"/>
      <c r="C77" s="147" t="s">
        <v>332</v>
      </c>
      <c r="D77" s="148">
        <v>4309.74501</v>
      </c>
      <c r="E77" s="149">
        <v>0</v>
      </c>
      <c r="F77" s="149">
        <v>4309.74501</v>
      </c>
      <c r="G77" s="149">
        <v>0</v>
      </c>
      <c r="H77" s="149">
        <v>0</v>
      </c>
      <c r="I77" s="149">
        <v>0</v>
      </c>
      <c r="J77" s="149">
        <v>925.65225</v>
      </c>
      <c r="K77" s="149">
        <v>41.86229</v>
      </c>
      <c r="L77" s="149">
        <v>967.51454</v>
      </c>
      <c r="M77" s="149">
        <v>1244.75893</v>
      </c>
      <c r="N77" s="149">
        <v>0.01192</v>
      </c>
      <c r="O77" s="149">
        <v>1244.77085</v>
      </c>
      <c r="P77" s="149">
        <v>2170.4111799999996</v>
      </c>
      <c r="Q77" s="149">
        <v>41.87421</v>
      </c>
      <c r="R77" s="150">
        <v>2212.28539</v>
      </c>
    </row>
    <row r="78" spans="1:18" ht="13.5">
      <c r="A78" s="146"/>
      <c r="B78" s="146"/>
      <c r="C78" s="147" t="s">
        <v>319</v>
      </c>
      <c r="D78" s="148">
        <v>26128.061850000002</v>
      </c>
      <c r="E78" s="149">
        <v>0</v>
      </c>
      <c r="F78" s="149">
        <v>26128.061850000002</v>
      </c>
      <c r="G78" s="149">
        <v>0</v>
      </c>
      <c r="H78" s="149">
        <v>0</v>
      </c>
      <c r="I78" s="149">
        <v>0</v>
      </c>
      <c r="J78" s="149">
        <v>298.62713</v>
      </c>
      <c r="K78" s="149">
        <v>0.020149999999999998</v>
      </c>
      <c r="L78" s="149">
        <v>298.64728</v>
      </c>
      <c r="M78" s="149">
        <v>186.75793</v>
      </c>
      <c r="N78" s="149">
        <v>0</v>
      </c>
      <c r="O78" s="149">
        <v>186.75793</v>
      </c>
      <c r="P78" s="149">
        <v>485.38506</v>
      </c>
      <c r="Q78" s="149">
        <v>0.020149999999999998</v>
      </c>
      <c r="R78" s="150">
        <v>485.40521</v>
      </c>
    </row>
    <row r="79" spans="1:18" ht="13.5">
      <c r="A79" s="146"/>
      <c r="B79" s="142" t="s">
        <v>249</v>
      </c>
      <c r="C79" s="142" t="s">
        <v>250</v>
      </c>
      <c r="D79" s="143">
        <v>24773.03563</v>
      </c>
      <c r="E79" s="144">
        <v>0</v>
      </c>
      <c r="F79" s="144">
        <v>24773.03563</v>
      </c>
      <c r="G79" s="144">
        <v>0</v>
      </c>
      <c r="H79" s="144">
        <v>0</v>
      </c>
      <c r="I79" s="144">
        <v>0</v>
      </c>
      <c r="J79" s="144">
        <v>3036.34287</v>
      </c>
      <c r="K79" s="144">
        <v>2.2546</v>
      </c>
      <c r="L79" s="144">
        <v>3038.5974699999997</v>
      </c>
      <c r="M79" s="144">
        <v>3003.9218699999997</v>
      </c>
      <c r="N79" s="144">
        <v>0.00128</v>
      </c>
      <c r="O79" s="144">
        <v>3003.92315</v>
      </c>
      <c r="P79" s="144">
        <v>6040.2647400000005</v>
      </c>
      <c r="Q79" s="144">
        <v>2.2558800000000003</v>
      </c>
      <c r="R79" s="145">
        <v>6042.52062</v>
      </c>
    </row>
    <row r="80" spans="1:18" ht="13.5">
      <c r="A80" s="146"/>
      <c r="B80" s="142" t="s">
        <v>251</v>
      </c>
      <c r="C80" s="142" t="s">
        <v>251</v>
      </c>
      <c r="D80" s="143">
        <v>12792.311880000001</v>
      </c>
      <c r="E80" s="144">
        <v>0</v>
      </c>
      <c r="F80" s="144">
        <v>12792.311880000001</v>
      </c>
      <c r="G80" s="144">
        <v>0</v>
      </c>
      <c r="H80" s="144">
        <v>0</v>
      </c>
      <c r="I80" s="144">
        <v>0</v>
      </c>
      <c r="J80" s="144">
        <v>2217.4122</v>
      </c>
      <c r="K80" s="144">
        <v>246.30291</v>
      </c>
      <c r="L80" s="144">
        <v>2463.71511</v>
      </c>
      <c r="M80" s="144">
        <v>7306.07677</v>
      </c>
      <c r="N80" s="144">
        <v>0.10951999999999999</v>
      </c>
      <c r="O80" s="144">
        <v>7306.18629</v>
      </c>
      <c r="P80" s="144">
        <v>9523.488969999999</v>
      </c>
      <c r="Q80" s="144">
        <v>246.41243</v>
      </c>
      <c r="R80" s="145">
        <v>9769.9014</v>
      </c>
    </row>
    <row r="81" spans="1:18" ht="13.5">
      <c r="A81" s="146"/>
      <c r="B81" s="146"/>
      <c r="C81" s="147" t="s">
        <v>252</v>
      </c>
      <c r="D81" s="148">
        <v>7352.73934</v>
      </c>
      <c r="E81" s="149">
        <v>0</v>
      </c>
      <c r="F81" s="149">
        <v>7352.73934</v>
      </c>
      <c r="G81" s="149">
        <v>0</v>
      </c>
      <c r="H81" s="149">
        <v>0</v>
      </c>
      <c r="I81" s="149">
        <v>0</v>
      </c>
      <c r="J81" s="149">
        <v>76.90858999999999</v>
      </c>
      <c r="K81" s="149">
        <v>0</v>
      </c>
      <c r="L81" s="149">
        <v>76.90858999999999</v>
      </c>
      <c r="M81" s="149">
        <v>140.1997</v>
      </c>
      <c r="N81" s="149">
        <v>0</v>
      </c>
      <c r="O81" s="149">
        <v>140.1997</v>
      </c>
      <c r="P81" s="149">
        <v>217.10829</v>
      </c>
      <c r="Q81" s="149">
        <v>0</v>
      </c>
      <c r="R81" s="150">
        <v>217.10829</v>
      </c>
    </row>
    <row r="82" spans="1:18" ht="13.5">
      <c r="A82" s="146"/>
      <c r="B82" s="142" t="s">
        <v>333</v>
      </c>
      <c r="C82" s="142" t="s">
        <v>334</v>
      </c>
      <c r="D82" s="143">
        <v>14547.57142</v>
      </c>
      <c r="E82" s="144">
        <v>0</v>
      </c>
      <c r="F82" s="144">
        <v>14547.57142</v>
      </c>
      <c r="G82" s="144">
        <v>0</v>
      </c>
      <c r="H82" s="144">
        <v>0</v>
      </c>
      <c r="I82" s="144">
        <v>0</v>
      </c>
      <c r="J82" s="144">
        <v>848.08489</v>
      </c>
      <c r="K82" s="144">
        <v>0.07195</v>
      </c>
      <c r="L82" s="144">
        <v>848.15684</v>
      </c>
      <c r="M82" s="144">
        <v>1388.56448</v>
      </c>
      <c r="N82" s="144">
        <v>0.01567</v>
      </c>
      <c r="O82" s="144">
        <v>1388.58015</v>
      </c>
      <c r="P82" s="144">
        <v>2236.64937</v>
      </c>
      <c r="Q82" s="144">
        <v>0.08762</v>
      </c>
      <c r="R82" s="145">
        <v>2236.7369900000003</v>
      </c>
    </row>
    <row r="83" spans="1:18" ht="13.5">
      <c r="A83" s="146"/>
      <c r="B83" s="142" t="s">
        <v>335</v>
      </c>
      <c r="C83" s="142" t="s">
        <v>335</v>
      </c>
      <c r="D83" s="143">
        <v>5568.681769999999</v>
      </c>
      <c r="E83" s="144">
        <v>0</v>
      </c>
      <c r="F83" s="144">
        <v>5568.681769999999</v>
      </c>
      <c r="G83" s="144">
        <v>0</v>
      </c>
      <c r="H83" s="144">
        <v>0</v>
      </c>
      <c r="I83" s="144">
        <v>0</v>
      </c>
      <c r="J83" s="144">
        <v>347.63271000000003</v>
      </c>
      <c r="K83" s="144">
        <v>0</v>
      </c>
      <c r="L83" s="144">
        <v>347.63271000000003</v>
      </c>
      <c r="M83" s="144">
        <v>675.00262</v>
      </c>
      <c r="N83" s="144">
        <v>0</v>
      </c>
      <c r="O83" s="144">
        <v>675.00262</v>
      </c>
      <c r="P83" s="144">
        <v>1022.6353300000001</v>
      </c>
      <c r="Q83" s="144">
        <v>0</v>
      </c>
      <c r="R83" s="145">
        <v>1022.63533</v>
      </c>
    </row>
    <row r="84" spans="1:18" ht="13.5">
      <c r="A84" s="146"/>
      <c r="B84" s="146"/>
      <c r="C84" s="147" t="s">
        <v>336</v>
      </c>
      <c r="D84" s="148">
        <v>4046.49577</v>
      </c>
      <c r="E84" s="149">
        <v>0</v>
      </c>
      <c r="F84" s="149">
        <v>4046.49577</v>
      </c>
      <c r="G84" s="149">
        <v>0</v>
      </c>
      <c r="H84" s="149">
        <v>0</v>
      </c>
      <c r="I84" s="149">
        <v>0</v>
      </c>
      <c r="J84" s="149">
        <v>18.052709999999998</v>
      </c>
      <c r="K84" s="149">
        <v>0</v>
      </c>
      <c r="L84" s="149">
        <v>18.052709999999998</v>
      </c>
      <c r="M84" s="149">
        <v>0</v>
      </c>
      <c r="N84" s="149">
        <v>0</v>
      </c>
      <c r="O84" s="149">
        <v>0</v>
      </c>
      <c r="P84" s="149">
        <v>18.052709999999998</v>
      </c>
      <c r="Q84" s="149">
        <v>0</v>
      </c>
      <c r="R84" s="150">
        <v>18.052709999999998</v>
      </c>
    </row>
    <row r="85" spans="1:18" ht="13.5">
      <c r="A85" s="146"/>
      <c r="B85" s="142" t="s">
        <v>337</v>
      </c>
      <c r="C85" s="142" t="s">
        <v>337</v>
      </c>
      <c r="D85" s="143">
        <v>6266.32733</v>
      </c>
      <c r="E85" s="144">
        <v>0</v>
      </c>
      <c r="F85" s="144">
        <v>6266.32733</v>
      </c>
      <c r="G85" s="144">
        <v>0</v>
      </c>
      <c r="H85" s="144">
        <v>0</v>
      </c>
      <c r="I85" s="144">
        <v>0</v>
      </c>
      <c r="J85" s="144">
        <v>674.5302399999999</v>
      </c>
      <c r="K85" s="144">
        <v>0</v>
      </c>
      <c r="L85" s="144">
        <v>674.5302399999999</v>
      </c>
      <c r="M85" s="144">
        <v>234.68077</v>
      </c>
      <c r="N85" s="144">
        <v>0.0003</v>
      </c>
      <c r="O85" s="144">
        <v>234.68107</v>
      </c>
      <c r="P85" s="144">
        <v>909.21101</v>
      </c>
      <c r="Q85" s="144">
        <v>0.0003</v>
      </c>
      <c r="R85" s="145">
        <v>909.21131</v>
      </c>
    </row>
    <row r="86" spans="1:18" ht="13.5">
      <c r="A86" s="146"/>
      <c r="B86" s="146"/>
      <c r="C86" s="147" t="s">
        <v>338</v>
      </c>
      <c r="D86" s="148">
        <v>2614.1892799999996</v>
      </c>
      <c r="E86" s="149">
        <v>0</v>
      </c>
      <c r="F86" s="149">
        <v>2614.1892799999996</v>
      </c>
      <c r="G86" s="149">
        <v>0</v>
      </c>
      <c r="H86" s="149">
        <v>0</v>
      </c>
      <c r="I86" s="149">
        <v>0</v>
      </c>
      <c r="J86" s="149">
        <v>47.74262</v>
      </c>
      <c r="K86" s="149">
        <v>0</v>
      </c>
      <c r="L86" s="149">
        <v>47.74262</v>
      </c>
      <c r="M86" s="149">
        <v>92.25457</v>
      </c>
      <c r="N86" s="149">
        <v>0</v>
      </c>
      <c r="O86" s="149">
        <v>92.25457</v>
      </c>
      <c r="P86" s="149">
        <v>139.99719</v>
      </c>
      <c r="Q86" s="149">
        <v>0</v>
      </c>
      <c r="R86" s="150">
        <v>139.99719</v>
      </c>
    </row>
    <row r="87" spans="1:18" ht="13.5">
      <c r="A87" s="142" t="s">
        <v>827</v>
      </c>
      <c r="B87" s="821"/>
      <c r="C87" s="821"/>
      <c r="D87" s="143">
        <v>480763.1627099999</v>
      </c>
      <c r="E87" s="144">
        <v>93.00129</v>
      </c>
      <c r="F87" s="144">
        <v>480856.16399999993</v>
      </c>
      <c r="G87" s="144">
        <v>20.620480000000004</v>
      </c>
      <c r="H87" s="144">
        <v>0</v>
      </c>
      <c r="I87" s="144">
        <v>20.620480000000004</v>
      </c>
      <c r="J87" s="144">
        <v>73786.86811</v>
      </c>
      <c r="K87" s="144">
        <v>5849.12111</v>
      </c>
      <c r="L87" s="144">
        <v>79635.98922</v>
      </c>
      <c r="M87" s="144">
        <v>189632.492</v>
      </c>
      <c r="N87" s="144">
        <v>10754.78057</v>
      </c>
      <c r="O87" s="144">
        <v>200387.27257</v>
      </c>
      <c r="P87" s="144">
        <v>263439.98059</v>
      </c>
      <c r="Q87" s="144">
        <v>16603.901680000003</v>
      </c>
      <c r="R87" s="145">
        <v>280043.88226999994</v>
      </c>
    </row>
    <row r="88" spans="1:18" ht="13.5">
      <c r="A88" s="142" t="s">
        <v>10</v>
      </c>
      <c r="B88" s="142" t="s">
        <v>320</v>
      </c>
      <c r="C88" s="142" t="s">
        <v>321</v>
      </c>
      <c r="D88" s="143">
        <v>991.93399</v>
      </c>
      <c r="E88" s="144">
        <v>0</v>
      </c>
      <c r="F88" s="144">
        <v>991.93399</v>
      </c>
      <c r="G88" s="144">
        <v>0</v>
      </c>
      <c r="H88" s="144">
        <v>0</v>
      </c>
      <c r="I88" s="144">
        <v>0</v>
      </c>
      <c r="J88" s="144">
        <v>0</v>
      </c>
      <c r="K88" s="144">
        <v>0</v>
      </c>
      <c r="L88" s="144">
        <v>0</v>
      </c>
      <c r="M88" s="144">
        <v>0</v>
      </c>
      <c r="N88" s="144">
        <v>0</v>
      </c>
      <c r="O88" s="144">
        <v>0</v>
      </c>
      <c r="P88" s="144">
        <v>0</v>
      </c>
      <c r="Q88" s="144">
        <v>0</v>
      </c>
      <c r="R88" s="145">
        <v>0</v>
      </c>
    </row>
    <row r="89" spans="1:18" ht="13.5">
      <c r="A89" s="146"/>
      <c r="B89" s="142" t="s">
        <v>10</v>
      </c>
      <c r="C89" s="142" t="s">
        <v>10</v>
      </c>
      <c r="D89" s="143">
        <v>46447.91017</v>
      </c>
      <c r="E89" s="144">
        <v>0</v>
      </c>
      <c r="F89" s="144">
        <v>46447.91017</v>
      </c>
      <c r="G89" s="144">
        <v>0.00017999999999999998</v>
      </c>
      <c r="H89" s="144">
        <v>0</v>
      </c>
      <c r="I89" s="144">
        <v>0.00017999999999999998</v>
      </c>
      <c r="J89" s="144">
        <v>1471.05583</v>
      </c>
      <c r="K89" s="144">
        <v>4.510890000000001</v>
      </c>
      <c r="L89" s="144">
        <v>1475.56672</v>
      </c>
      <c r="M89" s="144">
        <v>8387.50832</v>
      </c>
      <c r="N89" s="144">
        <v>4.03316</v>
      </c>
      <c r="O89" s="144">
        <v>8391.54148</v>
      </c>
      <c r="P89" s="144">
        <v>9858.56433</v>
      </c>
      <c r="Q89" s="144">
        <v>8.544049999999999</v>
      </c>
      <c r="R89" s="145">
        <v>9867.10838</v>
      </c>
    </row>
    <row r="90" spans="1:18" ht="13.5">
      <c r="A90" s="146"/>
      <c r="B90" s="142" t="s">
        <v>253</v>
      </c>
      <c r="C90" s="142" t="s">
        <v>254</v>
      </c>
      <c r="D90" s="143">
        <v>29115.358920000002</v>
      </c>
      <c r="E90" s="144">
        <v>0</v>
      </c>
      <c r="F90" s="144">
        <v>29115.358920000002</v>
      </c>
      <c r="G90" s="144">
        <v>0</v>
      </c>
      <c r="H90" s="144">
        <v>0</v>
      </c>
      <c r="I90" s="144">
        <v>0</v>
      </c>
      <c r="J90" s="144">
        <v>2365.39284</v>
      </c>
      <c r="K90" s="144">
        <v>34.418519999999994</v>
      </c>
      <c r="L90" s="144">
        <v>2399.8113599999997</v>
      </c>
      <c r="M90" s="144">
        <v>3708.5083799999998</v>
      </c>
      <c r="N90" s="144">
        <v>33.10583999999999</v>
      </c>
      <c r="O90" s="144">
        <v>3741.6142200000004</v>
      </c>
      <c r="P90" s="144">
        <v>6073.90122</v>
      </c>
      <c r="Q90" s="144">
        <v>67.52435999999999</v>
      </c>
      <c r="R90" s="145">
        <v>6141.42558</v>
      </c>
    </row>
    <row r="91" spans="1:18" ht="13.5">
      <c r="A91" s="142" t="s">
        <v>828</v>
      </c>
      <c r="B91" s="821"/>
      <c r="C91" s="821"/>
      <c r="D91" s="143">
        <v>76555.20308</v>
      </c>
      <c r="E91" s="144">
        <v>0</v>
      </c>
      <c r="F91" s="144">
        <v>76555.20308</v>
      </c>
      <c r="G91" s="144">
        <v>0.00017999999999999998</v>
      </c>
      <c r="H91" s="144">
        <v>0</v>
      </c>
      <c r="I91" s="144">
        <v>0.00017999999999999998</v>
      </c>
      <c r="J91" s="144">
        <v>3836.4486699999998</v>
      </c>
      <c r="K91" s="144">
        <v>38.92941</v>
      </c>
      <c r="L91" s="144">
        <v>3875.37808</v>
      </c>
      <c r="M91" s="144">
        <v>12096.0167</v>
      </c>
      <c r="N91" s="144">
        <v>37.139</v>
      </c>
      <c r="O91" s="144">
        <v>12133.155700000001</v>
      </c>
      <c r="P91" s="144">
        <v>15932.46555</v>
      </c>
      <c r="Q91" s="144">
        <v>76.06840999999999</v>
      </c>
      <c r="R91" s="145">
        <v>16008.533959999999</v>
      </c>
    </row>
    <row r="92" spans="1:18" ht="13.5">
      <c r="A92" s="142" t="s">
        <v>123</v>
      </c>
      <c r="B92" s="142" t="s">
        <v>123</v>
      </c>
      <c r="C92" s="142" t="s">
        <v>123</v>
      </c>
      <c r="D92" s="143">
        <v>129341.94784</v>
      </c>
      <c r="E92" s="144">
        <v>0</v>
      </c>
      <c r="F92" s="144">
        <v>129341.94784</v>
      </c>
      <c r="G92" s="144">
        <v>0.13997</v>
      </c>
      <c r="H92" s="144">
        <v>0.00027</v>
      </c>
      <c r="I92" s="144">
        <v>0.14023999999999998</v>
      </c>
      <c r="J92" s="144">
        <v>9844.648949999999</v>
      </c>
      <c r="K92" s="144">
        <v>659.19949</v>
      </c>
      <c r="L92" s="144">
        <v>10503.848440000002</v>
      </c>
      <c r="M92" s="144">
        <v>8728.91333</v>
      </c>
      <c r="N92" s="144">
        <v>344.98717999999997</v>
      </c>
      <c r="O92" s="144">
        <v>9073.90051</v>
      </c>
      <c r="P92" s="144">
        <v>18573.70225</v>
      </c>
      <c r="Q92" s="144">
        <v>1004.18694</v>
      </c>
      <c r="R92" s="145">
        <v>19577.88919</v>
      </c>
    </row>
    <row r="93" spans="1:18" ht="13.5">
      <c r="A93" s="146"/>
      <c r="B93" s="142" t="s">
        <v>124</v>
      </c>
      <c r="C93" s="142" t="s">
        <v>125</v>
      </c>
      <c r="D93" s="143">
        <v>86711.56146000001</v>
      </c>
      <c r="E93" s="144">
        <v>0</v>
      </c>
      <c r="F93" s="144">
        <v>86711.56146000001</v>
      </c>
      <c r="G93" s="144">
        <v>4.36896</v>
      </c>
      <c r="H93" s="144">
        <v>0</v>
      </c>
      <c r="I93" s="144">
        <v>4.36896</v>
      </c>
      <c r="J93" s="144">
        <v>3266.13636</v>
      </c>
      <c r="K93" s="144">
        <v>46.42173</v>
      </c>
      <c r="L93" s="144">
        <v>3312.55809</v>
      </c>
      <c r="M93" s="144">
        <v>1696.94747</v>
      </c>
      <c r="N93" s="144">
        <v>5.04989</v>
      </c>
      <c r="O93" s="144">
        <v>1701.9973599999998</v>
      </c>
      <c r="P93" s="144">
        <v>4967.45279</v>
      </c>
      <c r="Q93" s="144">
        <v>51.471619999999994</v>
      </c>
      <c r="R93" s="145">
        <v>5018.9244100000005</v>
      </c>
    </row>
    <row r="94" spans="1:18" ht="13.5">
      <c r="A94" s="146"/>
      <c r="B94" s="142" t="s">
        <v>255</v>
      </c>
      <c r="C94" s="142" t="s">
        <v>256</v>
      </c>
      <c r="D94" s="143">
        <v>10354.95573</v>
      </c>
      <c r="E94" s="144">
        <v>0</v>
      </c>
      <c r="F94" s="144">
        <v>10354.95573</v>
      </c>
      <c r="G94" s="144">
        <v>0</v>
      </c>
      <c r="H94" s="144">
        <v>0</v>
      </c>
      <c r="I94" s="144">
        <v>0</v>
      </c>
      <c r="J94" s="144">
        <v>349.00034999999997</v>
      </c>
      <c r="K94" s="144">
        <v>0</v>
      </c>
      <c r="L94" s="144">
        <v>349.00034999999997</v>
      </c>
      <c r="M94" s="144">
        <v>163.29242000000002</v>
      </c>
      <c r="N94" s="144">
        <v>0</v>
      </c>
      <c r="O94" s="144">
        <v>163.29242000000002</v>
      </c>
      <c r="P94" s="144">
        <v>512.29277</v>
      </c>
      <c r="Q94" s="144">
        <v>0</v>
      </c>
      <c r="R94" s="145">
        <v>512.29277</v>
      </c>
    </row>
    <row r="95" spans="1:18" ht="13.5">
      <c r="A95" s="142" t="s">
        <v>829</v>
      </c>
      <c r="B95" s="821"/>
      <c r="C95" s="821"/>
      <c r="D95" s="143">
        <v>226408.46503</v>
      </c>
      <c r="E95" s="144">
        <v>0</v>
      </c>
      <c r="F95" s="144">
        <v>226408.46503</v>
      </c>
      <c r="G95" s="144">
        <v>4.50893</v>
      </c>
      <c r="H95" s="144">
        <v>0.00027</v>
      </c>
      <c r="I95" s="144">
        <v>4.5092</v>
      </c>
      <c r="J95" s="144">
        <v>13459.785659999998</v>
      </c>
      <c r="K95" s="144">
        <v>705.62122</v>
      </c>
      <c r="L95" s="144">
        <v>14165.40688</v>
      </c>
      <c r="M95" s="144">
        <v>10589.15322</v>
      </c>
      <c r="N95" s="144">
        <v>350.03707</v>
      </c>
      <c r="O95" s="144">
        <v>10939.190289999999</v>
      </c>
      <c r="P95" s="144">
        <v>24053.447809999998</v>
      </c>
      <c r="Q95" s="144">
        <v>1055.65856</v>
      </c>
      <c r="R95" s="145">
        <v>25109.10637</v>
      </c>
    </row>
    <row r="96" spans="1:18" ht="13.5">
      <c r="A96" s="142" t="s">
        <v>12</v>
      </c>
      <c r="B96" s="142" t="s">
        <v>126</v>
      </c>
      <c r="C96" s="142" t="s">
        <v>127</v>
      </c>
      <c r="D96" s="143">
        <v>77032.96149</v>
      </c>
      <c r="E96" s="144">
        <v>0</v>
      </c>
      <c r="F96" s="144">
        <v>77032.96149</v>
      </c>
      <c r="G96" s="144">
        <v>4.00908</v>
      </c>
      <c r="H96" s="144">
        <v>0</v>
      </c>
      <c r="I96" s="144">
        <v>4.00908</v>
      </c>
      <c r="J96" s="144">
        <v>3968.7876599999995</v>
      </c>
      <c r="K96" s="144">
        <v>175.96457999999998</v>
      </c>
      <c r="L96" s="144">
        <v>4144.75224</v>
      </c>
      <c r="M96" s="144">
        <v>3991.6721000000002</v>
      </c>
      <c r="N96" s="144">
        <v>138.24151999999998</v>
      </c>
      <c r="O96" s="144">
        <v>4129.91362</v>
      </c>
      <c r="P96" s="144">
        <v>7964.46884</v>
      </c>
      <c r="Q96" s="144">
        <v>314.20610000000005</v>
      </c>
      <c r="R96" s="145">
        <v>8278.67494</v>
      </c>
    </row>
    <row r="97" spans="1:18" ht="13.5">
      <c r="A97" s="146"/>
      <c r="B97" s="146"/>
      <c r="C97" s="147" t="s">
        <v>128</v>
      </c>
      <c r="D97" s="148">
        <v>3749.7191000000003</v>
      </c>
      <c r="E97" s="149">
        <v>0</v>
      </c>
      <c r="F97" s="149">
        <v>3749.7191000000003</v>
      </c>
      <c r="G97" s="149">
        <v>0.40031</v>
      </c>
      <c r="H97" s="149">
        <v>0</v>
      </c>
      <c r="I97" s="149">
        <v>0.40031</v>
      </c>
      <c r="J97" s="149">
        <v>145.29548</v>
      </c>
      <c r="K97" s="149">
        <v>0.42142</v>
      </c>
      <c r="L97" s="149">
        <v>145.71689999999998</v>
      </c>
      <c r="M97" s="149">
        <v>0.00264</v>
      </c>
      <c r="N97" s="149">
        <v>0</v>
      </c>
      <c r="O97" s="149">
        <v>0.00264</v>
      </c>
      <c r="P97" s="149">
        <v>145.69843000000003</v>
      </c>
      <c r="Q97" s="149">
        <v>0.42142</v>
      </c>
      <c r="R97" s="150">
        <v>146.11985</v>
      </c>
    </row>
    <row r="98" spans="1:18" ht="13.5">
      <c r="A98" s="146"/>
      <c r="B98" s="142" t="s">
        <v>12</v>
      </c>
      <c r="C98" s="142" t="s">
        <v>12</v>
      </c>
      <c r="D98" s="143">
        <v>128833.38306</v>
      </c>
      <c r="E98" s="144">
        <v>0</v>
      </c>
      <c r="F98" s="144">
        <v>128833.38306</v>
      </c>
      <c r="G98" s="144">
        <v>25.07</v>
      </c>
      <c r="H98" s="144">
        <v>0</v>
      </c>
      <c r="I98" s="144">
        <v>25.07</v>
      </c>
      <c r="J98" s="144">
        <v>7420.355840000001</v>
      </c>
      <c r="K98" s="144">
        <v>101.29769999999999</v>
      </c>
      <c r="L98" s="144">
        <v>7521.65354</v>
      </c>
      <c r="M98" s="144">
        <v>17166.23822</v>
      </c>
      <c r="N98" s="144">
        <v>413.66571000000005</v>
      </c>
      <c r="O98" s="144">
        <v>17579.90393</v>
      </c>
      <c r="P98" s="144">
        <v>24611.664060000003</v>
      </c>
      <c r="Q98" s="144">
        <v>514.9634100000001</v>
      </c>
      <c r="R98" s="145">
        <v>25126.62747</v>
      </c>
    </row>
    <row r="99" spans="1:18" ht="13.5">
      <c r="A99" s="146"/>
      <c r="B99" s="142" t="s">
        <v>129</v>
      </c>
      <c r="C99" s="142" t="s">
        <v>129</v>
      </c>
      <c r="D99" s="143">
        <v>19524.5646</v>
      </c>
      <c r="E99" s="144">
        <v>0</v>
      </c>
      <c r="F99" s="144">
        <v>19524.5646</v>
      </c>
      <c r="G99" s="144">
        <v>0.00363</v>
      </c>
      <c r="H99" s="144">
        <v>0</v>
      </c>
      <c r="I99" s="144">
        <v>0.00363</v>
      </c>
      <c r="J99" s="144">
        <v>2088.88639</v>
      </c>
      <c r="K99" s="144">
        <v>440.68212</v>
      </c>
      <c r="L99" s="144">
        <v>2529.5685099999996</v>
      </c>
      <c r="M99" s="144">
        <v>1240.8937700000001</v>
      </c>
      <c r="N99" s="144">
        <v>134.18504000000001</v>
      </c>
      <c r="O99" s="144">
        <v>1375.07881</v>
      </c>
      <c r="P99" s="144">
        <v>3329.78379</v>
      </c>
      <c r="Q99" s="144">
        <v>574.86716</v>
      </c>
      <c r="R99" s="145">
        <v>3904.65095</v>
      </c>
    </row>
    <row r="100" spans="1:18" ht="13.5">
      <c r="A100" s="146"/>
      <c r="B100" s="142" t="s">
        <v>130</v>
      </c>
      <c r="C100" s="142" t="s">
        <v>130</v>
      </c>
      <c r="D100" s="143">
        <v>40894.3701</v>
      </c>
      <c r="E100" s="144">
        <v>0</v>
      </c>
      <c r="F100" s="144">
        <v>40894.3701</v>
      </c>
      <c r="G100" s="144">
        <v>0.07105</v>
      </c>
      <c r="H100" s="144">
        <v>0</v>
      </c>
      <c r="I100" s="144">
        <v>0.07105</v>
      </c>
      <c r="J100" s="144">
        <v>2715.1375700000003</v>
      </c>
      <c r="K100" s="144">
        <v>47.73188</v>
      </c>
      <c r="L100" s="144">
        <v>2762.86945</v>
      </c>
      <c r="M100" s="144">
        <v>2281.4367199999997</v>
      </c>
      <c r="N100" s="144">
        <v>49.82571</v>
      </c>
      <c r="O100" s="144">
        <v>2331.2624299999998</v>
      </c>
      <c r="P100" s="144">
        <v>4996.64534</v>
      </c>
      <c r="Q100" s="144">
        <v>97.55758999999999</v>
      </c>
      <c r="R100" s="145">
        <v>5094.2029299999995</v>
      </c>
    </row>
    <row r="101" spans="1:18" ht="13.5">
      <c r="A101" s="142" t="s">
        <v>830</v>
      </c>
      <c r="B101" s="821"/>
      <c r="C101" s="821"/>
      <c r="D101" s="143">
        <v>270034.99834999995</v>
      </c>
      <c r="E101" s="144">
        <v>0</v>
      </c>
      <c r="F101" s="144">
        <v>270034.99834999995</v>
      </c>
      <c r="G101" s="144">
        <v>29.55407</v>
      </c>
      <c r="H101" s="144">
        <v>0</v>
      </c>
      <c r="I101" s="144">
        <v>29.55407</v>
      </c>
      <c r="J101" s="144">
        <v>16338.462940000001</v>
      </c>
      <c r="K101" s="144">
        <v>766.0977</v>
      </c>
      <c r="L101" s="144">
        <v>17104.56064</v>
      </c>
      <c r="M101" s="144">
        <v>24680.243449999998</v>
      </c>
      <c r="N101" s="144">
        <v>735.91798</v>
      </c>
      <c r="O101" s="144">
        <v>25416.16143</v>
      </c>
      <c r="P101" s="144">
        <v>41048.260460000005</v>
      </c>
      <c r="Q101" s="144">
        <v>1502.0156800000002</v>
      </c>
      <c r="R101" s="145">
        <v>42550.27614</v>
      </c>
    </row>
    <row r="102" spans="1:18" ht="13.5">
      <c r="A102" s="142" t="s">
        <v>131</v>
      </c>
      <c r="B102" s="142" t="s">
        <v>132</v>
      </c>
      <c r="C102" s="142" t="s">
        <v>132</v>
      </c>
      <c r="D102" s="143">
        <v>57352.017049999995</v>
      </c>
      <c r="E102" s="144">
        <v>0</v>
      </c>
      <c r="F102" s="144">
        <v>57352.017049999995</v>
      </c>
      <c r="G102" s="144">
        <v>21.592129999999997</v>
      </c>
      <c r="H102" s="144">
        <v>0</v>
      </c>
      <c r="I102" s="144">
        <v>21.592129999999997</v>
      </c>
      <c r="J102" s="144">
        <v>3438.9048100000005</v>
      </c>
      <c r="K102" s="144">
        <v>59.52279</v>
      </c>
      <c r="L102" s="144">
        <v>3498.4275999999995</v>
      </c>
      <c r="M102" s="144">
        <v>3245.0738199999996</v>
      </c>
      <c r="N102" s="144">
        <v>14.740219999999999</v>
      </c>
      <c r="O102" s="144">
        <v>3259.81404</v>
      </c>
      <c r="P102" s="144">
        <v>6705.57076</v>
      </c>
      <c r="Q102" s="144">
        <v>74.26300999999998</v>
      </c>
      <c r="R102" s="145">
        <v>6779.83377</v>
      </c>
    </row>
    <row r="103" spans="1:18" ht="13.5">
      <c r="A103" s="146"/>
      <c r="B103" s="146"/>
      <c r="C103" s="147" t="s">
        <v>133</v>
      </c>
      <c r="D103" s="148">
        <v>48251.53931</v>
      </c>
      <c r="E103" s="149">
        <v>0</v>
      </c>
      <c r="F103" s="149">
        <v>48251.53931</v>
      </c>
      <c r="G103" s="149">
        <v>8.56565</v>
      </c>
      <c r="H103" s="149">
        <v>0</v>
      </c>
      <c r="I103" s="149">
        <v>8.56565</v>
      </c>
      <c r="J103" s="149">
        <v>5706.150900000001</v>
      </c>
      <c r="K103" s="149">
        <v>1.32669</v>
      </c>
      <c r="L103" s="149">
        <v>5707.4775899999995</v>
      </c>
      <c r="M103" s="149">
        <v>2487.32579</v>
      </c>
      <c r="N103" s="149">
        <v>0</v>
      </c>
      <c r="O103" s="149">
        <v>2487.32579</v>
      </c>
      <c r="P103" s="149">
        <v>8202.04234</v>
      </c>
      <c r="Q103" s="149">
        <v>1.32669</v>
      </c>
      <c r="R103" s="150">
        <v>8203.36903</v>
      </c>
    </row>
    <row r="104" spans="1:18" ht="13.5">
      <c r="A104" s="146"/>
      <c r="B104" s="146"/>
      <c r="C104" s="147" t="s">
        <v>257</v>
      </c>
      <c r="D104" s="148">
        <v>10242.38563</v>
      </c>
      <c r="E104" s="149">
        <v>0</v>
      </c>
      <c r="F104" s="149">
        <v>10242.38563</v>
      </c>
      <c r="G104" s="149">
        <v>0</v>
      </c>
      <c r="H104" s="149">
        <v>0</v>
      </c>
      <c r="I104" s="149">
        <v>0</v>
      </c>
      <c r="J104" s="149">
        <v>421.56203999999997</v>
      </c>
      <c r="K104" s="149">
        <v>0</v>
      </c>
      <c r="L104" s="149">
        <v>421.56203999999997</v>
      </c>
      <c r="M104" s="149">
        <v>276.31784000000005</v>
      </c>
      <c r="N104" s="149">
        <v>0</v>
      </c>
      <c r="O104" s="149">
        <v>276.31784000000005</v>
      </c>
      <c r="P104" s="149">
        <v>697.87988</v>
      </c>
      <c r="Q104" s="149">
        <v>0</v>
      </c>
      <c r="R104" s="150">
        <v>697.87988</v>
      </c>
    </row>
    <row r="105" spans="1:18" ht="13.5">
      <c r="A105" s="146"/>
      <c r="B105" s="142" t="s">
        <v>258</v>
      </c>
      <c r="C105" s="142" t="s">
        <v>258</v>
      </c>
      <c r="D105" s="143">
        <v>17473.938899999997</v>
      </c>
      <c r="E105" s="144">
        <v>0</v>
      </c>
      <c r="F105" s="144">
        <v>17473.938899999997</v>
      </c>
      <c r="G105" s="144">
        <v>0</v>
      </c>
      <c r="H105" s="144">
        <v>0</v>
      </c>
      <c r="I105" s="144">
        <v>0</v>
      </c>
      <c r="J105" s="144">
        <v>1484.95114</v>
      </c>
      <c r="K105" s="144">
        <v>6.35424</v>
      </c>
      <c r="L105" s="144">
        <v>1491.3053799999998</v>
      </c>
      <c r="M105" s="144">
        <v>2726.69142</v>
      </c>
      <c r="N105" s="144">
        <v>39.23393</v>
      </c>
      <c r="O105" s="144">
        <v>2765.92535</v>
      </c>
      <c r="P105" s="144">
        <v>4211.642559999999</v>
      </c>
      <c r="Q105" s="144">
        <v>45.58817</v>
      </c>
      <c r="R105" s="145">
        <v>4257.23073</v>
      </c>
    </row>
    <row r="106" spans="1:18" ht="13.5">
      <c r="A106" s="146"/>
      <c r="B106" s="142" t="s">
        <v>259</v>
      </c>
      <c r="C106" s="142" t="s">
        <v>259</v>
      </c>
      <c r="D106" s="143">
        <v>7914.723099999999</v>
      </c>
      <c r="E106" s="144">
        <v>42.83532</v>
      </c>
      <c r="F106" s="144">
        <v>7957.55842</v>
      </c>
      <c r="G106" s="144">
        <v>0</v>
      </c>
      <c r="H106" s="144">
        <v>0</v>
      </c>
      <c r="I106" s="144">
        <v>0</v>
      </c>
      <c r="J106" s="144">
        <v>169.88539</v>
      </c>
      <c r="K106" s="144">
        <v>0.00212</v>
      </c>
      <c r="L106" s="144">
        <v>169.88751000000002</v>
      </c>
      <c r="M106" s="144">
        <v>617.23316</v>
      </c>
      <c r="N106" s="144">
        <v>0</v>
      </c>
      <c r="O106" s="144">
        <v>617.23316</v>
      </c>
      <c r="P106" s="144">
        <v>787.11855</v>
      </c>
      <c r="Q106" s="144">
        <v>0.00212</v>
      </c>
      <c r="R106" s="145">
        <v>787.12067</v>
      </c>
    </row>
    <row r="107" spans="1:18" ht="13.5">
      <c r="A107" s="146"/>
      <c r="B107" s="142" t="s">
        <v>134</v>
      </c>
      <c r="C107" s="142" t="s">
        <v>260</v>
      </c>
      <c r="D107" s="143">
        <v>26033.143</v>
      </c>
      <c r="E107" s="144">
        <v>0</v>
      </c>
      <c r="F107" s="144">
        <v>26033.143</v>
      </c>
      <c r="G107" s="144">
        <v>0</v>
      </c>
      <c r="H107" s="144">
        <v>0</v>
      </c>
      <c r="I107" s="144">
        <v>0</v>
      </c>
      <c r="J107" s="144">
        <v>1339.1241200000002</v>
      </c>
      <c r="K107" s="144">
        <v>0.37173</v>
      </c>
      <c r="L107" s="144">
        <v>1339.49585</v>
      </c>
      <c r="M107" s="144">
        <v>2932.5912</v>
      </c>
      <c r="N107" s="144">
        <v>0</v>
      </c>
      <c r="O107" s="144">
        <v>2932.5912</v>
      </c>
      <c r="P107" s="144">
        <v>4271.71532</v>
      </c>
      <c r="Q107" s="144">
        <v>0.37173</v>
      </c>
      <c r="R107" s="145">
        <v>4272.08705</v>
      </c>
    </row>
    <row r="108" spans="1:18" ht="13.5">
      <c r="A108" s="146"/>
      <c r="B108" s="146"/>
      <c r="C108" s="147" t="s">
        <v>135</v>
      </c>
      <c r="D108" s="148">
        <v>70070.09841999998</v>
      </c>
      <c r="E108" s="149">
        <v>0</v>
      </c>
      <c r="F108" s="149">
        <v>70070.09841999998</v>
      </c>
      <c r="G108" s="149">
        <v>0.80905</v>
      </c>
      <c r="H108" s="149">
        <v>0</v>
      </c>
      <c r="I108" s="149">
        <v>0.80905</v>
      </c>
      <c r="J108" s="149">
        <v>4967.11182</v>
      </c>
      <c r="K108" s="149">
        <v>557.60463</v>
      </c>
      <c r="L108" s="149">
        <v>5524.71645</v>
      </c>
      <c r="M108" s="149">
        <v>18438.712789999998</v>
      </c>
      <c r="N108" s="149">
        <v>127.04820000000001</v>
      </c>
      <c r="O108" s="149">
        <v>18565.76099</v>
      </c>
      <c r="P108" s="149">
        <v>23406.63366</v>
      </c>
      <c r="Q108" s="149">
        <v>684.6528300000001</v>
      </c>
      <c r="R108" s="150">
        <v>24091.28649</v>
      </c>
    </row>
    <row r="109" spans="1:18" ht="13.5">
      <c r="A109" s="146"/>
      <c r="B109" s="146"/>
      <c r="C109" s="147" t="s">
        <v>134</v>
      </c>
      <c r="D109" s="148">
        <v>154776.08126</v>
      </c>
      <c r="E109" s="149">
        <v>217.91495</v>
      </c>
      <c r="F109" s="149">
        <v>154993.99621</v>
      </c>
      <c r="G109" s="149">
        <v>0.14239</v>
      </c>
      <c r="H109" s="149">
        <v>0</v>
      </c>
      <c r="I109" s="149">
        <v>0.14239</v>
      </c>
      <c r="J109" s="149">
        <v>8469.965970000001</v>
      </c>
      <c r="K109" s="149">
        <v>615.06551</v>
      </c>
      <c r="L109" s="149">
        <v>9085.03148</v>
      </c>
      <c r="M109" s="149">
        <v>46368.805049999995</v>
      </c>
      <c r="N109" s="149">
        <v>1253.69347</v>
      </c>
      <c r="O109" s="149">
        <v>47622.498519999994</v>
      </c>
      <c r="P109" s="149">
        <v>54838.91341</v>
      </c>
      <c r="Q109" s="149">
        <v>1868.7589800000003</v>
      </c>
      <c r="R109" s="150">
        <v>56707.67239</v>
      </c>
    </row>
    <row r="110" spans="1:18" ht="13.5">
      <c r="A110" s="146"/>
      <c r="B110" s="142" t="s">
        <v>261</v>
      </c>
      <c r="C110" s="142" t="s">
        <v>261</v>
      </c>
      <c r="D110" s="143">
        <v>23951.79819</v>
      </c>
      <c r="E110" s="144">
        <v>0</v>
      </c>
      <c r="F110" s="144">
        <v>23951.79819</v>
      </c>
      <c r="G110" s="144">
        <v>0</v>
      </c>
      <c r="H110" s="144">
        <v>0</v>
      </c>
      <c r="I110" s="144">
        <v>0</v>
      </c>
      <c r="J110" s="144">
        <v>2424.49047</v>
      </c>
      <c r="K110" s="144">
        <v>24.94631</v>
      </c>
      <c r="L110" s="144">
        <v>2449.43678</v>
      </c>
      <c r="M110" s="144">
        <v>8519.88669</v>
      </c>
      <c r="N110" s="144">
        <v>9.92679</v>
      </c>
      <c r="O110" s="144">
        <v>8529.81348</v>
      </c>
      <c r="P110" s="144">
        <v>10944.37716</v>
      </c>
      <c r="Q110" s="144">
        <v>34.87310000000001</v>
      </c>
      <c r="R110" s="145">
        <v>10979.250259999999</v>
      </c>
    </row>
    <row r="111" spans="1:18" ht="13.5">
      <c r="A111" s="146"/>
      <c r="B111" s="142" t="s">
        <v>262</v>
      </c>
      <c r="C111" s="142" t="s">
        <v>263</v>
      </c>
      <c r="D111" s="143">
        <v>19959.08874</v>
      </c>
      <c r="E111" s="144">
        <v>0</v>
      </c>
      <c r="F111" s="144">
        <v>19959.08874</v>
      </c>
      <c r="G111" s="144">
        <v>0</v>
      </c>
      <c r="H111" s="144">
        <v>0</v>
      </c>
      <c r="I111" s="144">
        <v>0</v>
      </c>
      <c r="J111" s="144">
        <v>2620.61002</v>
      </c>
      <c r="K111" s="144">
        <v>0.59349</v>
      </c>
      <c r="L111" s="144">
        <v>2621.20351</v>
      </c>
      <c r="M111" s="144">
        <v>488.82501</v>
      </c>
      <c r="N111" s="144">
        <v>0</v>
      </c>
      <c r="O111" s="144">
        <v>488.82501</v>
      </c>
      <c r="P111" s="144">
        <v>3109.4350299999996</v>
      </c>
      <c r="Q111" s="144">
        <v>0.59349</v>
      </c>
      <c r="R111" s="145">
        <v>3110.02852</v>
      </c>
    </row>
    <row r="112" spans="1:18" ht="13.5">
      <c r="A112" s="146"/>
      <c r="B112" s="146"/>
      <c r="C112" s="147" t="s">
        <v>262</v>
      </c>
      <c r="D112" s="148">
        <v>33072.601129999995</v>
      </c>
      <c r="E112" s="149">
        <v>0</v>
      </c>
      <c r="F112" s="149">
        <v>33072.601129999995</v>
      </c>
      <c r="G112" s="149">
        <v>0</v>
      </c>
      <c r="H112" s="149">
        <v>0</v>
      </c>
      <c r="I112" s="149">
        <v>0</v>
      </c>
      <c r="J112" s="149">
        <v>3619.43478</v>
      </c>
      <c r="K112" s="149">
        <v>1.9415799999999999</v>
      </c>
      <c r="L112" s="149">
        <v>3621.3763599999997</v>
      </c>
      <c r="M112" s="149">
        <v>2065.08559</v>
      </c>
      <c r="N112" s="149">
        <v>37.98535</v>
      </c>
      <c r="O112" s="149">
        <v>2103.07094</v>
      </c>
      <c r="P112" s="149">
        <v>5684.520370000001</v>
      </c>
      <c r="Q112" s="149">
        <v>39.92693</v>
      </c>
      <c r="R112" s="150">
        <v>5724.447300000001</v>
      </c>
    </row>
    <row r="113" spans="1:18" ht="13.5">
      <c r="A113" s="146"/>
      <c r="B113" s="146"/>
      <c r="C113" s="147" t="s">
        <v>322</v>
      </c>
      <c r="D113" s="148">
        <v>4012.4536200000002</v>
      </c>
      <c r="E113" s="149">
        <v>0</v>
      </c>
      <c r="F113" s="149">
        <v>4012.4536200000002</v>
      </c>
      <c r="G113" s="149">
        <v>0</v>
      </c>
      <c r="H113" s="149">
        <v>0</v>
      </c>
      <c r="I113" s="149">
        <v>0</v>
      </c>
      <c r="J113" s="149">
        <v>0</v>
      </c>
      <c r="K113" s="149">
        <v>0</v>
      </c>
      <c r="L113" s="149">
        <v>0</v>
      </c>
      <c r="M113" s="149">
        <v>0</v>
      </c>
      <c r="N113" s="149">
        <v>0</v>
      </c>
      <c r="O113" s="149">
        <v>0</v>
      </c>
      <c r="P113" s="149">
        <v>0</v>
      </c>
      <c r="Q113" s="149">
        <v>0</v>
      </c>
      <c r="R113" s="150">
        <v>0</v>
      </c>
    </row>
    <row r="114" spans="1:18" ht="13.5">
      <c r="A114" s="146"/>
      <c r="B114" s="142" t="s">
        <v>136</v>
      </c>
      <c r="C114" s="142" t="s">
        <v>136</v>
      </c>
      <c r="D114" s="143">
        <v>42099.30214000001</v>
      </c>
      <c r="E114" s="144">
        <v>0</v>
      </c>
      <c r="F114" s="144">
        <v>42099.30214000001</v>
      </c>
      <c r="G114" s="144">
        <v>0.9471</v>
      </c>
      <c r="H114" s="144">
        <v>0</v>
      </c>
      <c r="I114" s="144">
        <v>0.9471</v>
      </c>
      <c r="J114" s="144">
        <v>3491.98735</v>
      </c>
      <c r="K114" s="144">
        <v>100.14673</v>
      </c>
      <c r="L114" s="144">
        <v>3592.1340800000003</v>
      </c>
      <c r="M114" s="144">
        <v>10356.44201</v>
      </c>
      <c r="N114" s="144">
        <v>60.8822</v>
      </c>
      <c r="O114" s="144">
        <v>10417.32421</v>
      </c>
      <c r="P114" s="144">
        <v>13849.376460000001</v>
      </c>
      <c r="Q114" s="144">
        <v>161.02893</v>
      </c>
      <c r="R114" s="145">
        <v>14010.405389999998</v>
      </c>
    </row>
    <row r="115" spans="1:18" ht="13.5">
      <c r="A115" s="146"/>
      <c r="B115" s="146"/>
      <c r="C115" s="147" t="s">
        <v>303</v>
      </c>
      <c r="D115" s="148">
        <v>1331.8116599999998</v>
      </c>
      <c r="E115" s="149">
        <v>0</v>
      </c>
      <c r="F115" s="149">
        <v>1331.8116599999998</v>
      </c>
      <c r="G115" s="149">
        <v>0</v>
      </c>
      <c r="H115" s="149">
        <v>0</v>
      </c>
      <c r="I115" s="149">
        <v>0</v>
      </c>
      <c r="J115" s="149">
        <v>81.59897</v>
      </c>
      <c r="K115" s="149">
        <v>0</v>
      </c>
      <c r="L115" s="149">
        <v>81.59897</v>
      </c>
      <c r="M115" s="149">
        <v>209.9211</v>
      </c>
      <c r="N115" s="149">
        <v>0</v>
      </c>
      <c r="O115" s="149">
        <v>209.9211</v>
      </c>
      <c r="P115" s="149">
        <v>291.52007000000003</v>
      </c>
      <c r="Q115" s="149">
        <v>0</v>
      </c>
      <c r="R115" s="150">
        <v>291.52007000000003</v>
      </c>
    </row>
    <row r="116" spans="1:18" ht="13.5">
      <c r="A116" s="146"/>
      <c r="B116" s="142" t="s">
        <v>264</v>
      </c>
      <c r="C116" s="142" t="s">
        <v>265</v>
      </c>
      <c r="D116" s="143">
        <v>16196.18455</v>
      </c>
      <c r="E116" s="144">
        <v>0</v>
      </c>
      <c r="F116" s="144">
        <v>16196.18455</v>
      </c>
      <c r="G116" s="144">
        <v>0</v>
      </c>
      <c r="H116" s="144">
        <v>0</v>
      </c>
      <c r="I116" s="144">
        <v>0</v>
      </c>
      <c r="J116" s="144">
        <v>1217.71448</v>
      </c>
      <c r="K116" s="144">
        <v>11.37126</v>
      </c>
      <c r="L116" s="144">
        <v>1229.08574</v>
      </c>
      <c r="M116" s="144">
        <v>6192.01793</v>
      </c>
      <c r="N116" s="144">
        <v>267.38878000000005</v>
      </c>
      <c r="O116" s="144">
        <v>6459.40671</v>
      </c>
      <c r="P116" s="144">
        <v>7409.7324100000005</v>
      </c>
      <c r="Q116" s="144">
        <v>278.76004000000006</v>
      </c>
      <c r="R116" s="145">
        <v>7688.49245</v>
      </c>
    </row>
    <row r="117" spans="1:18" ht="13.5">
      <c r="A117" s="142" t="s">
        <v>831</v>
      </c>
      <c r="B117" s="821"/>
      <c r="C117" s="821"/>
      <c r="D117" s="143">
        <v>532737.1667</v>
      </c>
      <c r="E117" s="144">
        <v>260.75027</v>
      </c>
      <c r="F117" s="144">
        <v>532997.91697</v>
      </c>
      <c r="G117" s="144">
        <v>32.05632</v>
      </c>
      <c r="H117" s="144">
        <v>0</v>
      </c>
      <c r="I117" s="144">
        <v>32.05632</v>
      </c>
      <c r="J117" s="144">
        <v>39453.49226</v>
      </c>
      <c r="K117" s="144">
        <v>1379.24708</v>
      </c>
      <c r="L117" s="144">
        <v>40832.73933999999</v>
      </c>
      <c r="M117" s="144">
        <v>104924.92940000001</v>
      </c>
      <c r="N117" s="144">
        <v>1810.8989400000003</v>
      </c>
      <c r="O117" s="144">
        <v>106735.82834</v>
      </c>
      <c r="P117" s="144">
        <v>144410.47798</v>
      </c>
      <c r="Q117" s="144">
        <v>3190.146020000001</v>
      </c>
      <c r="R117" s="145">
        <v>147600.62399999998</v>
      </c>
    </row>
    <row r="118" spans="1:18" ht="13.5">
      <c r="A118" s="142" t="s">
        <v>14</v>
      </c>
      <c r="B118" s="142" t="s">
        <v>137</v>
      </c>
      <c r="C118" s="142" t="s">
        <v>266</v>
      </c>
      <c r="D118" s="143">
        <v>15335.449630000001</v>
      </c>
      <c r="E118" s="144">
        <v>0</v>
      </c>
      <c r="F118" s="144">
        <v>15335.449630000001</v>
      </c>
      <c r="G118" s="144">
        <v>0</v>
      </c>
      <c r="H118" s="144">
        <v>0</v>
      </c>
      <c r="I118" s="144">
        <v>0</v>
      </c>
      <c r="J118" s="144">
        <v>266.62673</v>
      </c>
      <c r="K118" s="144">
        <v>11.36194</v>
      </c>
      <c r="L118" s="144">
        <v>277.98866999999996</v>
      </c>
      <c r="M118" s="144">
        <v>672.4127199999999</v>
      </c>
      <c r="N118" s="144">
        <v>0</v>
      </c>
      <c r="O118" s="144">
        <v>672.4127199999999</v>
      </c>
      <c r="P118" s="144">
        <v>939.03945</v>
      </c>
      <c r="Q118" s="144">
        <v>11.36194</v>
      </c>
      <c r="R118" s="145">
        <v>950.40139</v>
      </c>
    </row>
    <row r="119" spans="1:18" ht="13.5">
      <c r="A119" s="146"/>
      <c r="B119" s="146"/>
      <c r="C119" s="147" t="s">
        <v>138</v>
      </c>
      <c r="D119" s="148">
        <v>22765.95364</v>
      </c>
      <c r="E119" s="149">
        <v>0</v>
      </c>
      <c r="F119" s="149">
        <v>22765.95364</v>
      </c>
      <c r="G119" s="149">
        <v>0.43427</v>
      </c>
      <c r="H119" s="149">
        <v>0</v>
      </c>
      <c r="I119" s="149">
        <v>0.43427</v>
      </c>
      <c r="J119" s="149">
        <v>2528.50171</v>
      </c>
      <c r="K119" s="149">
        <v>70.65622</v>
      </c>
      <c r="L119" s="149">
        <v>2599.1579300000003</v>
      </c>
      <c r="M119" s="149">
        <v>3133.25241</v>
      </c>
      <c r="N119" s="149">
        <v>222.78280999999998</v>
      </c>
      <c r="O119" s="149">
        <v>3356.03522</v>
      </c>
      <c r="P119" s="149">
        <v>5662.188389999999</v>
      </c>
      <c r="Q119" s="149">
        <v>293.43903</v>
      </c>
      <c r="R119" s="150">
        <v>5955.62742</v>
      </c>
    </row>
    <row r="120" spans="1:18" ht="13.5">
      <c r="A120" s="146"/>
      <c r="B120" s="146"/>
      <c r="C120" s="147" t="s">
        <v>137</v>
      </c>
      <c r="D120" s="148">
        <v>2760.6382200000003</v>
      </c>
      <c r="E120" s="149">
        <v>0</v>
      </c>
      <c r="F120" s="149">
        <v>2760.6382200000003</v>
      </c>
      <c r="G120" s="149">
        <v>0</v>
      </c>
      <c r="H120" s="149">
        <v>0</v>
      </c>
      <c r="I120" s="149">
        <v>0</v>
      </c>
      <c r="J120" s="149">
        <v>0</v>
      </c>
      <c r="K120" s="149">
        <v>0</v>
      </c>
      <c r="L120" s="149">
        <v>0</v>
      </c>
      <c r="M120" s="149">
        <v>0</v>
      </c>
      <c r="N120" s="149">
        <v>0</v>
      </c>
      <c r="O120" s="149">
        <v>0</v>
      </c>
      <c r="P120" s="149">
        <v>0</v>
      </c>
      <c r="Q120" s="149">
        <v>0</v>
      </c>
      <c r="R120" s="150">
        <v>0</v>
      </c>
    </row>
    <row r="121" spans="1:18" ht="13.5">
      <c r="A121" s="146"/>
      <c r="B121" s="142" t="s">
        <v>139</v>
      </c>
      <c r="C121" s="142" t="s">
        <v>139</v>
      </c>
      <c r="D121" s="143">
        <v>59987.29317000001</v>
      </c>
      <c r="E121" s="144">
        <v>0</v>
      </c>
      <c r="F121" s="144">
        <v>59987.29317000001</v>
      </c>
      <c r="G121" s="144">
        <v>0.00667</v>
      </c>
      <c r="H121" s="144">
        <v>0</v>
      </c>
      <c r="I121" s="144">
        <v>0.00667</v>
      </c>
      <c r="J121" s="144">
        <v>5921.120559999999</v>
      </c>
      <c r="K121" s="144">
        <v>152.65523</v>
      </c>
      <c r="L121" s="144">
        <v>6073.77579</v>
      </c>
      <c r="M121" s="144">
        <v>10172.873139999998</v>
      </c>
      <c r="N121" s="144">
        <v>160.45173</v>
      </c>
      <c r="O121" s="144">
        <v>10333.324869999999</v>
      </c>
      <c r="P121" s="144">
        <v>16094.000370000002</v>
      </c>
      <c r="Q121" s="144">
        <v>313.10696</v>
      </c>
      <c r="R121" s="145">
        <v>16407.10733</v>
      </c>
    </row>
    <row r="122" spans="1:18" ht="13.5">
      <c r="A122" s="146"/>
      <c r="B122" s="142" t="s">
        <v>267</v>
      </c>
      <c r="C122" s="142" t="s">
        <v>267</v>
      </c>
      <c r="D122" s="143">
        <v>13704.055119999999</v>
      </c>
      <c r="E122" s="144">
        <v>0</v>
      </c>
      <c r="F122" s="144">
        <v>13704.055119999999</v>
      </c>
      <c r="G122" s="144">
        <v>0</v>
      </c>
      <c r="H122" s="144">
        <v>0</v>
      </c>
      <c r="I122" s="144">
        <v>0</v>
      </c>
      <c r="J122" s="144">
        <v>243.86293</v>
      </c>
      <c r="K122" s="144">
        <v>0</v>
      </c>
      <c r="L122" s="144">
        <v>243.86293</v>
      </c>
      <c r="M122" s="144">
        <v>249.52655</v>
      </c>
      <c r="N122" s="144">
        <v>0</v>
      </c>
      <c r="O122" s="144">
        <v>249.52655</v>
      </c>
      <c r="P122" s="144">
        <v>493.38948</v>
      </c>
      <c r="Q122" s="144">
        <v>0</v>
      </c>
      <c r="R122" s="145">
        <v>493.38948</v>
      </c>
    </row>
    <row r="123" spans="1:18" ht="13.5">
      <c r="A123" s="146"/>
      <c r="B123" s="142" t="s">
        <v>268</v>
      </c>
      <c r="C123" s="142" t="s">
        <v>269</v>
      </c>
      <c r="D123" s="143">
        <v>57472.16835</v>
      </c>
      <c r="E123" s="144">
        <v>0</v>
      </c>
      <c r="F123" s="144">
        <v>57472.16835</v>
      </c>
      <c r="G123" s="144">
        <v>0</v>
      </c>
      <c r="H123" s="144">
        <v>0</v>
      </c>
      <c r="I123" s="144">
        <v>0</v>
      </c>
      <c r="J123" s="144">
        <v>6899.27817</v>
      </c>
      <c r="K123" s="144">
        <v>208.91685</v>
      </c>
      <c r="L123" s="144">
        <v>7108.195019999999</v>
      </c>
      <c r="M123" s="144">
        <v>17585.481689999997</v>
      </c>
      <c r="N123" s="144">
        <v>80.69518</v>
      </c>
      <c r="O123" s="144">
        <v>17666.17687</v>
      </c>
      <c r="P123" s="144">
        <v>24484.75986</v>
      </c>
      <c r="Q123" s="144">
        <v>289.61203</v>
      </c>
      <c r="R123" s="145">
        <v>24774.37189</v>
      </c>
    </row>
    <row r="124" spans="1:18" ht="13.5">
      <c r="A124" s="146"/>
      <c r="B124" s="142" t="s">
        <v>140</v>
      </c>
      <c r="C124" s="142" t="s">
        <v>141</v>
      </c>
      <c r="D124" s="143">
        <v>61347.676380000004</v>
      </c>
      <c r="E124" s="144">
        <v>0</v>
      </c>
      <c r="F124" s="144">
        <v>61347.676380000004</v>
      </c>
      <c r="G124" s="144">
        <v>0.054369999999999995</v>
      </c>
      <c r="H124" s="144">
        <v>0</v>
      </c>
      <c r="I124" s="144">
        <v>0.054369999999999995</v>
      </c>
      <c r="J124" s="144">
        <v>3708.8938200000002</v>
      </c>
      <c r="K124" s="144">
        <v>88.18542</v>
      </c>
      <c r="L124" s="144">
        <v>3797.07924</v>
      </c>
      <c r="M124" s="144">
        <v>14392.98193</v>
      </c>
      <c r="N124" s="144">
        <v>73.96355</v>
      </c>
      <c r="O124" s="144">
        <v>14466.94548</v>
      </c>
      <c r="P124" s="144">
        <v>18101.93012</v>
      </c>
      <c r="Q124" s="144">
        <v>162.14897</v>
      </c>
      <c r="R124" s="145">
        <v>18264.07909</v>
      </c>
    </row>
    <row r="125" spans="1:18" ht="13.5">
      <c r="A125" s="146"/>
      <c r="B125" s="146"/>
      <c r="C125" s="147" t="s">
        <v>221</v>
      </c>
      <c r="D125" s="148">
        <v>39862.04325</v>
      </c>
      <c r="E125" s="149">
        <v>0</v>
      </c>
      <c r="F125" s="149">
        <v>39862.04325</v>
      </c>
      <c r="G125" s="149">
        <v>0</v>
      </c>
      <c r="H125" s="149">
        <v>0</v>
      </c>
      <c r="I125" s="149">
        <v>0</v>
      </c>
      <c r="J125" s="149">
        <v>4264.43213</v>
      </c>
      <c r="K125" s="149">
        <v>64.15996</v>
      </c>
      <c r="L125" s="149">
        <v>4328.59209</v>
      </c>
      <c r="M125" s="149">
        <v>13450.997630000002</v>
      </c>
      <c r="N125" s="149">
        <v>46.76854</v>
      </c>
      <c r="O125" s="149">
        <v>13497.76617</v>
      </c>
      <c r="P125" s="149">
        <v>17715.429760000003</v>
      </c>
      <c r="Q125" s="149">
        <v>110.9285</v>
      </c>
      <c r="R125" s="150">
        <v>17826.35826</v>
      </c>
    </row>
    <row r="126" spans="1:18" ht="13.5">
      <c r="A126" s="146"/>
      <c r="B126" s="146"/>
      <c r="C126" s="147" t="s">
        <v>140</v>
      </c>
      <c r="D126" s="148">
        <v>251509.40943</v>
      </c>
      <c r="E126" s="149">
        <v>108.90355000000001</v>
      </c>
      <c r="F126" s="149">
        <v>251618.31298</v>
      </c>
      <c r="G126" s="149">
        <v>0.77932</v>
      </c>
      <c r="H126" s="149">
        <v>0</v>
      </c>
      <c r="I126" s="149">
        <v>0.77932</v>
      </c>
      <c r="J126" s="149">
        <v>27114.56725</v>
      </c>
      <c r="K126" s="149">
        <v>2674.07473</v>
      </c>
      <c r="L126" s="149">
        <v>29788.64198</v>
      </c>
      <c r="M126" s="149">
        <v>179731.59143999996</v>
      </c>
      <c r="N126" s="149">
        <v>6334.391460000001</v>
      </c>
      <c r="O126" s="149">
        <v>186065.9829</v>
      </c>
      <c r="P126" s="149">
        <v>206846.93800999998</v>
      </c>
      <c r="Q126" s="149">
        <v>9008.46619</v>
      </c>
      <c r="R126" s="150">
        <v>215855.4042</v>
      </c>
    </row>
    <row r="127" spans="1:18" ht="13.5">
      <c r="A127" s="146"/>
      <c r="B127" s="146"/>
      <c r="C127" s="147" t="s">
        <v>295</v>
      </c>
      <c r="D127" s="148">
        <v>3132.9125299999996</v>
      </c>
      <c r="E127" s="149">
        <v>0</v>
      </c>
      <c r="F127" s="149">
        <v>3132.9125299999996</v>
      </c>
      <c r="G127" s="149">
        <v>0</v>
      </c>
      <c r="H127" s="149">
        <v>0</v>
      </c>
      <c r="I127" s="149">
        <v>0</v>
      </c>
      <c r="J127" s="149">
        <v>0</v>
      </c>
      <c r="K127" s="149">
        <v>0</v>
      </c>
      <c r="L127" s="149">
        <v>0</v>
      </c>
      <c r="M127" s="149">
        <v>0</v>
      </c>
      <c r="N127" s="149">
        <v>0</v>
      </c>
      <c r="O127" s="149">
        <v>0</v>
      </c>
      <c r="P127" s="149">
        <v>0</v>
      </c>
      <c r="Q127" s="149">
        <v>0</v>
      </c>
      <c r="R127" s="150">
        <v>0</v>
      </c>
    </row>
    <row r="128" spans="1:18" ht="13.5">
      <c r="A128" s="146"/>
      <c r="B128" s="146"/>
      <c r="C128" s="147" t="s">
        <v>353</v>
      </c>
      <c r="D128" s="148">
        <v>7.44414</v>
      </c>
      <c r="E128" s="149">
        <v>0</v>
      </c>
      <c r="F128" s="149">
        <v>7.44414</v>
      </c>
      <c r="G128" s="149">
        <v>0</v>
      </c>
      <c r="H128" s="149">
        <v>0</v>
      </c>
      <c r="I128" s="149">
        <v>0</v>
      </c>
      <c r="J128" s="149">
        <v>0</v>
      </c>
      <c r="K128" s="149">
        <v>0</v>
      </c>
      <c r="L128" s="149">
        <v>0</v>
      </c>
      <c r="M128" s="149">
        <v>0</v>
      </c>
      <c r="N128" s="149">
        <v>0</v>
      </c>
      <c r="O128" s="149">
        <v>0</v>
      </c>
      <c r="P128" s="149">
        <v>0</v>
      </c>
      <c r="Q128" s="149">
        <v>0</v>
      </c>
      <c r="R128" s="150">
        <v>0</v>
      </c>
    </row>
    <row r="129" spans="1:18" ht="13.5">
      <c r="A129" s="146"/>
      <c r="B129" s="142" t="s">
        <v>142</v>
      </c>
      <c r="C129" s="142" t="s">
        <v>142</v>
      </c>
      <c r="D129" s="143">
        <v>42549.101489999994</v>
      </c>
      <c r="E129" s="144">
        <v>0</v>
      </c>
      <c r="F129" s="144">
        <v>42549.101489999994</v>
      </c>
      <c r="G129" s="144">
        <v>0.0054</v>
      </c>
      <c r="H129" s="144">
        <v>0</v>
      </c>
      <c r="I129" s="144">
        <v>0.0054</v>
      </c>
      <c r="J129" s="144">
        <v>10034.39697</v>
      </c>
      <c r="K129" s="144">
        <v>113.95890999999999</v>
      </c>
      <c r="L129" s="144">
        <v>10148.355880000001</v>
      </c>
      <c r="M129" s="144">
        <v>7294.95208</v>
      </c>
      <c r="N129" s="144">
        <v>67.97634</v>
      </c>
      <c r="O129" s="144">
        <v>7362.92842</v>
      </c>
      <c r="P129" s="144">
        <v>17329.35445</v>
      </c>
      <c r="Q129" s="144">
        <v>181.93525</v>
      </c>
      <c r="R129" s="145">
        <v>17511.289699999998</v>
      </c>
    </row>
    <row r="130" spans="1:18" ht="13.5">
      <c r="A130" s="146"/>
      <c r="B130" s="142" t="s">
        <v>143</v>
      </c>
      <c r="C130" s="142" t="s">
        <v>143</v>
      </c>
      <c r="D130" s="143">
        <v>5950.639029999999</v>
      </c>
      <c r="E130" s="144">
        <v>0</v>
      </c>
      <c r="F130" s="144">
        <v>5950.639029999999</v>
      </c>
      <c r="G130" s="144">
        <v>0.02524</v>
      </c>
      <c r="H130" s="144">
        <v>0</v>
      </c>
      <c r="I130" s="144">
        <v>0.02524</v>
      </c>
      <c r="J130" s="144">
        <v>94.97146000000001</v>
      </c>
      <c r="K130" s="144">
        <v>0</v>
      </c>
      <c r="L130" s="144">
        <v>94.97146000000001</v>
      </c>
      <c r="M130" s="144">
        <v>0.31361</v>
      </c>
      <c r="N130" s="144">
        <v>0</v>
      </c>
      <c r="O130" s="144">
        <v>0.31361</v>
      </c>
      <c r="P130" s="144">
        <v>95.31031</v>
      </c>
      <c r="Q130" s="144">
        <v>0</v>
      </c>
      <c r="R130" s="145">
        <v>95.31031</v>
      </c>
    </row>
    <row r="131" spans="1:18" ht="13.5">
      <c r="A131" s="146"/>
      <c r="B131" s="142" t="s">
        <v>270</v>
      </c>
      <c r="C131" s="142" t="s">
        <v>270</v>
      </c>
      <c r="D131" s="143">
        <v>12682.716789999999</v>
      </c>
      <c r="E131" s="144">
        <v>0</v>
      </c>
      <c r="F131" s="144">
        <v>12682.716789999999</v>
      </c>
      <c r="G131" s="144">
        <v>0</v>
      </c>
      <c r="H131" s="144">
        <v>0</v>
      </c>
      <c r="I131" s="144">
        <v>0</v>
      </c>
      <c r="J131" s="144">
        <v>893.36027</v>
      </c>
      <c r="K131" s="144">
        <v>1.36504</v>
      </c>
      <c r="L131" s="144">
        <v>894.72531</v>
      </c>
      <c r="M131" s="144">
        <v>1998.42731</v>
      </c>
      <c r="N131" s="144">
        <v>49.2294</v>
      </c>
      <c r="O131" s="144">
        <v>2047.65671</v>
      </c>
      <c r="P131" s="144">
        <v>2891.78758</v>
      </c>
      <c r="Q131" s="144">
        <v>50.594440000000006</v>
      </c>
      <c r="R131" s="145">
        <v>2942.38202</v>
      </c>
    </row>
    <row r="132" spans="1:18" ht="13.5">
      <c r="A132" s="146"/>
      <c r="B132" s="142" t="s">
        <v>271</v>
      </c>
      <c r="C132" s="142" t="s">
        <v>272</v>
      </c>
      <c r="D132" s="143">
        <v>19148.269239999998</v>
      </c>
      <c r="E132" s="144">
        <v>0</v>
      </c>
      <c r="F132" s="144">
        <v>19148.269239999998</v>
      </c>
      <c r="G132" s="144">
        <v>0</v>
      </c>
      <c r="H132" s="144">
        <v>0</v>
      </c>
      <c r="I132" s="144">
        <v>0</v>
      </c>
      <c r="J132" s="144">
        <v>954.40636</v>
      </c>
      <c r="K132" s="144">
        <v>0.65708</v>
      </c>
      <c r="L132" s="144">
        <v>955.0634399999999</v>
      </c>
      <c r="M132" s="144">
        <v>1143.8226599999998</v>
      </c>
      <c r="N132" s="144">
        <v>0</v>
      </c>
      <c r="O132" s="144">
        <v>1143.8226599999998</v>
      </c>
      <c r="P132" s="144">
        <v>2098.22902</v>
      </c>
      <c r="Q132" s="144">
        <v>0.65708</v>
      </c>
      <c r="R132" s="145">
        <v>2098.8861</v>
      </c>
    </row>
    <row r="133" spans="1:18" ht="13.5">
      <c r="A133" s="146"/>
      <c r="B133" s="146"/>
      <c r="C133" s="147" t="s">
        <v>273</v>
      </c>
      <c r="D133" s="148">
        <v>9321.59675</v>
      </c>
      <c r="E133" s="149">
        <v>0</v>
      </c>
      <c r="F133" s="149">
        <v>9321.59675</v>
      </c>
      <c r="G133" s="149">
        <v>0</v>
      </c>
      <c r="H133" s="149">
        <v>0</v>
      </c>
      <c r="I133" s="149">
        <v>0</v>
      </c>
      <c r="J133" s="149">
        <v>194.08607</v>
      </c>
      <c r="K133" s="149">
        <v>0</v>
      </c>
      <c r="L133" s="149">
        <v>194.08607</v>
      </c>
      <c r="M133" s="149">
        <v>98.61816</v>
      </c>
      <c r="N133" s="149">
        <v>0</v>
      </c>
      <c r="O133" s="149">
        <v>98.61816</v>
      </c>
      <c r="P133" s="149">
        <v>292.70423</v>
      </c>
      <c r="Q133" s="149">
        <v>0</v>
      </c>
      <c r="R133" s="150">
        <v>292.70423</v>
      </c>
    </row>
    <row r="134" spans="1:18" ht="13.5">
      <c r="A134" s="142" t="s">
        <v>832</v>
      </c>
      <c r="B134" s="821"/>
      <c r="C134" s="821"/>
      <c r="D134" s="143">
        <v>617537.3671599998</v>
      </c>
      <c r="E134" s="144">
        <v>108.90355000000001</v>
      </c>
      <c r="F134" s="144">
        <v>617646.27071</v>
      </c>
      <c r="G134" s="144">
        <v>1.3052700000000002</v>
      </c>
      <c r="H134" s="144">
        <v>0</v>
      </c>
      <c r="I134" s="144">
        <v>1.3052700000000002</v>
      </c>
      <c r="J134" s="144">
        <v>63118.50443</v>
      </c>
      <c r="K134" s="144">
        <v>3385.9913800000004</v>
      </c>
      <c r="L134" s="144">
        <v>66504.49581000001</v>
      </c>
      <c r="M134" s="144">
        <v>249925.25132999997</v>
      </c>
      <c r="N134" s="144">
        <v>7036.259010000002</v>
      </c>
      <c r="O134" s="144">
        <v>256961.51034</v>
      </c>
      <c r="P134" s="144">
        <v>313045.06103</v>
      </c>
      <c r="Q134" s="144">
        <v>10422.25039</v>
      </c>
      <c r="R134" s="145">
        <v>323467.31142000004</v>
      </c>
    </row>
    <row r="135" spans="1:18" ht="13.5">
      <c r="A135" s="142" t="s">
        <v>15</v>
      </c>
      <c r="B135" s="142" t="s">
        <v>144</v>
      </c>
      <c r="C135" s="142" t="s">
        <v>144</v>
      </c>
      <c r="D135" s="143">
        <v>260083.99144999997</v>
      </c>
      <c r="E135" s="144">
        <v>7.94013</v>
      </c>
      <c r="F135" s="144">
        <v>260091.93157999995</v>
      </c>
      <c r="G135" s="144">
        <v>7.5552</v>
      </c>
      <c r="H135" s="144">
        <v>0</v>
      </c>
      <c r="I135" s="144">
        <v>7.5552</v>
      </c>
      <c r="J135" s="144">
        <v>8042.36594</v>
      </c>
      <c r="K135" s="144">
        <v>398.62751000000003</v>
      </c>
      <c r="L135" s="144">
        <v>8440.99345</v>
      </c>
      <c r="M135" s="144">
        <v>24694.290060000003</v>
      </c>
      <c r="N135" s="144">
        <v>691.09416</v>
      </c>
      <c r="O135" s="144">
        <v>25385.38422</v>
      </c>
      <c r="P135" s="144">
        <v>32744.2112</v>
      </c>
      <c r="Q135" s="144">
        <v>1089.72167</v>
      </c>
      <c r="R135" s="145">
        <v>33833.932870000004</v>
      </c>
    </row>
    <row r="136" spans="1:18" ht="13.5">
      <c r="A136" s="146"/>
      <c r="B136" s="146"/>
      <c r="C136" s="147" t="s">
        <v>145</v>
      </c>
      <c r="D136" s="148">
        <v>61678.95734</v>
      </c>
      <c r="E136" s="149">
        <v>0</v>
      </c>
      <c r="F136" s="149">
        <v>61678.95734</v>
      </c>
      <c r="G136" s="149">
        <v>0.11262</v>
      </c>
      <c r="H136" s="149">
        <v>0</v>
      </c>
      <c r="I136" s="149">
        <v>0.11262</v>
      </c>
      <c r="J136" s="149">
        <v>2800.0166</v>
      </c>
      <c r="K136" s="149">
        <v>124.79841999999998</v>
      </c>
      <c r="L136" s="149">
        <v>2924.81502</v>
      </c>
      <c r="M136" s="149">
        <v>1844.94588</v>
      </c>
      <c r="N136" s="149">
        <v>0.00098</v>
      </c>
      <c r="O136" s="149">
        <v>1844.9468599999998</v>
      </c>
      <c r="P136" s="149">
        <v>4645.0751</v>
      </c>
      <c r="Q136" s="149">
        <v>124.79939999999999</v>
      </c>
      <c r="R136" s="150">
        <v>4769.8745</v>
      </c>
    </row>
    <row r="137" spans="1:18" ht="13.5">
      <c r="A137" s="146"/>
      <c r="B137" s="146"/>
      <c r="C137" s="147" t="s">
        <v>159</v>
      </c>
      <c r="D137" s="148">
        <v>7201.31183</v>
      </c>
      <c r="E137" s="149">
        <v>0</v>
      </c>
      <c r="F137" s="149">
        <v>7201.31183</v>
      </c>
      <c r="G137" s="149">
        <v>0</v>
      </c>
      <c r="H137" s="149">
        <v>0</v>
      </c>
      <c r="I137" s="149">
        <v>0</v>
      </c>
      <c r="J137" s="149">
        <v>265.56718</v>
      </c>
      <c r="K137" s="149">
        <v>0</v>
      </c>
      <c r="L137" s="149">
        <v>265.56718</v>
      </c>
      <c r="M137" s="149">
        <v>0</v>
      </c>
      <c r="N137" s="149">
        <v>0</v>
      </c>
      <c r="O137" s="149">
        <v>0</v>
      </c>
      <c r="P137" s="149">
        <v>265.56718</v>
      </c>
      <c r="Q137" s="149">
        <v>0</v>
      </c>
      <c r="R137" s="150">
        <v>265.56718</v>
      </c>
    </row>
    <row r="138" spans="1:18" ht="13.5">
      <c r="A138" s="146"/>
      <c r="B138" s="142" t="s">
        <v>15</v>
      </c>
      <c r="C138" s="142" t="s">
        <v>15</v>
      </c>
      <c r="D138" s="143">
        <v>20083.52305</v>
      </c>
      <c r="E138" s="144">
        <v>0</v>
      </c>
      <c r="F138" s="144">
        <v>20083.52305</v>
      </c>
      <c r="G138" s="144">
        <v>0.004189999999999999</v>
      </c>
      <c r="H138" s="144">
        <v>0</v>
      </c>
      <c r="I138" s="144">
        <v>0.004189999999999999</v>
      </c>
      <c r="J138" s="144">
        <v>2149.11075</v>
      </c>
      <c r="K138" s="144">
        <v>0.00023</v>
      </c>
      <c r="L138" s="144">
        <v>2149.11098</v>
      </c>
      <c r="M138" s="144">
        <v>246.18113</v>
      </c>
      <c r="N138" s="144">
        <v>0</v>
      </c>
      <c r="O138" s="144">
        <v>246.18113</v>
      </c>
      <c r="P138" s="144">
        <v>2395.29607</v>
      </c>
      <c r="Q138" s="144">
        <v>0.00023</v>
      </c>
      <c r="R138" s="145">
        <v>2395.2963000000004</v>
      </c>
    </row>
    <row r="139" spans="1:18" ht="13.5">
      <c r="A139" s="146"/>
      <c r="B139" s="146"/>
      <c r="C139" s="147" t="s">
        <v>222</v>
      </c>
      <c r="D139" s="148">
        <v>22842.96023</v>
      </c>
      <c r="E139" s="149">
        <v>0</v>
      </c>
      <c r="F139" s="149">
        <v>22842.96023</v>
      </c>
      <c r="G139" s="149">
        <v>0</v>
      </c>
      <c r="H139" s="149">
        <v>0</v>
      </c>
      <c r="I139" s="149">
        <v>0</v>
      </c>
      <c r="J139" s="149">
        <v>1980.4188800000002</v>
      </c>
      <c r="K139" s="149">
        <v>0.038329999999999996</v>
      </c>
      <c r="L139" s="149">
        <v>1980.45721</v>
      </c>
      <c r="M139" s="149">
        <v>994.4176</v>
      </c>
      <c r="N139" s="149">
        <v>0</v>
      </c>
      <c r="O139" s="149">
        <v>994.4176</v>
      </c>
      <c r="P139" s="149">
        <v>2974.83648</v>
      </c>
      <c r="Q139" s="149">
        <v>0.038329999999999996</v>
      </c>
      <c r="R139" s="150">
        <v>2974.8748100000003</v>
      </c>
    </row>
    <row r="140" spans="1:18" ht="13.5">
      <c r="A140" s="146"/>
      <c r="B140" s="146"/>
      <c r="C140" s="147" t="s">
        <v>296</v>
      </c>
      <c r="D140" s="148">
        <v>2352.67729</v>
      </c>
      <c r="E140" s="149">
        <v>0</v>
      </c>
      <c r="F140" s="149">
        <v>2352.67729</v>
      </c>
      <c r="G140" s="149">
        <v>0</v>
      </c>
      <c r="H140" s="149">
        <v>0</v>
      </c>
      <c r="I140" s="149">
        <v>0</v>
      </c>
      <c r="J140" s="149">
        <v>0</v>
      </c>
      <c r="K140" s="149">
        <v>0</v>
      </c>
      <c r="L140" s="149">
        <v>0</v>
      </c>
      <c r="M140" s="149">
        <v>0</v>
      </c>
      <c r="N140" s="149">
        <v>0</v>
      </c>
      <c r="O140" s="149">
        <v>0</v>
      </c>
      <c r="P140" s="149">
        <v>0</v>
      </c>
      <c r="Q140" s="149">
        <v>0</v>
      </c>
      <c r="R140" s="150">
        <v>0</v>
      </c>
    </row>
    <row r="141" spans="1:18" ht="13.5">
      <c r="A141" s="146"/>
      <c r="B141" s="146"/>
      <c r="C141" s="147" t="s">
        <v>274</v>
      </c>
      <c r="D141" s="148">
        <v>8007.045679999999</v>
      </c>
      <c r="E141" s="149">
        <v>0</v>
      </c>
      <c r="F141" s="149">
        <v>8007.045679999999</v>
      </c>
      <c r="G141" s="149">
        <v>0</v>
      </c>
      <c r="H141" s="149">
        <v>0</v>
      </c>
      <c r="I141" s="149">
        <v>0</v>
      </c>
      <c r="J141" s="149">
        <v>156.9836</v>
      </c>
      <c r="K141" s="149">
        <v>0</v>
      </c>
      <c r="L141" s="149">
        <v>156.9836</v>
      </c>
      <c r="M141" s="149">
        <v>0</v>
      </c>
      <c r="N141" s="149">
        <v>0</v>
      </c>
      <c r="O141" s="149">
        <v>0</v>
      </c>
      <c r="P141" s="149">
        <v>156.9836</v>
      </c>
      <c r="Q141" s="149">
        <v>0</v>
      </c>
      <c r="R141" s="150">
        <v>156.9836</v>
      </c>
    </row>
    <row r="142" spans="1:18" ht="13.5">
      <c r="A142" s="146"/>
      <c r="B142" s="142" t="s">
        <v>146</v>
      </c>
      <c r="C142" s="142" t="s">
        <v>147</v>
      </c>
      <c r="D142" s="143">
        <v>7202.08928</v>
      </c>
      <c r="E142" s="144">
        <v>0</v>
      </c>
      <c r="F142" s="144">
        <v>7202.08928</v>
      </c>
      <c r="G142" s="144">
        <v>0</v>
      </c>
      <c r="H142" s="144">
        <v>0</v>
      </c>
      <c r="I142" s="144">
        <v>0</v>
      </c>
      <c r="J142" s="144">
        <v>7.0324</v>
      </c>
      <c r="K142" s="144">
        <v>0</v>
      </c>
      <c r="L142" s="144">
        <v>7.0324</v>
      </c>
      <c r="M142" s="144">
        <v>0</v>
      </c>
      <c r="N142" s="144">
        <v>0</v>
      </c>
      <c r="O142" s="144">
        <v>0</v>
      </c>
      <c r="P142" s="144">
        <v>7.0324</v>
      </c>
      <c r="Q142" s="144">
        <v>0</v>
      </c>
      <c r="R142" s="145">
        <v>7.0324</v>
      </c>
    </row>
    <row r="143" spans="1:18" ht="13.5">
      <c r="A143" s="146"/>
      <c r="B143" s="146"/>
      <c r="C143" s="147" t="s">
        <v>146</v>
      </c>
      <c r="D143" s="148">
        <v>8163.7593799999995</v>
      </c>
      <c r="E143" s="149">
        <v>0</v>
      </c>
      <c r="F143" s="149">
        <v>8163.7593799999995</v>
      </c>
      <c r="G143" s="149">
        <v>0</v>
      </c>
      <c r="H143" s="149">
        <v>0</v>
      </c>
      <c r="I143" s="149">
        <v>0</v>
      </c>
      <c r="J143" s="149">
        <v>909.1190300000001</v>
      </c>
      <c r="K143" s="149">
        <v>0.03196</v>
      </c>
      <c r="L143" s="149">
        <v>909.15099</v>
      </c>
      <c r="M143" s="149">
        <v>119.70603</v>
      </c>
      <c r="N143" s="149">
        <v>0</v>
      </c>
      <c r="O143" s="149">
        <v>119.70603</v>
      </c>
      <c r="P143" s="149">
        <v>1028.8250600000001</v>
      </c>
      <c r="Q143" s="149">
        <v>0.03196</v>
      </c>
      <c r="R143" s="150">
        <v>1028.85702</v>
      </c>
    </row>
    <row r="144" spans="1:18" ht="13.5">
      <c r="A144" s="142" t="s">
        <v>833</v>
      </c>
      <c r="B144" s="821"/>
      <c r="C144" s="821"/>
      <c r="D144" s="143">
        <v>397616.31552999996</v>
      </c>
      <c r="E144" s="144">
        <v>7.94013</v>
      </c>
      <c r="F144" s="144">
        <v>397624.25565999997</v>
      </c>
      <c r="G144" s="144">
        <v>7.672009999999999</v>
      </c>
      <c r="H144" s="144">
        <v>0</v>
      </c>
      <c r="I144" s="144">
        <v>7.672009999999999</v>
      </c>
      <c r="J144" s="144">
        <v>16310.614379999999</v>
      </c>
      <c r="K144" s="144">
        <v>523.49645</v>
      </c>
      <c r="L144" s="144">
        <v>16834.110829999998</v>
      </c>
      <c r="M144" s="144">
        <v>27899.5407</v>
      </c>
      <c r="N144" s="144">
        <v>691.09514</v>
      </c>
      <c r="O144" s="144">
        <v>28590.63584</v>
      </c>
      <c r="P144" s="144">
        <v>44217.827090000006</v>
      </c>
      <c r="Q144" s="144">
        <v>1214.5915899999998</v>
      </c>
      <c r="R144" s="145">
        <v>45432.41868000001</v>
      </c>
    </row>
    <row r="145" spans="1:18" ht="13.5">
      <c r="A145" s="142" t="s">
        <v>16</v>
      </c>
      <c r="B145" s="142" t="s">
        <v>148</v>
      </c>
      <c r="C145" s="142" t="s">
        <v>148</v>
      </c>
      <c r="D145" s="143">
        <v>46729.867450000005</v>
      </c>
      <c r="E145" s="144">
        <v>0</v>
      </c>
      <c r="F145" s="144">
        <v>46729.867450000005</v>
      </c>
      <c r="G145" s="144">
        <v>0.01189</v>
      </c>
      <c r="H145" s="144">
        <v>0</v>
      </c>
      <c r="I145" s="144">
        <v>0.01189</v>
      </c>
      <c r="J145" s="144">
        <v>2625.98273</v>
      </c>
      <c r="K145" s="144">
        <v>152.87533</v>
      </c>
      <c r="L145" s="144">
        <v>2778.8580599999996</v>
      </c>
      <c r="M145" s="144">
        <v>4221.90429</v>
      </c>
      <c r="N145" s="144">
        <v>99.33686999999999</v>
      </c>
      <c r="O145" s="144">
        <v>4321.2411600000005</v>
      </c>
      <c r="P145" s="144">
        <v>6847.89891</v>
      </c>
      <c r="Q145" s="144">
        <v>252.2122</v>
      </c>
      <c r="R145" s="145">
        <v>7100.111110000001</v>
      </c>
    </row>
    <row r="146" spans="1:18" ht="13.5">
      <c r="A146" s="146"/>
      <c r="B146" s="142" t="s">
        <v>149</v>
      </c>
      <c r="C146" s="142" t="s">
        <v>275</v>
      </c>
      <c r="D146" s="143">
        <v>29934.55598</v>
      </c>
      <c r="E146" s="144">
        <v>0</v>
      </c>
      <c r="F146" s="144">
        <v>29934.55598</v>
      </c>
      <c r="G146" s="144">
        <v>0</v>
      </c>
      <c r="H146" s="144">
        <v>0</v>
      </c>
      <c r="I146" s="144">
        <v>0</v>
      </c>
      <c r="J146" s="144">
        <v>3518.09094</v>
      </c>
      <c r="K146" s="144">
        <v>21.83452</v>
      </c>
      <c r="L146" s="144">
        <v>3539.92546</v>
      </c>
      <c r="M146" s="144">
        <v>8446.38739</v>
      </c>
      <c r="N146" s="144">
        <v>37.051970000000004</v>
      </c>
      <c r="O146" s="144">
        <v>8483.43936</v>
      </c>
      <c r="P146" s="144">
        <v>11964.47833</v>
      </c>
      <c r="Q146" s="144">
        <v>58.88649</v>
      </c>
      <c r="R146" s="145">
        <v>12023.36482</v>
      </c>
    </row>
    <row r="147" spans="1:18" ht="13.5">
      <c r="A147" s="146"/>
      <c r="B147" s="146"/>
      <c r="C147" s="147" t="s">
        <v>304</v>
      </c>
      <c r="D147" s="148">
        <v>13512.31159</v>
      </c>
      <c r="E147" s="149">
        <v>0</v>
      </c>
      <c r="F147" s="149">
        <v>13512.31159</v>
      </c>
      <c r="G147" s="149">
        <v>0</v>
      </c>
      <c r="H147" s="149">
        <v>0</v>
      </c>
      <c r="I147" s="149">
        <v>0</v>
      </c>
      <c r="J147" s="149">
        <v>1355.35927</v>
      </c>
      <c r="K147" s="149">
        <v>16.38351</v>
      </c>
      <c r="L147" s="149">
        <v>1371.74278</v>
      </c>
      <c r="M147" s="149">
        <v>6949.23334</v>
      </c>
      <c r="N147" s="149">
        <v>49.48835</v>
      </c>
      <c r="O147" s="149">
        <v>6998.72169</v>
      </c>
      <c r="P147" s="149">
        <v>8304.59261</v>
      </c>
      <c r="Q147" s="149">
        <v>65.87186</v>
      </c>
      <c r="R147" s="150">
        <v>8370.464469999999</v>
      </c>
    </row>
    <row r="148" spans="1:18" ht="13.5">
      <c r="A148" s="146"/>
      <c r="B148" s="146"/>
      <c r="C148" s="147" t="s">
        <v>150</v>
      </c>
      <c r="D148" s="148">
        <v>49635.31292000001</v>
      </c>
      <c r="E148" s="149">
        <v>0</v>
      </c>
      <c r="F148" s="149">
        <v>49635.31292000001</v>
      </c>
      <c r="G148" s="149">
        <v>0.01332</v>
      </c>
      <c r="H148" s="149">
        <v>0</v>
      </c>
      <c r="I148" s="149">
        <v>0.01332</v>
      </c>
      <c r="J148" s="149">
        <v>4506.8430499999995</v>
      </c>
      <c r="K148" s="149">
        <v>595.71551</v>
      </c>
      <c r="L148" s="149">
        <v>5102.55856</v>
      </c>
      <c r="M148" s="149">
        <v>14105.69353</v>
      </c>
      <c r="N148" s="149">
        <v>523.64508</v>
      </c>
      <c r="O148" s="149">
        <v>14629.338609999999</v>
      </c>
      <c r="P148" s="149">
        <v>18612.549899999998</v>
      </c>
      <c r="Q148" s="149">
        <v>1119.36059</v>
      </c>
      <c r="R148" s="150">
        <v>19731.910490000002</v>
      </c>
    </row>
    <row r="149" spans="1:18" ht="13.5">
      <c r="A149" s="146"/>
      <c r="B149" s="142" t="s">
        <v>151</v>
      </c>
      <c r="C149" s="142" t="s">
        <v>151</v>
      </c>
      <c r="D149" s="143">
        <v>46275.0002</v>
      </c>
      <c r="E149" s="144">
        <v>0</v>
      </c>
      <c r="F149" s="144">
        <v>46275.0002</v>
      </c>
      <c r="G149" s="144">
        <v>0.0015</v>
      </c>
      <c r="H149" s="144">
        <v>0</v>
      </c>
      <c r="I149" s="144">
        <v>0.0015</v>
      </c>
      <c r="J149" s="144">
        <v>4177.8686800000005</v>
      </c>
      <c r="K149" s="144">
        <v>236.35602</v>
      </c>
      <c r="L149" s="144">
        <v>4414.224699999999</v>
      </c>
      <c r="M149" s="144">
        <v>3793.55891</v>
      </c>
      <c r="N149" s="144">
        <v>599.95226</v>
      </c>
      <c r="O149" s="144">
        <v>4393.51117</v>
      </c>
      <c r="P149" s="144">
        <v>7971.42909</v>
      </c>
      <c r="Q149" s="144">
        <v>836.30828</v>
      </c>
      <c r="R149" s="145">
        <v>8807.737369999999</v>
      </c>
    </row>
    <row r="150" spans="1:18" ht="13.5">
      <c r="A150" s="146"/>
      <c r="B150" s="142" t="s">
        <v>152</v>
      </c>
      <c r="C150" s="142" t="s">
        <v>153</v>
      </c>
      <c r="D150" s="143">
        <v>71347.07661000002</v>
      </c>
      <c r="E150" s="144">
        <v>0</v>
      </c>
      <c r="F150" s="144">
        <v>71347.07661000002</v>
      </c>
      <c r="G150" s="144">
        <v>0.46107</v>
      </c>
      <c r="H150" s="144">
        <v>0</v>
      </c>
      <c r="I150" s="144">
        <v>0.46107</v>
      </c>
      <c r="J150" s="144">
        <v>4120.14372</v>
      </c>
      <c r="K150" s="144">
        <v>105.79630999999999</v>
      </c>
      <c r="L150" s="144">
        <v>4225.940030000001</v>
      </c>
      <c r="M150" s="144">
        <v>11138.54466</v>
      </c>
      <c r="N150" s="144">
        <v>81.2505</v>
      </c>
      <c r="O150" s="144">
        <v>11219.79516</v>
      </c>
      <c r="P150" s="144">
        <v>15259.149449999999</v>
      </c>
      <c r="Q150" s="144">
        <v>187.04681</v>
      </c>
      <c r="R150" s="145">
        <v>15446.19626</v>
      </c>
    </row>
    <row r="151" spans="1:18" ht="13.5">
      <c r="A151" s="146"/>
      <c r="B151" s="142" t="s">
        <v>16</v>
      </c>
      <c r="C151" s="142" t="s">
        <v>154</v>
      </c>
      <c r="D151" s="143">
        <v>397266.9889699999</v>
      </c>
      <c r="E151" s="144">
        <v>39.75286</v>
      </c>
      <c r="F151" s="144">
        <v>397306.7418299999</v>
      </c>
      <c r="G151" s="144">
        <v>0.52074</v>
      </c>
      <c r="H151" s="144">
        <v>0</v>
      </c>
      <c r="I151" s="144">
        <v>0.52074</v>
      </c>
      <c r="J151" s="144">
        <v>20738.97723</v>
      </c>
      <c r="K151" s="144">
        <v>760.98656</v>
      </c>
      <c r="L151" s="144">
        <v>21499.963789999998</v>
      </c>
      <c r="M151" s="144">
        <v>51751.35553</v>
      </c>
      <c r="N151" s="144">
        <v>479.01849</v>
      </c>
      <c r="O151" s="144">
        <v>52230.374019999996</v>
      </c>
      <c r="P151" s="144">
        <v>72490.8535</v>
      </c>
      <c r="Q151" s="144">
        <v>1240.00505</v>
      </c>
      <c r="R151" s="145">
        <v>73730.85855000002</v>
      </c>
    </row>
    <row r="152" spans="1:18" ht="13.5">
      <c r="A152" s="146"/>
      <c r="B152" s="146"/>
      <c r="C152" s="147" t="s">
        <v>155</v>
      </c>
      <c r="D152" s="148">
        <v>85953.628</v>
      </c>
      <c r="E152" s="149">
        <v>0</v>
      </c>
      <c r="F152" s="149">
        <v>85953.628</v>
      </c>
      <c r="G152" s="149">
        <v>0.0045</v>
      </c>
      <c r="H152" s="149">
        <v>0</v>
      </c>
      <c r="I152" s="149">
        <v>0.0045</v>
      </c>
      <c r="J152" s="149">
        <v>4943.03507</v>
      </c>
      <c r="K152" s="149">
        <v>107.84051999999998</v>
      </c>
      <c r="L152" s="149">
        <v>5050.87559</v>
      </c>
      <c r="M152" s="149">
        <v>9887.58897</v>
      </c>
      <c r="N152" s="149">
        <v>161.31435000000002</v>
      </c>
      <c r="O152" s="149">
        <v>10048.90332</v>
      </c>
      <c r="P152" s="149">
        <v>14830.628540000002</v>
      </c>
      <c r="Q152" s="149">
        <v>269.1548700000001</v>
      </c>
      <c r="R152" s="150">
        <v>15099.78341</v>
      </c>
    </row>
    <row r="153" spans="1:18" ht="13.5">
      <c r="A153" s="146"/>
      <c r="B153" s="146"/>
      <c r="C153" s="147" t="s">
        <v>156</v>
      </c>
      <c r="D153" s="148">
        <v>238538.25082999998</v>
      </c>
      <c r="E153" s="149">
        <v>186.73341</v>
      </c>
      <c r="F153" s="149">
        <v>238724.98424000002</v>
      </c>
      <c r="G153" s="149">
        <v>0.30797</v>
      </c>
      <c r="H153" s="149">
        <v>0.00379</v>
      </c>
      <c r="I153" s="149">
        <v>0.31176000000000004</v>
      </c>
      <c r="J153" s="149">
        <v>18459.68838</v>
      </c>
      <c r="K153" s="149">
        <v>311.98535</v>
      </c>
      <c r="L153" s="149">
        <v>18771.673730000002</v>
      </c>
      <c r="M153" s="149">
        <v>34703.06955000001</v>
      </c>
      <c r="N153" s="149">
        <v>377.81285</v>
      </c>
      <c r="O153" s="149">
        <v>35080.882399999995</v>
      </c>
      <c r="P153" s="149">
        <v>53163.06590000001</v>
      </c>
      <c r="Q153" s="149">
        <v>689.80199</v>
      </c>
      <c r="R153" s="150">
        <v>53852.86789000001</v>
      </c>
    </row>
    <row r="154" spans="1:18" ht="13.5">
      <c r="A154" s="146"/>
      <c r="B154" s="146"/>
      <c r="C154" s="147" t="s">
        <v>157</v>
      </c>
      <c r="D154" s="148">
        <v>81818.09185000001</v>
      </c>
      <c r="E154" s="149">
        <v>49.87983</v>
      </c>
      <c r="F154" s="149">
        <v>81867.97168</v>
      </c>
      <c r="G154" s="149">
        <v>1.2289100000000002</v>
      </c>
      <c r="H154" s="149">
        <v>0</v>
      </c>
      <c r="I154" s="149">
        <v>1.2289100000000002</v>
      </c>
      <c r="J154" s="149">
        <v>2839.1409900000003</v>
      </c>
      <c r="K154" s="149">
        <v>525.0656899999999</v>
      </c>
      <c r="L154" s="149">
        <v>3364.2066800000002</v>
      </c>
      <c r="M154" s="149">
        <v>22135.209420000003</v>
      </c>
      <c r="N154" s="149">
        <v>3643.60225</v>
      </c>
      <c r="O154" s="149">
        <v>25778.811670000003</v>
      </c>
      <c r="P154" s="149">
        <v>24975.57932</v>
      </c>
      <c r="Q154" s="149">
        <v>4168.66794</v>
      </c>
      <c r="R154" s="150">
        <v>29144.24726</v>
      </c>
    </row>
    <row r="155" spans="1:18" ht="13.5">
      <c r="A155" s="146"/>
      <c r="B155" s="146"/>
      <c r="C155" s="147" t="s">
        <v>158</v>
      </c>
      <c r="D155" s="148">
        <v>12232.07235</v>
      </c>
      <c r="E155" s="149">
        <v>0</v>
      </c>
      <c r="F155" s="149">
        <v>12232.07235</v>
      </c>
      <c r="G155" s="149">
        <v>0.07768000000000001</v>
      </c>
      <c r="H155" s="149">
        <v>0</v>
      </c>
      <c r="I155" s="149">
        <v>0.07768000000000001</v>
      </c>
      <c r="J155" s="149">
        <v>2171.67894</v>
      </c>
      <c r="K155" s="149">
        <v>261.18977</v>
      </c>
      <c r="L155" s="149">
        <v>2432.8687099999997</v>
      </c>
      <c r="M155" s="149">
        <v>23756.72059</v>
      </c>
      <c r="N155" s="149">
        <v>3762.68061</v>
      </c>
      <c r="O155" s="149">
        <v>27519.4012</v>
      </c>
      <c r="P155" s="149">
        <v>25928.47721</v>
      </c>
      <c r="Q155" s="149">
        <v>4023.87038</v>
      </c>
      <c r="R155" s="150">
        <v>29952.34759</v>
      </c>
    </row>
    <row r="156" spans="1:18" ht="13.5">
      <c r="A156" s="146"/>
      <c r="B156" s="146"/>
      <c r="C156" s="147" t="s">
        <v>159</v>
      </c>
      <c r="D156" s="148">
        <v>24556.38264</v>
      </c>
      <c r="E156" s="149">
        <v>0</v>
      </c>
      <c r="F156" s="149">
        <v>24556.38264</v>
      </c>
      <c r="G156" s="149">
        <v>0.09722</v>
      </c>
      <c r="H156" s="149">
        <v>0.05813</v>
      </c>
      <c r="I156" s="149">
        <v>0.15535</v>
      </c>
      <c r="J156" s="149">
        <v>2272.7830299999996</v>
      </c>
      <c r="K156" s="149">
        <v>2082.16622</v>
      </c>
      <c r="L156" s="149">
        <v>4354.94925</v>
      </c>
      <c r="M156" s="149">
        <v>10545.03542</v>
      </c>
      <c r="N156" s="149">
        <v>5736.02451</v>
      </c>
      <c r="O156" s="149">
        <v>16281.05993</v>
      </c>
      <c r="P156" s="149">
        <v>12817.91567</v>
      </c>
      <c r="Q156" s="149">
        <v>7818.24886</v>
      </c>
      <c r="R156" s="150">
        <v>20636.164530000002</v>
      </c>
    </row>
    <row r="157" spans="1:18" ht="13.5">
      <c r="A157" s="146"/>
      <c r="B157" s="146"/>
      <c r="C157" s="147" t="s">
        <v>16</v>
      </c>
      <c r="D157" s="148">
        <v>225024.31863</v>
      </c>
      <c r="E157" s="149">
        <v>0</v>
      </c>
      <c r="F157" s="149">
        <v>225024.31863</v>
      </c>
      <c r="G157" s="149">
        <v>3.1074499999999996</v>
      </c>
      <c r="H157" s="149">
        <v>0.30447</v>
      </c>
      <c r="I157" s="149">
        <v>3.4119200000000003</v>
      </c>
      <c r="J157" s="149">
        <v>16200.20039</v>
      </c>
      <c r="K157" s="149">
        <v>712.42611</v>
      </c>
      <c r="L157" s="149">
        <v>16912.6265</v>
      </c>
      <c r="M157" s="149">
        <v>110932.14509</v>
      </c>
      <c r="N157" s="149">
        <v>4781.47377</v>
      </c>
      <c r="O157" s="149">
        <v>115713.61886</v>
      </c>
      <c r="P157" s="149">
        <v>127135.45293000001</v>
      </c>
      <c r="Q157" s="149">
        <v>5494.204349999999</v>
      </c>
      <c r="R157" s="150">
        <v>132629.65728</v>
      </c>
    </row>
    <row r="158" spans="1:18" ht="13.5">
      <c r="A158" s="146"/>
      <c r="B158" s="146"/>
      <c r="C158" s="147" t="s">
        <v>160</v>
      </c>
      <c r="D158" s="148">
        <v>205479.06795</v>
      </c>
      <c r="E158" s="149">
        <v>0</v>
      </c>
      <c r="F158" s="149">
        <v>205479.06795</v>
      </c>
      <c r="G158" s="149">
        <v>0.5893200000000001</v>
      </c>
      <c r="H158" s="149">
        <v>0</v>
      </c>
      <c r="I158" s="149">
        <v>0.5893200000000001</v>
      </c>
      <c r="J158" s="149">
        <v>26008.19102</v>
      </c>
      <c r="K158" s="149">
        <v>289.99941</v>
      </c>
      <c r="L158" s="149">
        <v>26298.190429999995</v>
      </c>
      <c r="M158" s="149">
        <v>102882.18566999999</v>
      </c>
      <c r="N158" s="149">
        <v>889.49069</v>
      </c>
      <c r="O158" s="149">
        <v>103771.67635999998</v>
      </c>
      <c r="P158" s="149">
        <v>128890.96601</v>
      </c>
      <c r="Q158" s="149">
        <v>1179.4901</v>
      </c>
      <c r="R158" s="150">
        <v>130070.45610999998</v>
      </c>
    </row>
    <row r="159" spans="1:18" ht="13.5">
      <c r="A159" s="146"/>
      <c r="B159" s="146"/>
      <c r="C159" s="147" t="s">
        <v>161</v>
      </c>
      <c r="D159" s="148">
        <v>51277.06506</v>
      </c>
      <c r="E159" s="149">
        <v>0</v>
      </c>
      <c r="F159" s="149">
        <v>51277.06506</v>
      </c>
      <c r="G159" s="149">
        <v>4.447970000000001</v>
      </c>
      <c r="H159" s="149">
        <v>0</v>
      </c>
      <c r="I159" s="149">
        <v>4.447970000000001</v>
      </c>
      <c r="J159" s="149">
        <v>3173.65019</v>
      </c>
      <c r="K159" s="149">
        <v>274.54722</v>
      </c>
      <c r="L159" s="149">
        <v>3448.19741</v>
      </c>
      <c r="M159" s="149">
        <v>17559.64071</v>
      </c>
      <c r="N159" s="149">
        <v>858.6606400000001</v>
      </c>
      <c r="O159" s="149">
        <v>18418.30135</v>
      </c>
      <c r="P159" s="149">
        <v>20737.73887</v>
      </c>
      <c r="Q159" s="149">
        <v>1133.2078600000002</v>
      </c>
      <c r="R159" s="150">
        <v>21870.94673</v>
      </c>
    </row>
    <row r="160" spans="1:18" ht="13.5">
      <c r="A160" s="146"/>
      <c r="B160" s="146"/>
      <c r="C160" s="147" t="s">
        <v>162</v>
      </c>
      <c r="D160" s="148">
        <v>69221.75165</v>
      </c>
      <c r="E160" s="149">
        <v>0</v>
      </c>
      <c r="F160" s="149">
        <v>69221.75165</v>
      </c>
      <c r="G160" s="149">
        <v>0.15439000000000003</v>
      </c>
      <c r="H160" s="149">
        <v>0</v>
      </c>
      <c r="I160" s="149">
        <v>0.15439000000000003</v>
      </c>
      <c r="J160" s="149">
        <v>4918.15778</v>
      </c>
      <c r="K160" s="149">
        <v>48.012809999999995</v>
      </c>
      <c r="L160" s="149">
        <v>4966.17059</v>
      </c>
      <c r="M160" s="149">
        <v>14246.32908</v>
      </c>
      <c r="N160" s="149">
        <v>4.586390000000001</v>
      </c>
      <c r="O160" s="149">
        <v>14250.915469999998</v>
      </c>
      <c r="P160" s="149">
        <v>19164.64125</v>
      </c>
      <c r="Q160" s="149">
        <v>52.599199999999996</v>
      </c>
      <c r="R160" s="150">
        <v>19217.240449999998</v>
      </c>
    </row>
    <row r="161" spans="1:18" ht="13.5">
      <c r="A161" s="146"/>
      <c r="B161" s="146"/>
      <c r="C161" s="147" t="s">
        <v>163</v>
      </c>
      <c r="D161" s="148">
        <v>126714.75597</v>
      </c>
      <c r="E161" s="149">
        <v>0</v>
      </c>
      <c r="F161" s="149">
        <v>126714.75597</v>
      </c>
      <c r="G161" s="149">
        <v>0.02167</v>
      </c>
      <c r="H161" s="149">
        <v>0.0003</v>
      </c>
      <c r="I161" s="149">
        <v>0.02197</v>
      </c>
      <c r="J161" s="149">
        <v>14590.93581</v>
      </c>
      <c r="K161" s="149">
        <v>2285.51689</v>
      </c>
      <c r="L161" s="149">
        <v>16876.4527</v>
      </c>
      <c r="M161" s="149">
        <v>940338.085</v>
      </c>
      <c r="N161" s="149">
        <v>18318.6</v>
      </c>
      <c r="O161" s="149">
        <v>958656.685</v>
      </c>
      <c r="P161" s="149">
        <v>954929.0424800001</v>
      </c>
      <c r="Q161" s="149">
        <v>20604.11719</v>
      </c>
      <c r="R161" s="150">
        <v>975533.1596700001</v>
      </c>
    </row>
    <row r="162" spans="1:18" ht="13.5">
      <c r="A162" s="146"/>
      <c r="B162" s="146"/>
      <c r="C162" s="147" t="s">
        <v>164</v>
      </c>
      <c r="D162" s="148">
        <v>160206.66263</v>
      </c>
      <c r="E162" s="149">
        <v>152.31590999999997</v>
      </c>
      <c r="F162" s="149">
        <v>160358.97853999998</v>
      </c>
      <c r="G162" s="149">
        <v>0.5033500000000001</v>
      </c>
      <c r="H162" s="149">
        <v>0</v>
      </c>
      <c r="I162" s="149">
        <v>0.5033500000000001</v>
      </c>
      <c r="J162" s="149">
        <v>10896.30072</v>
      </c>
      <c r="K162" s="149">
        <v>301.10925000000003</v>
      </c>
      <c r="L162" s="149">
        <v>11197.409969999999</v>
      </c>
      <c r="M162" s="149">
        <v>15864.18574</v>
      </c>
      <c r="N162" s="149">
        <v>79.95732000000001</v>
      </c>
      <c r="O162" s="149">
        <v>15944.14306</v>
      </c>
      <c r="P162" s="149">
        <v>26760.989810000003</v>
      </c>
      <c r="Q162" s="149">
        <v>381.06657000000007</v>
      </c>
      <c r="R162" s="150">
        <v>27142.056379999998</v>
      </c>
    </row>
    <row r="163" spans="1:18" ht="13.5">
      <c r="A163" s="146"/>
      <c r="B163" s="146"/>
      <c r="C163" s="147" t="s">
        <v>165</v>
      </c>
      <c r="D163" s="148">
        <v>259038.80908999997</v>
      </c>
      <c r="E163" s="149">
        <v>4342.77661</v>
      </c>
      <c r="F163" s="149">
        <v>263381.5857</v>
      </c>
      <c r="G163" s="149">
        <v>15.85475</v>
      </c>
      <c r="H163" s="149">
        <v>0</v>
      </c>
      <c r="I163" s="149">
        <v>15.85475</v>
      </c>
      <c r="J163" s="149">
        <v>11631.02527</v>
      </c>
      <c r="K163" s="149">
        <v>1712.59759</v>
      </c>
      <c r="L163" s="149">
        <v>13343.62286</v>
      </c>
      <c r="M163" s="149">
        <v>843136.94459</v>
      </c>
      <c r="N163" s="149">
        <v>9735.872790000001</v>
      </c>
      <c r="O163" s="149">
        <v>852872.8173799999</v>
      </c>
      <c r="P163" s="149">
        <v>854783.8246099999</v>
      </c>
      <c r="Q163" s="149">
        <v>11448.470379999999</v>
      </c>
      <c r="R163" s="150">
        <v>866232.29499</v>
      </c>
    </row>
    <row r="164" spans="1:18" ht="13.5">
      <c r="A164" s="146"/>
      <c r="B164" s="146"/>
      <c r="C164" s="147" t="s">
        <v>166</v>
      </c>
      <c r="D164" s="148">
        <v>1045510.31363</v>
      </c>
      <c r="E164" s="149">
        <v>437965.44126999995</v>
      </c>
      <c r="F164" s="149">
        <v>1483475.7549</v>
      </c>
      <c r="G164" s="149">
        <v>711.4155700000001</v>
      </c>
      <c r="H164" s="149">
        <v>2330.14808</v>
      </c>
      <c r="I164" s="149">
        <v>3041.56365</v>
      </c>
      <c r="J164" s="149">
        <v>196553.67067000002</v>
      </c>
      <c r="K164" s="149">
        <v>9823.336710000001</v>
      </c>
      <c r="L164" s="149">
        <v>206377.00738000002</v>
      </c>
      <c r="M164" s="149">
        <v>1706326.83707</v>
      </c>
      <c r="N164" s="149">
        <v>44972.97802999999</v>
      </c>
      <c r="O164" s="149">
        <v>1751299.8151</v>
      </c>
      <c r="P164" s="149">
        <v>1903591.92331</v>
      </c>
      <c r="Q164" s="149">
        <v>57126.46281999999</v>
      </c>
      <c r="R164" s="150">
        <v>1960718.3861299998</v>
      </c>
    </row>
    <row r="165" spans="1:18" ht="13.5">
      <c r="A165" s="146"/>
      <c r="B165" s="146"/>
      <c r="C165" s="147" t="s">
        <v>167</v>
      </c>
      <c r="D165" s="148">
        <v>317557.86479</v>
      </c>
      <c r="E165" s="149">
        <v>135.17689000000001</v>
      </c>
      <c r="F165" s="149">
        <v>317693.04168</v>
      </c>
      <c r="G165" s="149">
        <v>4.976990000000001</v>
      </c>
      <c r="H165" s="149">
        <v>3.66021</v>
      </c>
      <c r="I165" s="149">
        <v>8.6372</v>
      </c>
      <c r="J165" s="149">
        <v>26259.862820000006</v>
      </c>
      <c r="K165" s="149">
        <v>828.3041800000001</v>
      </c>
      <c r="L165" s="149">
        <v>27088.167000000005</v>
      </c>
      <c r="M165" s="149">
        <v>119982.41807000001</v>
      </c>
      <c r="N165" s="149">
        <v>1668.9054700000002</v>
      </c>
      <c r="O165" s="149">
        <v>121651.32354000001</v>
      </c>
      <c r="P165" s="149">
        <v>146247.25788</v>
      </c>
      <c r="Q165" s="149">
        <v>2500.8698599999993</v>
      </c>
      <c r="R165" s="150">
        <v>148748.12774</v>
      </c>
    </row>
    <row r="166" spans="1:18" ht="13.5">
      <c r="A166" s="146"/>
      <c r="B166" s="146"/>
      <c r="C166" s="147" t="s">
        <v>168</v>
      </c>
      <c r="D166" s="148">
        <v>134115.40892000002</v>
      </c>
      <c r="E166" s="149">
        <v>50.81874</v>
      </c>
      <c r="F166" s="149">
        <v>134166.22766</v>
      </c>
      <c r="G166" s="149">
        <v>1.5624399999999998</v>
      </c>
      <c r="H166" s="149">
        <v>2.8330900000000003</v>
      </c>
      <c r="I166" s="149">
        <v>4.39553</v>
      </c>
      <c r="J166" s="149">
        <v>9042.128859999999</v>
      </c>
      <c r="K166" s="149">
        <v>1177.5054100000002</v>
      </c>
      <c r="L166" s="149">
        <v>10219.634269999999</v>
      </c>
      <c r="M166" s="149">
        <v>39323.639310000006</v>
      </c>
      <c r="N166" s="149">
        <v>954.71763</v>
      </c>
      <c r="O166" s="149">
        <v>40278.356940000005</v>
      </c>
      <c r="P166" s="149">
        <v>48367.33061</v>
      </c>
      <c r="Q166" s="149">
        <v>2135.05613</v>
      </c>
      <c r="R166" s="150">
        <v>50502.38674</v>
      </c>
    </row>
    <row r="167" spans="1:18" ht="13.5">
      <c r="A167" s="146"/>
      <c r="B167" s="146"/>
      <c r="C167" s="147" t="s">
        <v>169</v>
      </c>
      <c r="D167" s="148">
        <v>114975.75101</v>
      </c>
      <c r="E167" s="149">
        <v>0</v>
      </c>
      <c r="F167" s="149">
        <v>114975.75101</v>
      </c>
      <c r="G167" s="149">
        <v>0.01479</v>
      </c>
      <c r="H167" s="149">
        <v>0</v>
      </c>
      <c r="I167" s="149">
        <v>0.01479</v>
      </c>
      <c r="J167" s="149">
        <v>9800.124029999999</v>
      </c>
      <c r="K167" s="149">
        <v>306.08534999999995</v>
      </c>
      <c r="L167" s="149">
        <v>10106.20938</v>
      </c>
      <c r="M167" s="149">
        <v>38858.47771</v>
      </c>
      <c r="N167" s="149">
        <v>971.21108</v>
      </c>
      <c r="O167" s="149">
        <v>39829.68879</v>
      </c>
      <c r="P167" s="149">
        <v>48658.61653</v>
      </c>
      <c r="Q167" s="149">
        <v>1277.29643</v>
      </c>
      <c r="R167" s="150">
        <v>49935.912959999994</v>
      </c>
    </row>
    <row r="168" spans="1:18" ht="13.5">
      <c r="A168" s="146"/>
      <c r="B168" s="146"/>
      <c r="C168" s="147" t="s">
        <v>170</v>
      </c>
      <c r="D168" s="148">
        <v>37813.44114</v>
      </c>
      <c r="E168" s="149">
        <v>0</v>
      </c>
      <c r="F168" s="149">
        <v>37813.44114</v>
      </c>
      <c r="G168" s="149">
        <v>0.86805</v>
      </c>
      <c r="H168" s="149">
        <v>0</v>
      </c>
      <c r="I168" s="149">
        <v>0.86805</v>
      </c>
      <c r="J168" s="149">
        <v>6464.63773</v>
      </c>
      <c r="K168" s="149">
        <v>381.28107</v>
      </c>
      <c r="L168" s="149">
        <v>6845.9187999999995</v>
      </c>
      <c r="M168" s="149">
        <v>46558.63324</v>
      </c>
      <c r="N168" s="149">
        <v>3447.9611400000003</v>
      </c>
      <c r="O168" s="149">
        <v>50006.59438</v>
      </c>
      <c r="P168" s="149">
        <v>53024.13902</v>
      </c>
      <c r="Q168" s="149">
        <v>3829.24221</v>
      </c>
      <c r="R168" s="150">
        <v>56853.381230000006</v>
      </c>
    </row>
    <row r="169" spans="1:18" ht="13.5">
      <c r="A169" s="146"/>
      <c r="B169" s="146"/>
      <c r="C169" s="147" t="s">
        <v>171</v>
      </c>
      <c r="D169" s="148">
        <v>82873.82099</v>
      </c>
      <c r="E169" s="149">
        <v>0</v>
      </c>
      <c r="F169" s="149">
        <v>82873.82099</v>
      </c>
      <c r="G169" s="149">
        <v>0.07157000000000001</v>
      </c>
      <c r="H169" s="149">
        <v>0.00091</v>
      </c>
      <c r="I169" s="149">
        <v>0.07248</v>
      </c>
      <c r="J169" s="149">
        <v>20868.1353</v>
      </c>
      <c r="K169" s="149">
        <v>2744.81065</v>
      </c>
      <c r="L169" s="149">
        <v>23612.94595</v>
      </c>
      <c r="M169" s="149">
        <v>155360.24994</v>
      </c>
      <c r="N169" s="149">
        <v>9189.18042</v>
      </c>
      <c r="O169" s="149">
        <v>164549.43036</v>
      </c>
      <c r="P169" s="149">
        <v>176228.45681</v>
      </c>
      <c r="Q169" s="149">
        <v>11933.99198</v>
      </c>
      <c r="R169" s="150">
        <v>188162.44879000002</v>
      </c>
    </row>
    <row r="170" spans="1:18" ht="13.5">
      <c r="A170" s="146"/>
      <c r="B170" s="146"/>
      <c r="C170" s="147" t="s">
        <v>172</v>
      </c>
      <c r="D170" s="148">
        <v>251523.97225999998</v>
      </c>
      <c r="E170" s="149">
        <v>119.06585000000001</v>
      </c>
      <c r="F170" s="149">
        <v>251643.03811000002</v>
      </c>
      <c r="G170" s="149">
        <v>0.0019000000000000002</v>
      </c>
      <c r="H170" s="149">
        <v>0</v>
      </c>
      <c r="I170" s="149">
        <v>0.0019000000000000002</v>
      </c>
      <c r="J170" s="149">
        <v>8667.32235</v>
      </c>
      <c r="K170" s="149">
        <v>74.30389000000001</v>
      </c>
      <c r="L170" s="149">
        <v>8741.62624</v>
      </c>
      <c r="M170" s="149">
        <v>523877.35371999996</v>
      </c>
      <c r="N170" s="149">
        <v>874.3969400000001</v>
      </c>
      <c r="O170" s="149">
        <v>524751.75066</v>
      </c>
      <c r="P170" s="149">
        <v>532544.67797</v>
      </c>
      <c r="Q170" s="149">
        <v>948.7008300000001</v>
      </c>
      <c r="R170" s="150">
        <v>533493.3788</v>
      </c>
    </row>
    <row r="171" spans="1:18" ht="13.5">
      <c r="A171" s="146"/>
      <c r="B171" s="146"/>
      <c r="C171" s="147" t="s">
        <v>173</v>
      </c>
      <c r="D171" s="148">
        <v>142265.02766</v>
      </c>
      <c r="E171" s="149">
        <v>0</v>
      </c>
      <c r="F171" s="149">
        <v>142265.02766</v>
      </c>
      <c r="G171" s="149">
        <v>0.10214999999999999</v>
      </c>
      <c r="H171" s="149">
        <v>0</v>
      </c>
      <c r="I171" s="149">
        <v>0.10214999999999999</v>
      </c>
      <c r="J171" s="149">
        <v>8999.686169999999</v>
      </c>
      <c r="K171" s="149">
        <v>206.18134</v>
      </c>
      <c r="L171" s="149">
        <v>9205.86751</v>
      </c>
      <c r="M171" s="149">
        <v>25922.702859999998</v>
      </c>
      <c r="N171" s="149">
        <v>322.13899999999995</v>
      </c>
      <c r="O171" s="149">
        <v>26244.84186</v>
      </c>
      <c r="P171" s="149">
        <v>34922.49118</v>
      </c>
      <c r="Q171" s="149">
        <v>528.32034</v>
      </c>
      <c r="R171" s="150">
        <v>35450.811519999996</v>
      </c>
    </row>
    <row r="172" spans="1:18" ht="13.5">
      <c r="A172" s="146"/>
      <c r="B172" s="146"/>
      <c r="C172" s="147" t="s">
        <v>174</v>
      </c>
      <c r="D172" s="148">
        <v>99972.23453999999</v>
      </c>
      <c r="E172" s="149">
        <v>0</v>
      </c>
      <c r="F172" s="149">
        <v>99972.23453999999</v>
      </c>
      <c r="G172" s="149">
        <v>0.01145</v>
      </c>
      <c r="H172" s="149">
        <v>0</v>
      </c>
      <c r="I172" s="149">
        <v>0.01145</v>
      </c>
      <c r="J172" s="149">
        <v>5608.582230000001</v>
      </c>
      <c r="K172" s="149">
        <v>121.98063999999998</v>
      </c>
      <c r="L172" s="149">
        <v>5730.56287</v>
      </c>
      <c r="M172" s="149">
        <v>31873.197489999995</v>
      </c>
      <c r="N172" s="149">
        <v>380.68956000000003</v>
      </c>
      <c r="O172" s="149">
        <v>32253.887049999998</v>
      </c>
      <c r="P172" s="149">
        <v>37481.791170000004</v>
      </c>
      <c r="Q172" s="149">
        <v>502.6702</v>
      </c>
      <c r="R172" s="150">
        <v>37984.461370000005</v>
      </c>
    </row>
    <row r="173" spans="1:18" ht="13.5">
      <c r="A173" s="146"/>
      <c r="B173" s="146"/>
      <c r="C173" s="147" t="s">
        <v>175</v>
      </c>
      <c r="D173" s="148">
        <v>147064.37944000002</v>
      </c>
      <c r="E173" s="149">
        <v>0</v>
      </c>
      <c r="F173" s="149">
        <v>147064.37944000002</v>
      </c>
      <c r="G173" s="149">
        <v>0.7564000000000001</v>
      </c>
      <c r="H173" s="149">
        <v>0.13591999999999999</v>
      </c>
      <c r="I173" s="149">
        <v>0.8923199999999999</v>
      </c>
      <c r="J173" s="149">
        <v>12662.255750000002</v>
      </c>
      <c r="K173" s="149">
        <v>725.2503399999999</v>
      </c>
      <c r="L173" s="149">
        <v>13387.506090000003</v>
      </c>
      <c r="M173" s="149">
        <v>38305.5841</v>
      </c>
      <c r="N173" s="149">
        <v>2184.4847800000002</v>
      </c>
      <c r="O173" s="149">
        <v>40490.06887999999</v>
      </c>
      <c r="P173" s="149">
        <v>50968.59625</v>
      </c>
      <c r="Q173" s="149">
        <v>2909.87104</v>
      </c>
      <c r="R173" s="150">
        <v>53878.467290000015</v>
      </c>
    </row>
    <row r="174" spans="1:18" ht="13.5">
      <c r="A174" s="146"/>
      <c r="B174" s="146"/>
      <c r="C174" s="147" t="s">
        <v>223</v>
      </c>
      <c r="D174" s="148">
        <v>56391.934259999995</v>
      </c>
      <c r="E174" s="149">
        <v>0</v>
      </c>
      <c r="F174" s="149">
        <v>56391.934259999995</v>
      </c>
      <c r="G174" s="149">
        <v>0</v>
      </c>
      <c r="H174" s="149">
        <v>0</v>
      </c>
      <c r="I174" s="149">
        <v>0</v>
      </c>
      <c r="J174" s="149">
        <v>3124.8641700000003</v>
      </c>
      <c r="K174" s="149">
        <v>70.52615000000002</v>
      </c>
      <c r="L174" s="149">
        <v>3195.3903200000004</v>
      </c>
      <c r="M174" s="149">
        <v>6862.3074799999995</v>
      </c>
      <c r="N174" s="149">
        <v>104.99446</v>
      </c>
      <c r="O174" s="149">
        <v>6967.301939999999</v>
      </c>
      <c r="P174" s="149">
        <v>9987.17165</v>
      </c>
      <c r="Q174" s="149">
        <v>175.52061</v>
      </c>
      <c r="R174" s="150">
        <v>10162.69226</v>
      </c>
    </row>
    <row r="175" spans="1:18" ht="13.5">
      <c r="A175" s="146"/>
      <c r="B175" s="146"/>
      <c r="C175" s="147" t="s">
        <v>354</v>
      </c>
      <c r="D175" s="148">
        <v>14682.87267</v>
      </c>
      <c r="E175" s="149">
        <v>0</v>
      </c>
      <c r="F175" s="149">
        <v>14682.87267</v>
      </c>
      <c r="G175" s="149">
        <v>0</v>
      </c>
      <c r="H175" s="149">
        <v>0</v>
      </c>
      <c r="I175" s="149">
        <v>0</v>
      </c>
      <c r="J175" s="149">
        <v>0</v>
      </c>
      <c r="K175" s="149">
        <v>0</v>
      </c>
      <c r="L175" s="149">
        <v>0</v>
      </c>
      <c r="M175" s="149">
        <v>0</v>
      </c>
      <c r="N175" s="149">
        <v>0</v>
      </c>
      <c r="O175" s="149">
        <v>0</v>
      </c>
      <c r="P175" s="149">
        <v>0</v>
      </c>
      <c r="Q175" s="149">
        <v>0</v>
      </c>
      <c r="R175" s="150">
        <v>0</v>
      </c>
    </row>
    <row r="176" spans="1:18" ht="13.5">
      <c r="A176" s="146"/>
      <c r="B176" s="146"/>
      <c r="C176" s="147" t="s">
        <v>176</v>
      </c>
      <c r="D176" s="148">
        <v>97301.44951</v>
      </c>
      <c r="E176" s="149">
        <v>0</v>
      </c>
      <c r="F176" s="149">
        <v>97301.44951</v>
      </c>
      <c r="G176" s="149">
        <v>1.25995</v>
      </c>
      <c r="H176" s="149">
        <v>0</v>
      </c>
      <c r="I176" s="149">
        <v>1.25995</v>
      </c>
      <c r="J176" s="149">
        <v>11418.54375</v>
      </c>
      <c r="K176" s="149">
        <v>507.65511999999995</v>
      </c>
      <c r="L176" s="149">
        <v>11926.19887</v>
      </c>
      <c r="M176" s="149">
        <v>87747.77237</v>
      </c>
      <c r="N176" s="149">
        <v>2364.4952999999996</v>
      </c>
      <c r="O176" s="149">
        <v>90112.26766999999</v>
      </c>
      <c r="P176" s="149">
        <v>99167.57607</v>
      </c>
      <c r="Q176" s="149">
        <v>2872.15042</v>
      </c>
      <c r="R176" s="150">
        <v>102039.72649000002</v>
      </c>
    </row>
    <row r="177" spans="1:18" ht="13.5">
      <c r="A177" s="146"/>
      <c r="B177" s="146"/>
      <c r="C177" s="147" t="s">
        <v>177</v>
      </c>
      <c r="D177" s="148">
        <v>21174.9392</v>
      </c>
      <c r="E177" s="149">
        <v>0</v>
      </c>
      <c r="F177" s="149">
        <v>21174.9392</v>
      </c>
      <c r="G177" s="149">
        <v>0.0363</v>
      </c>
      <c r="H177" s="149">
        <v>0</v>
      </c>
      <c r="I177" s="149">
        <v>0.0363</v>
      </c>
      <c r="J177" s="149">
        <v>1881.3673600000002</v>
      </c>
      <c r="K177" s="149">
        <v>386.69111</v>
      </c>
      <c r="L177" s="149">
        <v>2268.0584700000004</v>
      </c>
      <c r="M177" s="149">
        <v>23447.55672</v>
      </c>
      <c r="N177" s="149">
        <v>820.84772</v>
      </c>
      <c r="O177" s="149">
        <v>24268.404440000002</v>
      </c>
      <c r="P177" s="149">
        <v>25328.96038</v>
      </c>
      <c r="Q177" s="149">
        <v>1207.53883</v>
      </c>
      <c r="R177" s="150">
        <v>26536.49921</v>
      </c>
    </row>
    <row r="178" spans="1:18" ht="13.5">
      <c r="A178" s="146"/>
      <c r="B178" s="146"/>
      <c r="C178" s="147" t="s">
        <v>178</v>
      </c>
      <c r="D178" s="148">
        <v>36660.88405</v>
      </c>
      <c r="E178" s="149">
        <v>0</v>
      </c>
      <c r="F178" s="149">
        <v>36660.88405</v>
      </c>
      <c r="G178" s="149">
        <v>0.04413</v>
      </c>
      <c r="H178" s="149">
        <v>0</v>
      </c>
      <c r="I178" s="149">
        <v>0.04413</v>
      </c>
      <c r="J178" s="149">
        <v>3241.28067</v>
      </c>
      <c r="K178" s="149">
        <v>172.95244</v>
      </c>
      <c r="L178" s="149">
        <v>3414.23311</v>
      </c>
      <c r="M178" s="149">
        <v>9673.010219999998</v>
      </c>
      <c r="N178" s="149">
        <v>732.48623</v>
      </c>
      <c r="O178" s="149">
        <v>10405.496449999999</v>
      </c>
      <c r="P178" s="149">
        <v>12914.33502</v>
      </c>
      <c r="Q178" s="149">
        <v>905.43867</v>
      </c>
      <c r="R178" s="150">
        <v>13819.77369</v>
      </c>
    </row>
    <row r="179" spans="1:18" ht="13.5">
      <c r="A179" s="146"/>
      <c r="B179" s="146"/>
      <c r="C179" s="147" t="s">
        <v>179</v>
      </c>
      <c r="D179" s="148">
        <v>3576.84136</v>
      </c>
      <c r="E179" s="149">
        <v>0</v>
      </c>
      <c r="F179" s="149">
        <v>3576.84136</v>
      </c>
      <c r="G179" s="149">
        <v>0.00943</v>
      </c>
      <c r="H179" s="149">
        <v>0</v>
      </c>
      <c r="I179" s="149">
        <v>0.00943</v>
      </c>
      <c r="J179" s="149">
        <v>20.313080000000003</v>
      </c>
      <c r="K179" s="149">
        <v>0</v>
      </c>
      <c r="L179" s="149">
        <v>20.313080000000003</v>
      </c>
      <c r="M179" s="149">
        <v>0</v>
      </c>
      <c r="N179" s="149">
        <v>0</v>
      </c>
      <c r="O179" s="149">
        <v>0</v>
      </c>
      <c r="P179" s="149">
        <v>20.32251</v>
      </c>
      <c r="Q179" s="149">
        <v>0</v>
      </c>
      <c r="R179" s="150">
        <v>20.322509999999998</v>
      </c>
    </row>
    <row r="180" spans="1:18" ht="13.5">
      <c r="A180" s="146"/>
      <c r="B180" s="146"/>
      <c r="C180" s="147" t="s">
        <v>305</v>
      </c>
      <c r="D180" s="148">
        <v>4376.49765</v>
      </c>
      <c r="E180" s="149">
        <v>0</v>
      </c>
      <c r="F180" s="149">
        <v>4376.49765</v>
      </c>
      <c r="G180" s="149">
        <v>0</v>
      </c>
      <c r="H180" s="149">
        <v>0</v>
      </c>
      <c r="I180" s="149">
        <v>0</v>
      </c>
      <c r="J180" s="149">
        <v>6694.52857</v>
      </c>
      <c r="K180" s="149">
        <v>62.853730000000006</v>
      </c>
      <c r="L180" s="149">
        <v>6757.382300000001</v>
      </c>
      <c r="M180" s="149">
        <v>123128.57111</v>
      </c>
      <c r="N180" s="149">
        <v>152.95458</v>
      </c>
      <c r="O180" s="149">
        <v>123281.52569</v>
      </c>
      <c r="P180" s="149">
        <v>129823.09968000001</v>
      </c>
      <c r="Q180" s="149">
        <v>215.80831</v>
      </c>
      <c r="R180" s="150">
        <v>130038.90799</v>
      </c>
    </row>
    <row r="181" spans="1:18" ht="13.5">
      <c r="A181" s="146"/>
      <c r="B181" s="146"/>
      <c r="C181" s="147" t="s">
        <v>355</v>
      </c>
      <c r="D181" s="148">
        <v>1727.7670500000002</v>
      </c>
      <c r="E181" s="149">
        <v>0</v>
      </c>
      <c r="F181" s="149">
        <v>1727.7670500000002</v>
      </c>
      <c r="G181" s="149">
        <v>0</v>
      </c>
      <c r="H181" s="149">
        <v>0</v>
      </c>
      <c r="I181" s="149">
        <v>0</v>
      </c>
      <c r="J181" s="149">
        <v>0</v>
      </c>
      <c r="K181" s="149">
        <v>0</v>
      </c>
      <c r="L181" s="149">
        <v>0</v>
      </c>
      <c r="M181" s="149">
        <v>0</v>
      </c>
      <c r="N181" s="149">
        <v>0</v>
      </c>
      <c r="O181" s="149">
        <v>0</v>
      </c>
      <c r="P181" s="149">
        <v>0</v>
      </c>
      <c r="Q181" s="149">
        <v>0</v>
      </c>
      <c r="R181" s="150">
        <v>0</v>
      </c>
    </row>
    <row r="182" spans="1:18" ht="13.5">
      <c r="A182" s="146"/>
      <c r="B182" s="142" t="s">
        <v>276</v>
      </c>
      <c r="C182" s="142" t="s">
        <v>276</v>
      </c>
      <c r="D182" s="143">
        <v>3701.25379</v>
      </c>
      <c r="E182" s="144">
        <v>0</v>
      </c>
      <c r="F182" s="144">
        <v>3701.25379</v>
      </c>
      <c r="G182" s="144">
        <v>0</v>
      </c>
      <c r="H182" s="144">
        <v>0</v>
      </c>
      <c r="I182" s="144">
        <v>0</v>
      </c>
      <c r="J182" s="144">
        <v>0</v>
      </c>
      <c r="K182" s="144">
        <v>0</v>
      </c>
      <c r="L182" s="144">
        <v>0</v>
      </c>
      <c r="M182" s="144">
        <v>0</v>
      </c>
      <c r="N182" s="144">
        <v>0</v>
      </c>
      <c r="O182" s="144">
        <v>0</v>
      </c>
      <c r="P182" s="144">
        <v>0</v>
      </c>
      <c r="Q182" s="144">
        <v>0</v>
      </c>
      <c r="R182" s="145">
        <v>0</v>
      </c>
    </row>
    <row r="183" spans="1:18" ht="13.5">
      <c r="A183" s="146"/>
      <c r="B183" s="142" t="s">
        <v>306</v>
      </c>
      <c r="C183" s="142" t="s">
        <v>307</v>
      </c>
      <c r="D183" s="143">
        <v>6498.181269999999</v>
      </c>
      <c r="E183" s="144">
        <v>0</v>
      </c>
      <c r="F183" s="144">
        <v>6498.181269999999</v>
      </c>
      <c r="G183" s="144">
        <v>0</v>
      </c>
      <c r="H183" s="144">
        <v>0</v>
      </c>
      <c r="I183" s="144">
        <v>0</v>
      </c>
      <c r="J183" s="144">
        <v>87.16676</v>
      </c>
      <c r="K183" s="144">
        <v>0</v>
      </c>
      <c r="L183" s="144">
        <v>87.16676</v>
      </c>
      <c r="M183" s="144">
        <v>125.93917</v>
      </c>
      <c r="N183" s="144">
        <v>0</v>
      </c>
      <c r="O183" s="144">
        <v>125.93917</v>
      </c>
      <c r="P183" s="144">
        <v>213.10593</v>
      </c>
      <c r="Q183" s="144">
        <v>0</v>
      </c>
      <c r="R183" s="145">
        <v>213.10593</v>
      </c>
    </row>
    <row r="184" spans="1:18" ht="13.5">
      <c r="A184" s="146"/>
      <c r="B184" s="142" t="s">
        <v>224</v>
      </c>
      <c r="C184" s="142" t="s">
        <v>225</v>
      </c>
      <c r="D184" s="143">
        <v>18835.43997</v>
      </c>
      <c r="E184" s="144">
        <v>0</v>
      </c>
      <c r="F184" s="144">
        <v>18835.43997</v>
      </c>
      <c r="G184" s="144">
        <v>0</v>
      </c>
      <c r="H184" s="144">
        <v>0</v>
      </c>
      <c r="I184" s="144">
        <v>0</v>
      </c>
      <c r="J184" s="144">
        <v>1809.19002</v>
      </c>
      <c r="K184" s="144">
        <v>0.00148</v>
      </c>
      <c r="L184" s="144">
        <v>1809.1915</v>
      </c>
      <c r="M184" s="144">
        <v>2039.2836399999999</v>
      </c>
      <c r="N184" s="144">
        <v>0</v>
      </c>
      <c r="O184" s="144">
        <v>2039.2836399999999</v>
      </c>
      <c r="P184" s="144">
        <v>3848.47366</v>
      </c>
      <c r="Q184" s="144">
        <v>0.00148</v>
      </c>
      <c r="R184" s="145">
        <v>3848.47514</v>
      </c>
    </row>
    <row r="185" spans="1:18" ht="13.5">
      <c r="A185" s="142" t="s">
        <v>834</v>
      </c>
      <c r="B185" s="821"/>
      <c r="C185" s="821"/>
      <c r="D185" s="143">
        <v>4833362.245530001</v>
      </c>
      <c r="E185" s="144">
        <v>443041.96137000003</v>
      </c>
      <c r="F185" s="144">
        <v>5276404.2069</v>
      </c>
      <c r="G185" s="144">
        <v>748.5348200000001</v>
      </c>
      <c r="H185" s="144">
        <v>2337.1449</v>
      </c>
      <c r="I185" s="144">
        <v>3085.6797199999996</v>
      </c>
      <c r="J185" s="144">
        <v>492351.71350000007</v>
      </c>
      <c r="K185" s="144">
        <v>28392.124200000002</v>
      </c>
      <c r="L185" s="144">
        <v>520743.83770000003</v>
      </c>
      <c r="M185" s="144">
        <v>5225807.351699999</v>
      </c>
      <c r="N185" s="144">
        <v>119362.26202999998</v>
      </c>
      <c r="O185" s="144">
        <v>5345169.6137299985</v>
      </c>
      <c r="P185" s="144">
        <v>5718907.600020002</v>
      </c>
      <c r="Q185" s="144">
        <v>150091.53112999996</v>
      </c>
      <c r="R185" s="145">
        <v>5868999.131150001</v>
      </c>
    </row>
    <row r="186" spans="1:18" ht="13.5">
      <c r="A186" s="142" t="s">
        <v>17</v>
      </c>
      <c r="B186" s="142" t="s">
        <v>180</v>
      </c>
      <c r="C186" s="142" t="s">
        <v>181</v>
      </c>
      <c r="D186" s="143">
        <v>19696.20129</v>
      </c>
      <c r="E186" s="144">
        <v>0</v>
      </c>
      <c r="F186" s="144">
        <v>19696.20129</v>
      </c>
      <c r="G186" s="144">
        <v>0.4117</v>
      </c>
      <c r="H186" s="144">
        <v>0</v>
      </c>
      <c r="I186" s="144">
        <v>0.4117</v>
      </c>
      <c r="J186" s="144">
        <v>0.29478</v>
      </c>
      <c r="K186" s="144">
        <v>0</v>
      </c>
      <c r="L186" s="144">
        <v>0.29478</v>
      </c>
      <c r="M186" s="144">
        <v>0</v>
      </c>
      <c r="N186" s="144">
        <v>0</v>
      </c>
      <c r="O186" s="144">
        <v>0</v>
      </c>
      <c r="P186" s="144">
        <v>0.70648</v>
      </c>
      <c r="Q186" s="144">
        <v>0</v>
      </c>
      <c r="R186" s="145">
        <v>0.70648</v>
      </c>
    </row>
    <row r="187" spans="1:18" ht="13.5">
      <c r="A187" s="146"/>
      <c r="B187" s="142" t="s">
        <v>182</v>
      </c>
      <c r="C187" s="142" t="s">
        <v>183</v>
      </c>
      <c r="D187" s="143">
        <v>91961.19423000002</v>
      </c>
      <c r="E187" s="144">
        <v>0</v>
      </c>
      <c r="F187" s="144">
        <v>91961.19423000002</v>
      </c>
      <c r="G187" s="144">
        <v>0.4012</v>
      </c>
      <c r="H187" s="144">
        <v>0</v>
      </c>
      <c r="I187" s="144">
        <v>0.4012</v>
      </c>
      <c r="J187" s="144">
        <v>4132.37494</v>
      </c>
      <c r="K187" s="144">
        <v>59.51151000000001</v>
      </c>
      <c r="L187" s="144">
        <v>4191.88645</v>
      </c>
      <c r="M187" s="144">
        <v>5196.423400000001</v>
      </c>
      <c r="N187" s="144">
        <v>342.08058</v>
      </c>
      <c r="O187" s="144">
        <v>5538.50398</v>
      </c>
      <c r="P187" s="144">
        <v>9329.19954</v>
      </c>
      <c r="Q187" s="144">
        <v>401.59209000000004</v>
      </c>
      <c r="R187" s="145">
        <v>9730.79163</v>
      </c>
    </row>
    <row r="188" spans="1:18" ht="13.5">
      <c r="A188" s="146"/>
      <c r="B188" s="146"/>
      <c r="C188" s="147" t="s">
        <v>237</v>
      </c>
      <c r="D188" s="148">
        <v>17693.39834</v>
      </c>
      <c r="E188" s="149">
        <v>0</v>
      </c>
      <c r="F188" s="149">
        <v>17693.39834</v>
      </c>
      <c r="G188" s="149">
        <v>0</v>
      </c>
      <c r="H188" s="149">
        <v>0</v>
      </c>
      <c r="I188" s="149">
        <v>0</v>
      </c>
      <c r="J188" s="149">
        <v>0</v>
      </c>
      <c r="K188" s="149">
        <v>0</v>
      </c>
      <c r="L188" s="149">
        <v>0</v>
      </c>
      <c r="M188" s="149">
        <v>0</v>
      </c>
      <c r="N188" s="149">
        <v>0</v>
      </c>
      <c r="O188" s="149">
        <v>0</v>
      </c>
      <c r="P188" s="149">
        <v>0</v>
      </c>
      <c r="Q188" s="149">
        <v>0</v>
      </c>
      <c r="R188" s="150">
        <v>0</v>
      </c>
    </row>
    <row r="189" spans="1:18" ht="13.5">
      <c r="A189" s="142" t="s">
        <v>835</v>
      </c>
      <c r="B189" s="821"/>
      <c r="C189" s="821"/>
      <c r="D189" s="143">
        <v>129350.79386000002</v>
      </c>
      <c r="E189" s="144">
        <v>0</v>
      </c>
      <c r="F189" s="144">
        <v>129350.79386000002</v>
      </c>
      <c r="G189" s="144">
        <v>0.8129</v>
      </c>
      <c r="H189" s="144">
        <v>0</v>
      </c>
      <c r="I189" s="144">
        <v>0.8129</v>
      </c>
      <c r="J189" s="144">
        <v>4132.66972</v>
      </c>
      <c r="K189" s="144">
        <v>59.51151000000001</v>
      </c>
      <c r="L189" s="144">
        <v>4192.181229999999</v>
      </c>
      <c r="M189" s="144">
        <v>5196.423400000001</v>
      </c>
      <c r="N189" s="144">
        <v>342.08058</v>
      </c>
      <c r="O189" s="144">
        <v>5538.50398</v>
      </c>
      <c r="P189" s="144">
        <v>9329.90602</v>
      </c>
      <c r="Q189" s="144">
        <v>401.59209000000004</v>
      </c>
      <c r="R189" s="145">
        <v>9731.498109999999</v>
      </c>
    </row>
    <row r="190" spans="1:18" ht="13.5">
      <c r="A190" s="142" t="s">
        <v>18</v>
      </c>
      <c r="B190" s="142" t="s">
        <v>184</v>
      </c>
      <c r="C190" s="142" t="s">
        <v>184</v>
      </c>
      <c r="D190" s="143">
        <v>50315.052919999995</v>
      </c>
      <c r="E190" s="144">
        <v>0</v>
      </c>
      <c r="F190" s="144">
        <v>50315.052919999995</v>
      </c>
      <c r="G190" s="144">
        <v>2.87824</v>
      </c>
      <c r="H190" s="144">
        <v>0</v>
      </c>
      <c r="I190" s="144">
        <v>2.87824</v>
      </c>
      <c r="J190" s="144">
        <v>3887.37893</v>
      </c>
      <c r="K190" s="144">
        <v>145.96639000000002</v>
      </c>
      <c r="L190" s="144">
        <v>4033.3453200000004</v>
      </c>
      <c r="M190" s="144">
        <v>2211.75909</v>
      </c>
      <c r="N190" s="144">
        <v>0</v>
      </c>
      <c r="O190" s="144">
        <v>2211.75909</v>
      </c>
      <c r="P190" s="144">
        <v>6102.016259999999</v>
      </c>
      <c r="Q190" s="144">
        <v>145.96639000000002</v>
      </c>
      <c r="R190" s="145">
        <v>6247.98265</v>
      </c>
    </row>
    <row r="191" spans="1:18" ht="13.5">
      <c r="A191" s="142" t="s">
        <v>836</v>
      </c>
      <c r="B191" s="821"/>
      <c r="C191" s="821"/>
      <c r="D191" s="143">
        <v>50315.052919999995</v>
      </c>
      <c r="E191" s="144">
        <v>0</v>
      </c>
      <c r="F191" s="144">
        <v>50315.052919999995</v>
      </c>
      <c r="G191" s="144">
        <v>2.87824</v>
      </c>
      <c r="H191" s="144">
        <v>0</v>
      </c>
      <c r="I191" s="144">
        <v>2.87824</v>
      </c>
      <c r="J191" s="144">
        <v>3887.37893</v>
      </c>
      <c r="K191" s="144">
        <v>145.96639000000002</v>
      </c>
      <c r="L191" s="144">
        <v>4033.3453200000004</v>
      </c>
      <c r="M191" s="144">
        <v>2211.75909</v>
      </c>
      <c r="N191" s="144">
        <v>0</v>
      </c>
      <c r="O191" s="144">
        <v>2211.75909</v>
      </c>
      <c r="P191" s="144">
        <v>6102.016259999999</v>
      </c>
      <c r="Q191" s="144">
        <v>145.96639000000002</v>
      </c>
      <c r="R191" s="145">
        <v>6247.98265</v>
      </c>
    </row>
    <row r="192" spans="1:18" ht="13.5">
      <c r="A192" s="142" t="s">
        <v>19</v>
      </c>
      <c r="B192" s="142" t="s">
        <v>277</v>
      </c>
      <c r="C192" s="142" t="s">
        <v>278</v>
      </c>
      <c r="D192" s="143">
        <v>1.65426</v>
      </c>
      <c r="E192" s="144">
        <v>0</v>
      </c>
      <c r="F192" s="144">
        <v>1.65426</v>
      </c>
      <c r="G192" s="144">
        <v>0</v>
      </c>
      <c r="H192" s="144">
        <v>0</v>
      </c>
      <c r="I192" s="144">
        <v>0</v>
      </c>
      <c r="J192" s="144">
        <v>0</v>
      </c>
      <c r="K192" s="144">
        <v>0</v>
      </c>
      <c r="L192" s="144">
        <v>0</v>
      </c>
      <c r="M192" s="144">
        <v>0</v>
      </c>
      <c r="N192" s="144">
        <v>0</v>
      </c>
      <c r="O192" s="144">
        <v>0</v>
      </c>
      <c r="P192" s="144">
        <v>0</v>
      </c>
      <c r="Q192" s="144">
        <v>0</v>
      </c>
      <c r="R192" s="145">
        <v>0</v>
      </c>
    </row>
    <row r="193" spans="1:18" ht="13.5">
      <c r="A193" s="146"/>
      <c r="B193" s="142" t="s">
        <v>185</v>
      </c>
      <c r="C193" s="142" t="s">
        <v>185</v>
      </c>
      <c r="D193" s="143">
        <v>27306.343730000004</v>
      </c>
      <c r="E193" s="144">
        <v>0</v>
      </c>
      <c r="F193" s="144">
        <v>27306.343730000004</v>
      </c>
      <c r="G193" s="144">
        <v>0.05171</v>
      </c>
      <c r="H193" s="144">
        <v>0</v>
      </c>
      <c r="I193" s="144">
        <v>0.05171</v>
      </c>
      <c r="J193" s="144">
        <v>2434.52853</v>
      </c>
      <c r="K193" s="144">
        <v>136.57739999999998</v>
      </c>
      <c r="L193" s="144">
        <v>2571.10593</v>
      </c>
      <c r="M193" s="144">
        <v>10288.929289999998</v>
      </c>
      <c r="N193" s="144">
        <v>666.03393</v>
      </c>
      <c r="O193" s="144">
        <v>10954.96322</v>
      </c>
      <c r="P193" s="144">
        <v>12723.50953</v>
      </c>
      <c r="Q193" s="144">
        <v>802.61133</v>
      </c>
      <c r="R193" s="145">
        <v>13526.120859999999</v>
      </c>
    </row>
    <row r="194" spans="1:18" ht="13.5">
      <c r="A194" s="146"/>
      <c r="B194" s="142" t="s">
        <v>186</v>
      </c>
      <c r="C194" s="142" t="s">
        <v>19</v>
      </c>
      <c r="D194" s="143">
        <v>58375.25373999999</v>
      </c>
      <c r="E194" s="144">
        <v>0</v>
      </c>
      <c r="F194" s="144">
        <v>58375.25373999999</v>
      </c>
      <c r="G194" s="144">
        <v>0.0005</v>
      </c>
      <c r="H194" s="144">
        <v>0</v>
      </c>
      <c r="I194" s="144">
        <v>0.0005</v>
      </c>
      <c r="J194" s="144">
        <v>2694.81174</v>
      </c>
      <c r="K194" s="144">
        <v>83.35486999999999</v>
      </c>
      <c r="L194" s="144">
        <v>2778.1666099999998</v>
      </c>
      <c r="M194" s="144">
        <v>7857.516799999999</v>
      </c>
      <c r="N194" s="144">
        <v>106.32445</v>
      </c>
      <c r="O194" s="144">
        <v>7963.84125</v>
      </c>
      <c r="P194" s="144">
        <v>10552.329039999999</v>
      </c>
      <c r="Q194" s="144">
        <v>189.67932000000002</v>
      </c>
      <c r="R194" s="145">
        <v>10742.00836</v>
      </c>
    </row>
    <row r="195" spans="1:18" ht="13.5">
      <c r="A195" s="142" t="s">
        <v>837</v>
      </c>
      <c r="B195" s="821"/>
      <c r="C195" s="821"/>
      <c r="D195" s="143">
        <v>85683.25173</v>
      </c>
      <c r="E195" s="144">
        <v>0</v>
      </c>
      <c r="F195" s="144">
        <v>85683.25173</v>
      </c>
      <c r="G195" s="144">
        <v>0.05221</v>
      </c>
      <c r="H195" s="144">
        <v>0</v>
      </c>
      <c r="I195" s="144">
        <v>0.05221</v>
      </c>
      <c r="J195" s="144">
        <v>5129.340270000001</v>
      </c>
      <c r="K195" s="144">
        <v>219.93227</v>
      </c>
      <c r="L195" s="144">
        <v>5349.27254</v>
      </c>
      <c r="M195" s="144">
        <v>18146.44609</v>
      </c>
      <c r="N195" s="144">
        <v>772.35838</v>
      </c>
      <c r="O195" s="144">
        <v>18918.80447</v>
      </c>
      <c r="P195" s="144">
        <v>23275.83857</v>
      </c>
      <c r="Q195" s="144">
        <v>992.2906499999999</v>
      </c>
      <c r="R195" s="145">
        <v>24268.12922</v>
      </c>
    </row>
    <row r="196" spans="1:18" ht="13.5">
      <c r="A196" s="142" t="s">
        <v>20</v>
      </c>
      <c r="B196" s="142" t="s">
        <v>279</v>
      </c>
      <c r="C196" s="142" t="s">
        <v>279</v>
      </c>
      <c r="D196" s="143">
        <v>18054.62356</v>
      </c>
      <c r="E196" s="144">
        <v>0</v>
      </c>
      <c r="F196" s="144">
        <v>18054.62356</v>
      </c>
      <c r="G196" s="144">
        <v>0</v>
      </c>
      <c r="H196" s="144">
        <v>0</v>
      </c>
      <c r="I196" s="144">
        <v>0</v>
      </c>
      <c r="J196" s="144">
        <v>1963.2386399999998</v>
      </c>
      <c r="K196" s="144">
        <v>0.01564</v>
      </c>
      <c r="L196" s="144">
        <v>1963.25428</v>
      </c>
      <c r="M196" s="144">
        <v>1550.84609</v>
      </c>
      <c r="N196" s="144">
        <v>0</v>
      </c>
      <c r="O196" s="144">
        <v>1550.84609</v>
      </c>
      <c r="P196" s="144">
        <v>3514.08473</v>
      </c>
      <c r="Q196" s="144">
        <v>0.01564</v>
      </c>
      <c r="R196" s="145">
        <v>3514.10037</v>
      </c>
    </row>
    <row r="197" spans="1:18" ht="13.5">
      <c r="A197" s="146"/>
      <c r="B197" s="146"/>
      <c r="C197" s="147" t="s">
        <v>280</v>
      </c>
      <c r="D197" s="148">
        <v>25886.54676</v>
      </c>
      <c r="E197" s="149">
        <v>0</v>
      </c>
      <c r="F197" s="149">
        <v>25886.54676</v>
      </c>
      <c r="G197" s="149">
        <v>0</v>
      </c>
      <c r="H197" s="149">
        <v>0</v>
      </c>
      <c r="I197" s="149">
        <v>0</v>
      </c>
      <c r="J197" s="149">
        <v>2550.72763</v>
      </c>
      <c r="K197" s="149">
        <v>0.015220000000000001</v>
      </c>
      <c r="L197" s="149">
        <v>2550.74285</v>
      </c>
      <c r="M197" s="149">
        <v>694.50451</v>
      </c>
      <c r="N197" s="149">
        <v>0</v>
      </c>
      <c r="O197" s="149">
        <v>694.50451</v>
      </c>
      <c r="P197" s="149">
        <v>3245.2321399999996</v>
      </c>
      <c r="Q197" s="149">
        <v>0.015220000000000001</v>
      </c>
      <c r="R197" s="150">
        <v>3245.24736</v>
      </c>
    </row>
    <row r="198" spans="1:18" ht="13.5">
      <c r="A198" s="146"/>
      <c r="B198" s="146"/>
      <c r="C198" s="147" t="s">
        <v>281</v>
      </c>
      <c r="D198" s="148">
        <v>11299.21402</v>
      </c>
      <c r="E198" s="149">
        <v>0</v>
      </c>
      <c r="F198" s="149">
        <v>11299.21402</v>
      </c>
      <c r="G198" s="149">
        <v>0</v>
      </c>
      <c r="H198" s="149">
        <v>0</v>
      </c>
      <c r="I198" s="149">
        <v>0</v>
      </c>
      <c r="J198" s="149">
        <v>2604.3445799999995</v>
      </c>
      <c r="K198" s="149">
        <v>0.8631599999999999</v>
      </c>
      <c r="L198" s="149">
        <v>2605.20774</v>
      </c>
      <c r="M198" s="149">
        <v>3645.98252</v>
      </c>
      <c r="N198" s="149">
        <v>4.64517</v>
      </c>
      <c r="O198" s="149">
        <v>3650.62769</v>
      </c>
      <c r="P198" s="149">
        <v>6250.3270999999995</v>
      </c>
      <c r="Q198" s="149">
        <v>5.50833</v>
      </c>
      <c r="R198" s="150">
        <v>6255.83543</v>
      </c>
    </row>
    <row r="199" spans="1:18" ht="13.5">
      <c r="A199" s="146"/>
      <c r="B199" s="146"/>
      <c r="C199" s="147" t="s">
        <v>282</v>
      </c>
      <c r="D199" s="148">
        <v>399.72298</v>
      </c>
      <c r="E199" s="149">
        <v>0</v>
      </c>
      <c r="F199" s="149">
        <v>399.72298</v>
      </c>
      <c r="G199" s="149">
        <v>0</v>
      </c>
      <c r="H199" s="149">
        <v>0</v>
      </c>
      <c r="I199" s="149">
        <v>0</v>
      </c>
      <c r="J199" s="149">
        <v>0</v>
      </c>
      <c r="K199" s="149">
        <v>0</v>
      </c>
      <c r="L199" s="149">
        <v>0</v>
      </c>
      <c r="M199" s="149">
        <v>0</v>
      </c>
      <c r="N199" s="149">
        <v>0</v>
      </c>
      <c r="O199" s="149">
        <v>0</v>
      </c>
      <c r="P199" s="149">
        <v>0</v>
      </c>
      <c r="Q199" s="149">
        <v>0</v>
      </c>
      <c r="R199" s="150">
        <v>0</v>
      </c>
    </row>
    <row r="200" spans="1:18" ht="13.5">
      <c r="A200" s="146"/>
      <c r="B200" s="142" t="s">
        <v>20</v>
      </c>
      <c r="C200" s="142" t="s">
        <v>283</v>
      </c>
      <c r="D200" s="143">
        <v>37431.83541</v>
      </c>
      <c r="E200" s="144">
        <v>0</v>
      </c>
      <c r="F200" s="144">
        <v>37431.83541</v>
      </c>
      <c r="G200" s="144">
        <v>0</v>
      </c>
      <c r="H200" s="144">
        <v>0</v>
      </c>
      <c r="I200" s="144">
        <v>0</v>
      </c>
      <c r="J200" s="144">
        <v>2080.66085</v>
      </c>
      <c r="K200" s="144">
        <v>1.23421</v>
      </c>
      <c r="L200" s="144">
        <v>2081.89506</v>
      </c>
      <c r="M200" s="144">
        <v>5059.76866</v>
      </c>
      <c r="N200" s="144">
        <v>0</v>
      </c>
      <c r="O200" s="144">
        <v>5059.76866</v>
      </c>
      <c r="P200" s="144">
        <v>7140.42951</v>
      </c>
      <c r="Q200" s="144">
        <v>1.23421</v>
      </c>
      <c r="R200" s="145">
        <v>7141.66372</v>
      </c>
    </row>
    <row r="201" spans="1:18" ht="13.5">
      <c r="A201" s="146"/>
      <c r="B201" s="146"/>
      <c r="C201" s="147" t="s">
        <v>187</v>
      </c>
      <c r="D201" s="148">
        <v>11874.33549</v>
      </c>
      <c r="E201" s="149">
        <v>0</v>
      </c>
      <c r="F201" s="149">
        <v>11874.33549</v>
      </c>
      <c r="G201" s="149">
        <v>0.00076</v>
      </c>
      <c r="H201" s="149">
        <v>0</v>
      </c>
      <c r="I201" s="149">
        <v>0.00076</v>
      </c>
      <c r="J201" s="149">
        <v>512.39705</v>
      </c>
      <c r="K201" s="149">
        <v>11.461540000000001</v>
      </c>
      <c r="L201" s="149">
        <v>523.85859</v>
      </c>
      <c r="M201" s="149">
        <v>1897.11474</v>
      </c>
      <c r="N201" s="149">
        <v>82.1968</v>
      </c>
      <c r="O201" s="149">
        <v>1979.3115400000002</v>
      </c>
      <c r="P201" s="149">
        <v>2409.51255</v>
      </c>
      <c r="Q201" s="149">
        <v>93.65834</v>
      </c>
      <c r="R201" s="150">
        <v>2503.1708900000003</v>
      </c>
    </row>
    <row r="202" spans="1:18" ht="13.5">
      <c r="A202" s="142" t="s">
        <v>838</v>
      </c>
      <c r="B202" s="821"/>
      <c r="C202" s="821"/>
      <c r="D202" s="143">
        <v>104946.27821999998</v>
      </c>
      <c r="E202" s="144">
        <v>0</v>
      </c>
      <c r="F202" s="144">
        <v>104946.27821999998</v>
      </c>
      <c r="G202" s="144">
        <v>0.00076</v>
      </c>
      <c r="H202" s="144">
        <v>0</v>
      </c>
      <c r="I202" s="144">
        <v>0.00076</v>
      </c>
      <c r="J202" s="144">
        <v>9711.36875</v>
      </c>
      <c r="K202" s="144">
        <v>13.58977</v>
      </c>
      <c r="L202" s="144">
        <v>9724.95852</v>
      </c>
      <c r="M202" s="144">
        <v>12848.216520000002</v>
      </c>
      <c r="N202" s="144">
        <v>86.84197</v>
      </c>
      <c r="O202" s="144">
        <v>12935.058489999998</v>
      </c>
      <c r="P202" s="144">
        <v>22559.58603</v>
      </c>
      <c r="Q202" s="144">
        <v>100.43173999999999</v>
      </c>
      <c r="R202" s="145">
        <v>22660.01777</v>
      </c>
    </row>
    <row r="203" spans="1:18" ht="13.5">
      <c r="A203" s="142" t="s">
        <v>21</v>
      </c>
      <c r="B203" s="142" t="s">
        <v>284</v>
      </c>
      <c r="C203" s="142" t="s">
        <v>285</v>
      </c>
      <c r="D203" s="143">
        <v>2021.17066</v>
      </c>
      <c r="E203" s="144">
        <v>0</v>
      </c>
      <c r="F203" s="144">
        <v>2021.17066</v>
      </c>
      <c r="G203" s="144">
        <v>0</v>
      </c>
      <c r="H203" s="144">
        <v>0</v>
      </c>
      <c r="I203" s="144">
        <v>0</v>
      </c>
      <c r="J203" s="144">
        <v>0</v>
      </c>
      <c r="K203" s="144">
        <v>0</v>
      </c>
      <c r="L203" s="144">
        <v>0</v>
      </c>
      <c r="M203" s="144">
        <v>0</v>
      </c>
      <c r="N203" s="144">
        <v>0</v>
      </c>
      <c r="O203" s="144">
        <v>0</v>
      </c>
      <c r="P203" s="144">
        <v>0</v>
      </c>
      <c r="Q203" s="144">
        <v>0</v>
      </c>
      <c r="R203" s="145">
        <v>0</v>
      </c>
    </row>
    <row r="204" spans="1:18" ht="13.5">
      <c r="A204" s="146"/>
      <c r="B204" s="142" t="s">
        <v>286</v>
      </c>
      <c r="C204" s="142" t="s">
        <v>287</v>
      </c>
      <c r="D204" s="143">
        <v>13369.863720000001</v>
      </c>
      <c r="E204" s="144">
        <v>0</v>
      </c>
      <c r="F204" s="144">
        <v>13369.863720000001</v>
      </c>
      <c r="G204" s="144">
        <v>0</v>
      </c>
      <c r="H204" s="144">
        <v>0</v>
      </c>
      <c r="I204" s="144">
        <v>0</v>
      </c>
      <c r="J204" s="144">
        <v>554.04473</v>
      </c>
      <c r="K204" s="144">
        <v>0.018940000000000002</v>
      </c>
      <c r="L204" s="144">
        <v>554.06367</v>
      </c>
      <c r="M204" s="144">
        <v>798.7500799999999</v>
      </c>
      <c r="N204" s="144">
        <v>0</v>
      </c>
      <c r="O204" s="144">
        <v>798.7500799999999</v>
      </c>
      <c r="P204" s="144">
        <v>1352.79481</v>
      </c>
      <c r="Q204" s="144">
        <v>0.018940000000000002</v>
      </c>
      <c r="R204" s="145">
        <v>1352.81375</v>
      </c>
    </row>
    <row r="205" spans="1:18" ht="13.5">
      <c r="A205" s="146"/>
      <c r="B205" s="146"/>
      <c r="C205" s="147" t="s">
        <v>286</v>
      </c>
      <c r="D205" s="148">
        <v>11651.802730000001</v>
      </c>
      <c r="E205" s="149">
        <v>0</v>
      </c>
      <c r="F205" s="149">
        <v>11651.802730000001</v>
      </c>
      <c r="G205" s="149">
        <v>0</v>
      </c>
      <c r="H205" s="149">
        <v>0</v>
      </c>
      <c r="I205" s="149">
        <v>0</v>
      </c>
      <c r="J205" s="149">
        <v>399.81424</v>
      </c>
      <c r="K205" s="149">
        <v>0</v>
      </c>
      <c r="L205" s="149">
        <v>399.81424</v>
      </c>
      <c r="M205" s="149">
        <v>240.02893</v>
      </c>
      <c r="N205" s="149">
        <v>0</v>
      </c>
      <c r="O205" s="149">
        <v>240.02893</v>
      </c>
      <c r="P205" s="149">
        <v>639.8431699999999</v>
      </c>
      <c r="Q205" s="149">
        <v>0</v>
      </c>
      <c r="R205" s="150">
        <v>639.84317</v>
      </c>
    </row>
    <row r="206" spans="1:18" ht="13.5">
      <c r="A206" s="146"/>
      <c r="B206" s="142" t="s">
        <v>188</v>
      </c>
      <c r="C206" s="142" t="s">
        <v>189</v>
      </c>
      <c r="D206" s="143">
        <v>33891.490789999996</v>
      </c>
      <c r="E206" s="144">
        <v>0</v>
      </c>
      <c r="F206" s="144">
        <v>33891.490789999996</v>
      </c>
      <c r="G206" s="144">
        <v>0.03489</v>
      </c>
      <c r="H206" s="144">
        <v>0</v>
      </c>
      <c r="I206" s="144">
        <v>0.03489</v>
      </c>
      <c r="J206" s="144">
        <v>1639.2963599999998</v>
      </c>
      <c r="K206" s="144">
        <v>0.00045</v>
      </c>
      <c r="L206" s="144">
        <v>1639.29681</v>
      </c>
      <c r="M206" s="144">
        <v>1760.6301299999998</v>
      </c>
      <c r="N206" s="144">
        <v>0</v>
      </c>
      <c r="O206" s="144">
        <v>1760.6301299999998</v>
      </c>
      <c r="P206" s="144">
        <v>3399.9613799999997</v>
      </c>
      <c r="Q206" s="144">
        <v>0.00045</v>
      </c>
      <c r="R206" s="145">
        <v>3399.96183</v>
      </c>
    </row>
    <row r="207" spans="1:18" ht="13.5">
      <c r="A207" s="146"/>
      <c r="B207" s="142" t="s">
        <v>190</v>
      </c>
      <c r="C207" s="142" t="s">
        <v>190</v>
      </c>
      <c r="D207" s="143">
        <v>42213.2261</v>
      </c>
      <c r="E207" s="144">
        <v>0</v>
      </c>
      <c r="F207" s="144">
        <v>42213.2261</v>
      </c>
      <c r="G207" s="144">
        <v>0.032119999999999996</v>
      </c>
      <c r="H207" s="144">
        <v>0</v>
      </c>
      <c r="I207" s="144">
        <v>0.032119999999999996</v>
      </c>
      <c r="J207" s="144">
        <v>1041.33864</v>
      </c>
      <c r="K207" s="144">
        <v>41.99121</v>
      </c>
      <c r="L207" s="144">
        <v>1083.32985</v>
      </c>
      <c r="M207" s="144">
        <v>2834.5683000000004</v>
      </c>
      <c r="N207" s="144">
        <v>107.83194</v>
      </c>
      <c r="O207" s="144">
        <v>2942.4002400000004</v>
      </c>
      <c r="P207" s="144">
        <v>3875.93906</v>
      </c>
      <c r="Q207" s="144">
        <v>149.82315</v>
      </c>
      <c r="R207" s="145">
        <v>4025.76221</v>
      </c>
    </row>
    <row r="208" spans="1:18" ht="13.5">
      <c r="A208" s="146"/>
      <c r="B208" s="142" t="s">
        <v>21</v>
      </c>
      <c r="C208" s="142" t="s">
        <v>191</v>
      </c>
      <c r="D208" s="143">
        <v>37411.57265</v>
      </c>
      <c r="E208" s="144">
        <v>0</v>
      </c>
      <c r="F208" s="144">
        <v>37411.57265</v>
      </c>
      <c r="G208" s="144">
        <v>0.009609999999999999</v>
      </c>
      <c r="H208" s="144">
        <v>0</v>
      </c>
      <c r="I208" s="144">
        <v>0.009609999999999999</v>
      </c>
      <c r="J208" s="144">
        <v>2320.85725</v>
      </c>
      <c r="K208" s="144">
        <v>0.17079</v>
      </c>
      <c r="L208" s="144">
        <v>2321.0280399999997</v>
      </c>
      <c r="M208" s="144">
        <v>967.4063000000001</v>
      </c>
      <c r="N208" s="144">
        <v>0</v>
      </c>
      <c r="O208" s="144">
        <v>967.4063000000001</v>
      </c>
      <c r="P208" s="144">
        <v>3288.2731600000006</v>
      </c>
      <c r="Q208" s="144">
        <v>0.17079</v>
      </c>
      <c r="R208" s="145">
        <v>3288.4439500000003</v>
      </c>
    </row>
    <row r="209" spans="1:18" ht="13.5">
      <c r="A209" s="146"/>
      <c r="B209" s="146"/>
      <c r="C209" s="147" t="s">
        <v>226</v>
      </c>
      <c r="D209" s="148">
        <v>35248.457</v>
      </c>
      <c r="E209" s="149">
        <v>0</v>
      </c>
      <c r="F209" s="149">
        <v>35248.457</v>
      </c>
      <c r="G209" s="149">
        <v>0</v>
      </c>
      <c r="H209" s="149">
        <v>0</v>
      </c>
      <c r="I209" s="149">
        <v>0</v>
      </c>
      <c r="J209" s="149">
        <v>2137.12285</v>
      </c>
      <c r="K209" s="149">
        <v>0</v>
      </c>
      <c r="L209" s="149">
        <v>2137.12285</v>
      </c>
      <c r="M209" s="149">
        <v>177.39994000000002</v>
      </c>
      <c r="N209" s="149">
        <v>0</v>
      </c>
      <c r="O209" s="149">
        <v>177.39994000000002</v>
      </c>
      <c r="P209" s="149">
        <v>2314.52279</v>
      </c>
      <c r="Q209" s="149">
        <v>0</v>
      </c>
      <c r="R209" s="150">
        <v>2314.52279</v>
      </c>
    </row>
    <row r="210" spans="1:18" ht="13.5">
      <c r="A210" s="146"/>
      <c r="B210" s="146"/>
      <c r="C210" s="147" t="s">
        <v>21</v>
      </c>
      <c r="D210" s="148">
        <v>199927.44026</v>
      </c>
      <c r="E210" s="149">
        <v>0</v>
      </c>
      <c r="F210" s="149">
        <v>199927.44026</v>
      </c>
      <c r="G210" s="149">
        <v>18.820619999999995</v>
      </c>
      <c r="H210" s="149">
        <v>0</v>
      </c>
      <c r="I210" s="149">
        <v>18.820619999999995</v>
      </c>
      <c r="J210" s="149">
        <v>6266.661180000001</v>
      </c>
      <c r="K210" s="149">
        <v>64.03485</v>
      </c>
      <c r="L210" s="149">
        <v>6330.69603</v>
      </c>
      <c r="M210" s="149">
        <v>17612.11157</v>
      </c>
      <c r="N210" s="149">
        <v>344.60803000000004</v>
      </c>
      <c r="O210" s="149">
        <v>17956.7196</v>
      </c>
      <c r="P210" s="149">
        <v>23897.593370000002</v>
      </c>
      <c r="Q210" s="149">
        <v>408.64288</v>
      </c>
      <c r="R210" s="150">
        <v>24306.23625</v>
      </c>
    </row>
    <row r="211" spans="1:18" ht="13.5">
      <c r="A211" s="146"/>
      <c r="B211" s="146"/>
      <c r="C211" s="147" t="s">
        <v>192</v>
      </c>
      <c r="D211" s="148">
        <v>46006.88167</v>
      </c>
      <c r="E211" s="149">
        <v>0</v>
      </c>
      <c r="F211" s="149">
        <v>46006.88167</v>
      </c>
      <c r="G211" s="149">
        <v>0.25255</v>
      </c>
      <c r="H211" s="149">
        <v>0</v>
      </c>
      <c r="I211" s="149">
        <v>0.25255</v>
      </c>
      <c r="J211" s="149">
        <v>1948.6364700000001</v>
      </c>
      <c r="K211" s="149">
        <v>96.75925</v>
      </c>
      <c r="L211" s="149">
        <v>2045.39572</v>
      </c>
      <c r="M211" s="149">
        <v>1184.8041099999998</v>
      </c>
      <c r="N211" s="149">
        <v>0</v>
      </c>
      <c r="O211" s="149">
        <v>1184.8041099999998</v>
      </c>
      <c r="P211" s="149">
        <v>3133.69313</v>
      </c>
      <c r="Q211" s="149">
        <v>96.75925</v>
      </c>
      <c r="R211" s="150">
        <v>3230.4523799999997</v>
      </c>
    </row>
    <row r="212" spans="1:18" ht="13.5">
      <c r="A212" s="146"/>
      <c r="B212" s="146"/>
      <c r="C212" s="147" t="s">
        <v>356</v>
      </c>
      <c r="D212" s="148">
        <v>580.31028</v>
      </c>
      <c r="E212" s="149">
        <v>0</v>
      </c>
      <c r="F212" s="149">
        <v>580.31028</v>
      </c>
      <c r="G212" s="149">
        <v>0</v>
      </c>
      <c r="H212" s="149">
        <v>0</v>
      </c>
      <c r="I212" s="149">
        <v>0</v>
      </c>
      <c r="J212" s="149">
        <v>0</v>
      </c>
      <c r="K212" s="149">
        <v>0</v>
      </c>
      <c r="L212" s="149">
        <v>0</v>
      </c>
      <c r="M212" s="149">
        <v>0</v>
      </c>
      <c r="N212" s="149">
        <v>0</v>
      </c>
      <c r="O212" s="149">
        <v>0</v>
      </c>
      <c r="P212" s="149">
        <v>0</v>
      </c>
      <c r="Q212" s="149">
        <v>0</v>
      </c>
      <c r="R212" s="150">
        <v>0</v>
      </c>
    </row>
    <row r="213" spans="1:18" ht="13.5">
      <c r="A213" s="146"/>
      <c r="B213" s="142" t="s">
        <v>288</v>
      </c>
      <c r="C213" s="142" t="s">
        <v>288</v>
      </c>
      <c r="D213" s="143">
        <v>16251.137369999999</v>
      </c>
      <c r="E213" s="144">
        <v>0</v>
      </c>
      <c r="F213" s="144">
        <v>16251.137369999999</v>
      </c>
      <c r="G213" s="144">
        <v>0</v>
      </c>
      <c r="H213" s="144">
        <v>0</v>
      </c>
      <c r="I213" s="144">
        <v>0</v>
      </c>
      <c r="J213" s="144">
        <v>637.06978</v>
      </c>
      <c r="K213" s="144">
        <v>9.31535</v>
      </c>
      <c r="L213" s="144">
        <v>646.38513</v>
      </c>
      <c r="M213" s="144">
        <v>861.55899</v>
      </c>
      <c r="N213" s="144">
        <v>15.508030000000002</v>
      </c>
      <c r="O213" s="144">
        <v>877.0670200000001</v>
      </c>
      <c r="P213" s="144">
        <v>1498.62877</v>
      </c>
      <c r="Q213" s="144">
        <v>24.82338</v>
      </c>
      <c r="R213" s="145">
        <v>1523.4521499999998</v>
      </c>
    </row>
    <row r="214" spans="1:18" ht="13.5">
      <c r="A214" s="146"/>
      <c r="B214" s="142" t="s">
        <v>193</v>
      </c>
      <c r="C214" s="142" t="s">
        <v>193</v>
      </c>
      <c r="D214" s="143">
        <v>133166.41392999998</v>
      </c>
      <c r="E214" s="144">
        <v>0</v>
      </c>
      <c r="F214" s="144">
        <v>133166.41392999998</v>
      </c>
      <c r="G214" s="144">
        <v>0.5906699999999999</v>
      </c>
      <c r="H214" s="144">
        <v>0</v>
      </c>
      <c r="I214" s="144">
        <v>0.5906699999999999</v>
      </c>
      <c r="J214" s="144">
        <v>6644.714440000001</v>
      </c>
      <c r="K214" s="144">
        <v>459.60865</v>
      </c>
      <c r="L214" s="144">
        <v>7104.32309</v>
      </c>
      <c r="M214" s="144">
        <v>15352.482390000001</v>
      </c>
      <c r="N214" s="144">
        <v>78.23658</v>
      </c>
      <c r="O214" s="144">
        <v>15430.71897</v>
      </c>
      <c r="P214" s="144">
        <v>21997.7875</v>
      </c>
      <c r="Q214" s="144">
        <v>537.84523</v>
      </c>
      <c r="R214" s="145">
        <v>22535.63273</v>
      </c>
    </row>
    <row r="215" spans="1:18" ht="13.5">
      <c r="A215" s="146"/>
      <c r="B215" s="146"/>
      <c r="C215" s="147" t="s">
        <v>227</v>
      </c>
      <c r="D215" s="148">
        <v>5772.58038</v>
      </c>
      <c r="E215" s="149">
        <v>0</v>
      </c>
      <c r="F215" s="149">
        <v>5772.58038</v>
      </c>
      <c r="G215" s="149">
        <v>0</v>
      </c>
      <c r="H215" s="149">
        <v>0</v>
      </c>
      <c r="I215" s="149">
        <v>0</v>
      </c>
      <c r="J215" s="149">
        <v>927.07267</v>
      </c>
      <c r="K215" s="149">
        <v>0.0381</v>
      </c>
      <c r="L215" s="149">
        <v>927.11077</v>
      </c>
      <c r="M215" s="149">
        <v>5.425350000000001</v>
      </c>
      <c r="N215" s="149">
        <v>0</v>
      </c>
      <c r="O215" s="149">
        <v>5.425350000000001</v>
      </c>
      <c r="P215" s="149">
        <v>932.49802</v>
      </c>
      <c r="Q215" s="149">
        <v>0.0381</v>
      </c>
      <c r="R215" s="150">
        <v>932.53612</v>
      </c>
    </row>
    <row r="216" spans="1:18" ht="13.5">
      <c r="A216" s="146"/>
      <c r="B216" s="142" t="s">
        <v>194</v>
      </c>
      <c r="C216" s="142" t="s">
        <v>228</v>
      </c>
      <c r="D216" s="143">
        <v>6222.51998</v>
      </c>
      <c r="E216" s="144">
        <v>0</v>
      </c>
      <c r="F216" s="144">
        <v>6222.51998</v>
      </c>
      <c r="G216" s="144">
        <v>0</v>
      </c>
      <c r="H216" s="144">
        <v>0</v>
      </c>
      <c r="I216" s="144">
        <v>0</v>
      </c>
      <c r="J216" s="144">
        <v>543.62451</v>
      </c>
      <c r="K216" s="144">
        <v>0</v>
      </c>
      <c r="L216" s="144">
        <v>543.62451</v>
      </c>
      <c r="M216" s="144">
        <v>207.98672</v>
      </c>
      <c r="N216" s="144">
        <v>0</v>
      </c>
      <c r="O216" s="144">
        <v>207.98672</v>
      </c>
      <c r="P216" s="144">
        <v>751.61123</v>
      </c>
      <c r="Q216" s="144">
        <v>0</v>
      </c>
      <c r="R216" s="145">
        <v>751.61123</v>
      </c>
    </row>
    <row r="217" spans="1:18" ht="13.5">
      <c r="A217" s="146"/>
      <c r="B217" s="146"/>
      <c r="C217" s="147" t="s">
        <v>195</v>
      </c>
      <c r="D217" s="148">
        <v>46598.36742</v>
      </c>
      <c r="E217" s="149">
        <v>0</v>
      </c>
      <c r="F217" s="149">
        <v>46598.36742</v>
      </c>
      <c r="G217" s="149">
        <v>0.0009</v>
      </c>
      <c r="H217" s="149">
        <v>0</v>
      </c>
      <c r="I217" s="149">
        <v>0.0009</v>
      </c>
      <c r="J217" s="149">
        <v>1985.22101</v>
      </c>
      <c r="K217" s="149">
        <v>13.06723</v>
      </c>
      <c r="L217" s="149">
        <v>1998.28824</v>
      </c>
      <c r="M217" s="149">
        <v>906.15004</v>
      </c>
      <c r="N217" s="149">
        <v>98.90746</v>
      </c>
      <c r="O217" s="149">
        <v>1005.0575</v>
      </c>
      <c r="P217" s="149">
        <v>2891.37195</v>
      </c>
      <c r="Q217" s="149">
        <v>111.97469</v>
      </c>
      <c r="R217" s="150">
        <v>3003.3466399999998</v>
      </c>
    </row>
    <row r="218" spans="1:18" ht="13.5">
      <c r="A218" s="142" t="s">
        <v>839</v>
      </c>
      <c r="B218" s="821"/>
      <c r="C218" s="821"/>
      <c r="D218" s="143">
        <v>630333.23494</v>
      </c>
      <c r="E218" s="144">
        <v>0</v>
      </c>
      <c r="F218" s="144">
        <v>630333.23494</v>
      </c>
      <c r="G218" s="144">
        <v>19.741359999999993</v>
      </c>
      <c r="H218" s="144">
        <v>0</v>
      </c>
      <c r="I218" s="144">
        <v>19.741359999999993</v>
      </c>
      <c r="J218" s="144">
        <v>27045.474130000006</v>
      </c>
      <c r="K218" s="144">
        <v>685.00482</v>
      </c>
      <c r="L218" s="144">
        <v>27730.47895</v>
      </c>
      <c r="M218" s="144">
        <v>42909.30284999999</v>
      </c>
      <c r="N218" s="144">
        <v>645.09204</v>
      </c>
      <c r="O218" s="144">
        <v>43554.39489</v>
      </c>
      <c r="P218" s="144">
        <v>69974.51834000001</v>
      </c>
      <c r="Q218" s="144">
        <v>1330.0968599999999</v>
      </c>
      <c r="R218" s="145">
        <v>71304.61520000001</v>
      </c>
    </row>
    <row r="219" spans="1:18" ht="13.5">
      <c r="A219" s="142" t="s">
        <v>22</v>
      </c>
      <c r="B219" s="142" t="s">
        <v>339</v>
      </c>
      <c r="C219" s="142" t="s">
        <v>340</v>
      </c>
      <c r="D219" s="143">
        <v>4461.10153</v>
      </c>
      <c r="E219" s="144">
        <v>0</v>
      </c>
      <c r="F219" s="144">
        <v>4461.10153</v>
      </c>
      <c r="G219" s="144">
        <v>0</v>
      </c>
      <c r="H219" s="144">
        <v>0</v>
      </c>
      <c r="I219" s="144">
        <v>0</v>
      </c>
      <c r="J219" s="144">
        <v>32.49491</v>
      </c>
      <c r="K219" s="144">
        <v>14.28994</v>
      </c>
      <c r="L219" s="144">
        <v>46.78485</v>
      </c>
      <c r="M219" s="144">
        <v>57.95849</v>
      </c>
      <c r="N219" s="144">
        <v>0.0016200000000000001</v>
      </c>
      <c r="O219" s="144">
        <v>57.96011</v>
      </c>
      <c r="P219" s="144">
        <v>90.45339999999999</v>
      </c>
      <c r="Q219" s="144">
        <v>14.29156</v>
      </c>
      <c r="R219" s="145">
        <v>104.74496</v>
      </c>
    </row>
    <row r="220" spans="1:18" ht="13.5">
      <c r="A220" s="146"/>
      <c r="B220" s="146"/>
      <c r="C220" s="147" t="s">
        <v>341</v>
      </c>
      <c r="D220" s="148">
        <v>6213.0473</v>
      </c>
      <c r="E220" s="149">
        <v>0</v>
      </c>
      <c r="F220" s="149">
        <v>6213.0473</v>
      </c>
      <c r="G220" s="149">
        <v>0</v>
      </c>
      <c r="H220" s="149">
        <v>0</v>
      </c>
      <c r="I220" s="149">
        <v>0</v>
      </c>
      <c r="J220" s="149">
        <v>139.03683999999998</v>
      </c>
      <c r="K220" s="149">
        <v>0.9255399999999999</v>
      </c>
      <c r="L220" s="149">
        <v>139.96238</v>
      </c>
      <c r="M220" s="149">
        <v>231.73391</v>
      </c>
      <c r="N220" s="149">
        <v>0.00268</v>
      </c>
      <c r="O220" s="149">
        <v>231.73659</v>
      </c>
      <c r="P220" s="149">
        <v>370.77075</v>
      </c>
      <c r="Q220" s="149">
        <v>0.9282199999999999</v>
      </c>
      <c r="R220" s="150">
        <v>371.69897</v>
      </c>
    </row>
    <row r="221" spans="1:18" ht="13.5">
      <c r="A221" s="146"/>
      <c r="B221" s="142" t="s">
        <v>196</v>
      </c>
      <c r="C221" s="142" t="s">
        <v>197</v>
      </c>
      <c r="D221" s="143">
        <v>12553.049040000002</v>
      </c>
      <c r="E221" s="144">
        <v>0</v>
      </c>
      <c r="F221" s="144">
        <v>12553.049040000002</v>
      </c>
      <c r="G221" s="144">
        <v>0</v>
      </c>
      <c r="H221" s="144">
        <v>0</v>
      </c>
      <c r="I221" s="144">
        <v>0</v>
      </c>
      <c r="J221" s="144">
        <v>140.24256</v>
      </c>
      <c r="K221" s="144">
        <v>0.02124</v>
      </c>
      <c r="L221" s="144">
        <v>140.26379999999997</v>
      </c>
      <c r="M221" s="144">
        <v>185.61887</v>
      </c>
      <c r="N221" s="144">
        <v>0.00753</v>
      </c>
      <c r="O221" s="144">
        <v>185.6264</v>
      </c>
      <c r="P221" s="144">
        <v>325.86143</v>
      </c>
      <c r="Q221" s="144">
        <v>0.02877</v>
      </c>
      <c r="R221" s="145">
        <v>325.8902</v>
      </c>
    </row>
    <row r="222" spans="1:18" ht="13.5">
      <c r="A222" s="146"/>
      <c r="B222" s="142" t="s">
        <v>342</v>
      </c>
      <c r="C222" s="142" t="s">
        <v>343</v>
      </c>
      <c r="D222" s="143">
        <v>15753.02564</v>
      </c>
      <c r="E222" s="144">
        <v>0</v>
      </c>
      <c r="F222" s="144">
        <v>15753.02564</v>
      </c>
      <c r="G222" s="144">
        <v>0</v>
      </c>
      <c r="H222" s="144">
        <v>0</v>
      </c>
      <c r="I222" s="144">
        <v>0</v>
      </c>
      <c r="J222" s="144">
        <v>321.60264</v>
      </c>
      <c r="K222" s="144">
        <v>0.492</v>
      </c>
      <c r="L222" s="144">
        <v>322.09464</v>
      </c>
      <c r="M222" s="144">
        <v>382.55091</v>
      </c>
      <c r="N222" s="144">
        <v>0.0003</v>
      </c>
      <c r="O222" s="144">
        <v>382.55121</v>
      </c>
      <c r="P222" s="144">
        <v>704.15355</v>
      </c>
      <c r="Q222" s="144">
        <v>0.4923</v>
      </c>
      <c r="R222" s="145">
        <v>704.64585</v>
      </c>
    </row>
    <row r="223" spans="1:18" ht="13.5">
      <c r="A223" s="146"/>
      <c r="B223" s="142" t="s">
        <v>22</v>
      </c>
      <c r="C223" s="142" t="s">
        <v>22</v>
      </c>
      <c r="D223" s="143">
        <v>74478.42205</v>
      </c>
      <c r="E223" s="144">
        <v>0</v>
      </c>
      <c r="F223" s="144">
        <v>74478.42205</v>
      </c>
      <c r="G223" s="144">
        <v>0.32176</v>
      </c>
      <c r="H223" s="144">
        <v>0</v>
      </c>
      <c r="I223" s="144">
        <v>0.32176</v>
      </c>
      <c r="J223" s="144">
        <v>3012.6704799999998</v>
      </c>
      <c r="K223" s="144">
        <v>502.30465000000004</v>
      </c>
      <c r="L223" s="144">
        <v>3514.97513</v>
      </c>
      <c r="M223" s="144">
        <v>6406.4531400000005</v>
      </c>
      <c r="N223" s="144">
        <v>545.24479</v>
      </c>
      <c r="O223" s="144">
        <v>6951.697929999999</v>
      </c>
      <c r="P223" s="144">
        <v>9419.44538</v>
      </c>
      <c r="Q223" s="144">
        <v>1047.54944</v>
      </c>
      <c r="R223" s="145">
        <v>10466.99482</v>
      </c>
    </row>
    <row r="224" spans="1:18" ht="13.5">
      <c r="A224" s="146"/>
      <c r="B224" s="142" t="s">
        <v>198</v>
      </c>
      <c r="C224" s="142" t="s">
        <v>199</v>
      </c>
      <c r="D224" s="143">
        <v>159380.75415</v>
      </c>
      <c r="E224" s="144">
        <v>0</v>
      </c>
      <c r="F224" s="144">
        <v>159380.75415</v>
      </c>
      <c r="G224" s="144">
        <v>0.37501</v>
      </c>
      <c r="H224" s="144">
        <v>0</v>
      </c>
      <c r="I224" s="144">
        <v>0.37501</v>
      </c>
      <c r="J224" s="144">
        <v>4344.84115</v>
      </c>
      <c r="K224" s="144">
        <v>345.1501099999999</v>
      </c>
      <c r="L224" s="144">
        <v>4689.99126</v>
      </c>
      <c r="M224" s="144">
        <v>5502.45519</v>
      </c>
      <c r="N224" s="144">
        <v>39.48985</v>
      </c>
      <c r="O224" s="144">
        <v>5541.945039999999</v>
      </c>
      <c r="P224" s="144">
        <v>9847.67135</v>
      </c>
      <c r="Q224" s="144">
        <v>384.63996000000003</v>
      </c>
      <c r="R224" s="145">
        <v>10232.311310000001</v>
      </c>
    </row>
    <row r="225" spans="1:18" ht="13.5">
      <c r="A225" s="146"/>
      <c r="B225" s="142" t="s">
        <v>344</v>
      </c>
      <c r="C225" s="142" t="s">
        <v>344</v>
      </c>
      <c r="D225" s="143">
        <v>5853.26397</v>
      </c>
      <c r="E225" s="144">
        <v>0</v>
      </c>
      <c r="F225" s="144">
        <v>5853.26397</v>
      </c>
      <c r="G225" s="144">
        <v>0</v>
      </c>
      <c r="H225" s="144">
        <v>0</v>
      </c>
      <c r="I225" s="144">
        <v>0</v>
      </c>
      <c r="J225" s="144">
        <v>89.158</v>
      </c>
      <c r="K225" s="144">
        <v>0.0029100000000000003</v>
      </c>
      <c r="L225" s="144">
        <v>89.16091</v>
      </c>
      <c r="M225" s="144">
        <v>79.24008</v>
      </c>
      <c r="N225" s="144">
        <v>0</v>
      </c>
      <c r="O225" s="144">
        <v>79.24008</v>
      </c>
      <c r="P225" s="144">
        <v>168.39808000000002</v>
      </c>
      <c r="Q225" s="144">
        <v>0.0029100000000000003</v>
      </c>
      <c r="R225" s="145">
        <v>168.40098999999998</v>
      </c>
    </row>
    <row r="226" spans="1:18" ht="13.5">
      <c r="A226" s="146"/>
      <c r="B226" s="142" t="s">
        <v>345</v>
      </c>
      <c r="C226" s="142" t="s">
        <v>345</v>
      </c>
      <c r="D226" s="143">
        <v>9826.20352</v>
      </c>
      <c r="E226" s="144">
        <v>0</v>
      </c>
      <c r="F226" s="144">
        <v>9826.20352</v>
      </c>
      <c r="G226" s="144">
        <v>0</v>
      </c>
      <c r="H226" s="144">
        <v>0</v>
      </c>
      <c r="I226" s="144">
        <v>0</v>
      </c>
      <c r="J226" s="144">
        <v>98.01199000000001</v>
      </c>
      <c r="K226" s="144">
        <v>0</v>
      </c>
      <c r="L226" s="144">
        <v>98.01199000000001</v>
      </c>
      <c r="M226" s="144">
        <v>111.23248</v>
      </c>
      <c r="N226" s="144">
        <v>0.00412</v>
      </c>
      <c r="O226" s="144">
        <v>111.23660000000001</v>
      </c>
      <c r="P226" s="144">
        <v>209.24447</v>
      </c>
      <c r="Q226" s="144">
        <v>0.00412</v>
      </c>
      <c r="R226" s="145">
        <v>209.24859</v>
      </c>
    </row>
    <row r="227" spans="1:18" ht="13.5">
      <c r="A227" s="146"/>
      <c r="B227" s="142" t="s">
        <v>346</v>
      </c>
      <c r="C227" s="142" t="s">
        <v>347</v>
      </c>
      <c r="D227" s="143">
        <v>5665.45597</v>
      </c>
      <c r="E227" s="144">
        <v>0</v>
      </c>
      <c r="F227" s="144">
        <v>5665.45597</v>
      </c>
      <c r="G227" s="144">
        <v>0</v>
      </c>
      <c r="H227" s="144">
        <v>0</v>
      </c>
      <c r="I227" s="144">
        <v>0</v>
      </c>
      <c r="J227" s="144">
        <v>60.99507</v>
      </c>
      <c r="K227" s="144">
        <v>0</v>
      </c>
      <c r="L227" s="144">
        <v>60.99507</v>
      </c>
      <c r="M227" s="144">
        <v>100.46707</v>
      </c>
      <c r="N227" s="144">
        <v>0</v>
      </c>
      <c r="O227" s="144">
        <v>100.46707</v>
      </c>
      <c r="P227" s="144">
        <v>161.46214</v>
      </c>
      <c r="Q227" s="144">
        <v>0</v>
      </c>
      <c r="R227" s="145">
        <v>161.46214</v>
      </c>
    </row>
    <row r="228" spans="1:18" ht="13.5">
      <c r="A228" s="146"/>
      <c r="B228" s="142" t="s">
        <v>348</v>
      </c>
      <c r="C228" s="142" t="s">
        <v>348</v>
      </c>
      <c r="D228" s="143">
        <v>11038.736060000001</v>
      </c>
      <c r="E228" s="144">
        <v>0</v>
      </c>
      <c r="F228" s="144">
        <v>11038.736060000001</v>
      </c>
      <c r="G228" s="144">
        <v>0</v>
      </c>
      <c r="H228" s="144">
        <v>0</v>
      </c>
      <c r="I228" s="144">
        <v>0</v>
      </c>
      <c r="J228" s="144">
        <v>43.39206</v>
      </c>
      <c r="K228" s="144">
        <v>0</v>
      </c>
      <c r="L228" s="144">
        <v>43.39206</v>
      </c>
      <c r="M228" s="144">
        <v>76.17159</v>
      </c>
      <c r="N228" s="144">
        <v>0</v>
      </c>
      <c r="O228" s="144">
        <v>76.17159</v>
      </c>
      <c r="P228" s="144">
        <v>119.56365</v>
      </c>
      <c r="Q228" s="144">
        <v>0</v>
      </c>
      <c r="R228" s="145">
        <v>119.56365</v>
      </c>
    </row>
    <row r="229" spans="1:18" ht="13.5">
      <c r="A229" s="142" t="s">
        <v>840</v>
      </c>
      <c r="B229" s="821"/>
      <c r="C229" s="821"/>
      <c r="D229" s="143">
        <v>305223.0592300001</v>
      </c>
      <c r="E229" s="144">
        <v>0</v>
      </c>
      <c r="F229" s="144">
        <v>305223.0592300001</v>
      </c>
      <c r="G229" s="144">
        <v>0.69677</v>
      </c>
      <c r="H229" s="144">
        <v>0</v>
      </c>
      <c r="I229" s="144">
        <v>0.69677</v>
      </c>
      <c r="J229" s="144">
        <v>8282.4457</v>
      </c>
      <c r="K229" s="144">
        <v>863.18639</v>
      </c>
      <c r="L229" s="144">
        <v>9145.63209</v>
      </c>
      <c r="M229" s="144">
        <v>13133.881730000001</v>
      </c>
      <c r="N229" s="144">
        <v>584.7508899999999</v>
      </c>
      <c r="O229" s="144">
        <v>13718.632619999998</v>
      </c>
      <c r="P229" s="144">
        <v>21417.024199999996</v>
      </c>
      <c r="Q229" s="144">
        <v>1447.93728</v>
      </c>
      <c r="R229" s="145">
        <v>22864.961479999998</v>
      </c>
    </row>
    <row r="230" spans="1:18" ht="13.5">
      <c r="A230" s="142" t="s">
        <v>200</v>
      </c>
      <c r="B230" s="142" t="s">
        <v>297</v>
      </c>
      <c r="C230" s="142" t="s">
        <v>298</v>
      </c>
      <c r="D230" s="143">
        <v>3726.06871</v>
      </c>
      <c r="E230" s="144">
        <v>0</v>
      </c>
      <c r="F230" s="144">
        <v>3726.06871</v>
      </c>
      <c r="G230" s="144">
        <v>0</v>
      </c>
      <c r="H230" s="144">
        <v>0</v>
      </c>
      <c r="I230" s="144">
        <v>0</v>
      </c>
      <c r="J230" s="144">
        <v>0</v>
      </c>
      <c r="K230" s="144">
        <v>0</v>
      </c>
      <c r="L230" s="144">
        <v>0</v>
      </c>
      <c r="M230" s="144">
        <v>0</v>
      </c>
      <c r="N230" s="144">
        <v>0</v>
      </c>
      <c r="O230" s="144">
        <v>0</v>
      </c>
      <c r="P230" s="144">
        <v>0</v>
      </c>
      <c r="Q230" s="144">
        <v>0</v>
      </c>
      <c r="R230" s="145">
        <v>0</v>
      </c>
    </row>
    <row r="231" spans="1:18" ht="13.5">
      <c r="A231" s="146"/>
      <c r="B231" s="142" t="s">
        <v>201</v>
      </c>
      <c r="C231" s="142" t="s">
        <v>201</v>
      </c>
      <c r="D231" s="143">
        <v>64447.968129999994</v>
      </c>
      <c r="E231" s="144">
        <v>0</v>
      </c>
      <c r="F231" s="144">
        <v>64447.968129999994</v>
      </c>
      <c r="G231" s="144">
        <v>1.1376</v>
      </c>
      <c r="H231" s="144">
        <v>0</v>
      </c>
      <c r="I231" s="144">
        <v>1.1376</v>
      </c>
      <c r="J231" s="144">
        <v>2392.10375</v>
      </c>
      <c r="K231" s="144">
        <v>38.52007</v>
      </c>
      <c r="L231" s="144">
        <v>2430.6238200000003</v>
      </c>
      <c r="M231" s="144">
        <v>1337.14222</v>
      </c>
      <c r="N231" s="144">
        <v>14.25616</v>
      </c>
      <c r="O231" s="144">
        <v>1351.3983799999999</v>
      </c>
      <c r="P231" s="144">
        <v>3730.38357</v>
      </c>
      <c r="Q231" s="144">
        <v>52.77623</v>
      </c>
      <c r="R231" s="145">
        <v>3783.1598</v>
      </c>
    </row>
    <row r="232" spans="1:18" ht="13.5">
      <c r="A232" s="146"/>
      <c r="B232" s="142" t="s">
        <v>202</v>
      </c>
      <c r="C232" s="142" t="s">
        <v>203</v>
      </c>
      <c r="D232" s="143">
        <v>949.5979100000001</v>
      </c>
      <c r="E232" s="144">
        <v>0</v>
      </c>
      <c r="F232" s="144">
        <v>949.5979100000001</v>
      </c>
      <c r="G232" s="144">
        <v>0</v>
      </c>
      <c r="H232" s="144">
        <v>0</v>
      </c>
      <c r="I232" s="144">
        <v>0</v>
      </c>
      <c r="J232" s="144">
        <v>5E-05</v>
      </c>
      <c r="K232" s="144">
        <v>0</v>
      </c>
      <c r="L232" s="144">
        <v>5E-05</v>
      </c>
      <c r="M232" s="144">
        <v>0</v>
      </c>
      <c r="N232" s="144">
        <v>0</v>
      </c>
      <c r="O232" s="144">
        <v>0</v>
      </c>
      <c r="P232" s="144">
        <v>5E-05</v>
      </c>
      <c r="Q232" s="144">
        <v>0</v>
      </c>
      <c r="R232" s="145">
        <v>5E-05</v>
      </c>
    </row>
    <row r="233" spans="1:18" ht="13.5">
      <c r="A233" s="146"/>
      <c r="B233" s="142" t="s">
        <v>200</v>
      </c>
      <c r="C233" s="142" t="s">
        <v>204</v>
      </c>
      <c r="D233" s="143">
        <v>137530.16956</v>
      </c>
      <c r="E233" s="144">
        <v>0</v>
      </c>
      <c r="F233" s="144">
        <v>137530.16956</v>
      </c>
      <c r="G233" s="144">
        <v>0.19948</v>
      </c>
      <c r="H233" s="144">
        <v>0</v>
      </c>
      <c r="I233" s="144">
        <v>0.19948</v>
      </c>
      <c r="J233" s="144">
        <v>3957.25491</v>
      </c>
      <c r="K233" s="144">
        <v>50.02306</v>
      </c>
      <c r="L233" s="144">
        <v>4007.2779699999996</v>
      </c>
      <c r="M233" s="144">
        <v>6860.20842</v>
      </c>
      <c r="N233" s="144">
        <v>521.2775</v>
      </c>
      <c r="O233" s="144">
        <v>7381.48592</v>
      </c>
      <c r="P233" s="144">
        <v>10817.66281</v>
      </c>
      <c r="Q233" s="144">
        <v>571.3005599999999</v>
      </c>
      <c r="R233" s="145">
        <v>11388.963370000001</v>
      </c>
    </row>
    <row r="234" spans="1:18" ht="13.5">
      <c r="A234" s="146"/>
      <c r="B234" s="146"/>
      <c r="C234" s="147" t="s">
        <v>357</v>
      </c>
      <c r="D234" s="148">
        <v>3755.5171800000003</v>
      </c>
      <c r="E234" s="149">
        <v>0</v>
      </c>
      <c r="F234" s="149">
        <v>3755.5171800000003</v>
      </c>
      <c r="G234" s="149">
        <v>0</v>
      </c>
      <c r="H234" s="149">
        <v>0</v>
      </c>
      <c r="I234" s="149">
        <v>0</v>
      </c>
      <c r="J234" s="149">
        <v>0</v>
      </c>
      <c r="K234" s="149">
        <v>0</v>
      </c>
      <c r="L234" s="149">
        <v>0</v>
      </c>
      <c r="M234" s="149">
        <v>0</v>
      </c>
      <c r="N234" s="149">
        <v>0</v>
      </c>
      <c r="O234" s="149">
        <v>0</v>
      </c>
      <c r="P234" s="149">
        <v>0</v>
      </c>
      <c r="Q234" s="149">
        <v>0</v>
      </c>
      <c r="R234" s="150">
        <v>0</v>
      </c>
    </row>
    <row r="235" spans="1:18" ht="13.5">
      <c r="A235" s="146"/>
      <c r="B235" s="142" t="s">
        <v>299</v>
      </c>
      <c r="C235" s="142" t="s">
        <v>299</v>
      </c>
      <c r="D235" s="143">
        <v>3083.1735299999996</v>
      </c>
      <c r="E235" s="144">
        <v>0</v>
      </c>
      <c r="F235" s="144">
        <v>3083.1735299999996</v>
      </c>
      <c r="G235" s="144">
        <v>0</v>
      </c>
      <c r="H235" s="144">
        <v>0</v>
      </c>
      <c r="I235" s="144">
        <v>0</v>
      </c>
      <c r="J235" s="144">
        <v>0</v>
      </c>
      <c r="K235" s="144">
        <v>0</v>
      </c>
      <c r="L235" s="144">
        <v>0</v>
      </c>
      <c r="M235" s="144">
        <v>0</v>
      </c>
      <c r="N235" s="144">
        <v>0</v>
      </c>
      <c r="O235" s="144">
        <v>0</v>
      </c>
      <c r="P235" s="144">
        <v>0</v>
      </c>
      <c r="Q235" s="144">
        <v>0</v>
      </c>
      <c r="R235" s="145">
        <v>0</v>
      </c>
    </row>
    <row r="236" spans="1:18" ht="13.5">
      <c r="A236" s="142" t="s">
        <v>841</v>
      </c>
      <c r="B236" s="821"/>
      <c r="C236" s="821"/>
      <c r="D236" s="143">
        <v>213492.49502</v>
      </c>
      <c r="E236" s="144">
        <v>0</v>
      </c>
      <c r="F236" s="144">
        <v>213492.49502</v>
      </c>
      <c r="G236" s="144">
        <v>1.3370799999999998</v>
      </c>
      <c r="H236" s="144">
        <v>0</v>
      </c>
      <c r="I236" s="144">
        <v>1.3370799999999998</v>
      </c>
      <c r="J236" s="144">
        <v>6349.3587099999995</v>
      </c>
      <c r="K236" s="144">
        <v>88.54313</v>
      </c>
      <c r="L236" s="144">
        <v>6437.9018399999995</v>
      </c>
      <c r="M236" s="144">
        <v>8197.35064</v>
      </c>
      <c r="N236" s="144">
        <v>535.53366</v>
      </c>
      <c r="O236" s="144">
        <v>8732.884300000002</v>
      </c>
      <c r="P236" s="144">
        <v>14548.04643</v>
      </c>
      <c r="Q236" s="144">
        <v>624.07679</v>
      </c>
      <c r="R236" s="145">
        <v>15172.123220000001</v>
      </c>
    </row>
    <row r="237" spans="1:18" ht="13.5">
      <c r="A237" s="142" t="s">
        <v>24</v>
      </c>
      <c r="B237" s="142" t="s">
        <v>24</v>
      </c>
      <c r="C237" s="142" t="s">
        <v>205</v>
      </c>
      <c r="D237" s="143">
        <v>45422.19857000001</v>
      </c>
      <c r="E237" s="144">
        <v>0</v>
      </c>
      <c r="F237" s="144">
        <v>45422.19857000001</v>
      </c>
      <c r="G237" s="144">
        <v>0.00226</v>
      </c>
      <c r="H237" s="144">
        <v>0</v>
      </c>
      <c r="I237" s="144">
        <v>0.00226</v>
      </c>
      <c r="J237" s="144">
        <v>1978.58083</v>
      </c>
      <c r="K237" s="144">
        <v>91.38472999999999</v>
      </c>
      <c r="L237" s="144">
        <v>2069.9655599999996</v>
      </c>
      <c r="M237" s="144">
        <v>3082.45029</v>
      </c>
      <c r="N237" s="144">
        <v>228.65815</v>
      </c>
      <c r="O237" s="144">
        <v>3311.1084399999995</v>
      </c>
      <c r="P237" s="144">
        <v>5061.03338</v>
      </c>
      <c r="Q237" s="144">
        <v>320.04288</v>
      </c>
      <c r="R237" s="145">
        <v>5381.07626</v>
      </c>
    </row>
    <row r="238" spans="1:18" ht="13.5">
      <c r="A238" s="146"/>
      <c r="B238" s="146"/>
      <c r="C238" s="147" t="s">
        <v>24</v>
      </c>
      <c r="D238" s="148">
        <v>132767.48882</v>
      </c>
      <c r="E238" s="149">
        <v>1.3888099999999999</v>
      </c>
      <c r="F238" s="149">
        <v>132768.87763</v>
      </c>
      <c r="G238" s="149">
        <v>1.3943599999999998</v>
      </c>
      <c r="H238" s="149">
        <v>0</v>
      </c>
      <c r="I238" s="149">
        <v>1.3943599999999998</v>
      </c>
      <c r="J238" s="149">
        <v>6820.217320000001</v>
      </c>
      <c r="K238" s="149">
        <v>1426.19211</v>
      </c>
      <c r="L238" s="149">
        <v>8246.409430000002</v>
      </c>
      <c r="M238" s="149">
        <v>34820.80481</v>
      </c>
      <c r="N238" s="149">
        <v>1289.26177</v>
      </c>
      <c r="O238" s="149">
        <v>36110.06658</v>
      </c>
      <c r="P238" s="149">
        <v>41642.41649</v>
      </c>
      <c r="Q238" s="149">
        <v>2715.45388</v>
      </c>
      <c r="R238" s="150">
        <v>44357.870370000004</v>
      </c>
    </row>
    <row r="239" spans="1:18" ht="13.5">
      <c r="A239" s="146"/>
      <c r="B239" s="146"/>
      <c r="C239" s="147" t="s">
        <v>349</v>
      </c>
      <c r="D239" s="148">
        <v>4907.962820000001</v>
      </c>
      <c r="E239" s="149">
        <v>0</v>
      </c>
      <c r="F239" s="149">
        <v>4907.962820000001</v>
      </c>
      <c r="G239" s="149">
        <v>0</v>
      </c>
      <c r="H239" s="149">
        <v>0</v>
      </c>
      <c r="I239" s="149">
        <v>0</v>
      </c>
      <c r="J239" s="149">
        <v>39.4655</v>
      </c>
      <c r="K239" s="149">
        <v>0</v>
      </c>
      <c r="L239" s="149">
        <v>39.4655</v>
      </c>
      <c r="M239" s="149">
        <v>88.79691</v>
      </c>
      <c r="N239" s="149">
        <v>0.01295</v>
      </c>
      <c r="O239" s="149">
        <v>88.80986</v>
      </c>
      <c r="P239" s="149">
        <v>128.26241000000002</v>
      </c>
      <c r="Q239" s="149">
        <v>0.01295</v>
      </c>
      <c r="R239" s="150">
        <v>128.27536</v>
      </c>
    </row>
    <row r="240" spans="1:18" ht="13.5">
      <c r="A240" s="146"/>
      <c r="B240" s="142" t="s">
        <v>289</v>
      </c>
      <c r="C240" s="142" t="s">
        <v>289</v>
      </c>
      <c r="D240" s="143">
        <v>489.51945</v>
      </c>
      <c r="E240" s="144">
        <v>0</v>
      </c>
      <c r="F240" s="144">
        <v>489.51945</v>
      </c>
      <c r="G240" s="144">
        <v>0</v>
      </c>
      <c r="H240" s="144">
        <v>0</v>
      </c>
      <c r="I240" s="144">
        <v>0</v>
      </c>
      <c r="J240" s="144">
        <v>0</v>
      </c>
      <c r="K240" s="144">
        <v>0</v>
      </c>
      <c r="L240" s="144">
        <v>0</v>
      </c>
      <c r="M240" s="144">
        <v>0</v>
      </c>
      <c r="N240" s="144">
        <v>0</v>
      </c>
      <c r="O240" s="144">
        <v>0</v>
      </c>
      <c r="P240" s="144">
        <v>0</v>
      </c>
      <c r="Q240" s="144">
        <v>0</v>
      </c>
      <c r="R240" s="145">
        <v>0</v>
      </c>
    </row>
    <row r="241" spans="1:18" ht="13.5">
      <c r="A241" s="146"/>
      <c r="B241" s="142" t="s">
        <v>290</v>
      </c>
      <c r="C241" s="142" t="s">
        <v>290</v>
      </c>
      <c r="D241" s="143">
        <v>559.41204</v>
      </c>
      <c r="E241" s="144">
        <v>0</v>
      </c>
      <c r="F241" s="144">
        <v>559.41204</v>
      </c>
      <c r="G241" s="144">
        <v>0</v>
      </c>
      <c r="H241" s="144">
        <v>0</v>
      </c>
      <c r="I241" s="144">
        <v>0</v>
      </c>
      <c r="J241" s="144">
        <v>0</v>
      </c>
      <c r="K241" s="144">
        <v>0</v>
      </c>
      <c r="L241" s="144">
        <v>0</v>
      </c>
      <c r="M241" s="144">
        <v>0</v>
      </c>
      <c r="N241" s="144">
        <v>0</v>
      </c>
      <c r="O241" s="144">
        <v>0</v>
      </c>
      <c r="P241" s="144">
        <v>0</v>
      </c>
      <c r="Q241" s="144">
        <v>0</v>
      </c>
      <c r="R241" s="145">
        <v>0</v>
      </c>
    </row>
    <row r="242" spans="1:18" ht="13.5">
      <c r="A242" s="146"/>
      <c r="B242" s="142" t="s">
        <v>291</v>
      </c>
      <c r="C242" s="142" t="s">
        <v>292</v>
      </c>
      <c r="D242" s="143">
        <v>498.76529999999997</v>
      </c>
      <c r="E242" s="144">
        <v>0</v>
      </c>
      <c r="F242" s="144">
        <v>498.76529999999997</v>
      </c>
      <c r="G242" s="144">
        <v>0</v>
      </c>
      <c r="H242" s="144">
        <v>0</v>
      </c>
      <c r="I242" s="144">
        <v>0</v>
      </c>
      <c r="J242" s="144">
        <v>0</v>
      </c>
      <c r="K242" s="144">
        <v>0</v>
      </c>
      <c r="L242" s="144">
        <v>0</v>
      </c>
      <c r="M242" s="144">
        <v>0</v>
      </c>
      <c r="N242" s="144">
        <v>0</v>
      </c>
      <c r="O242" s="144">
        <v>0</v>
      </c>
      <c r="P242" s="144">
        <v>0</v>
      </c>
      <c r="Q242" s="144">
        <v>0</v>
      </c>
      <c r="R242" s="145">
        <v>0</v>
      </c>
    </row>
    <row r="243" spans="1:18" ht="13.5">
      <c r="A243" s="142" t="s">
        <v>842</v>
      </c>
      <c r="B243" s="821"/>
      <c r="C243" s="821"/>
      <c r="D243" s="143">
        <v>184645.34699999998</v>
      </c>
      <c r="E243" s="144">
        <v>1.3888099999999999</v>
      </c>
      <c r="F243" s="144">
        <v>184646.73580999998</v>
      </c>
      <c r="G243" s="144">
        <v>1.39662</v>
      </c>
      <c r="H243" s="144">
        <v>0</v>
      </c>
      <c r="I243" s="144">
        <v>1.39662</v>
      </c>
      <c r="J243" s="144">
        <v>8838.26365</v>
      </c>
      <c r="K243" s="144">
        <v>1517.57684</v>
      </c>
      <c r="L243" s="144">
        <v>10355.84049</v>
      </c>
      <c r="M243" s="144">
        <v>37992.05201</v>
      </c>
      <c r="N243" s="144">
        <v>1517.9328699999999</v>
      </c>
      <c r="O243" s="144">
        <v>39509.984879999996</v>
      </c>
      <c r="P243" s="144">
        <v>46831.71228</v>
      </c>
      <c r="Q243" s="144">
        <v>3035.50971</v>
      </c>
      <c r="R243" s="145">
        <v>49867.221990000005</v>
      </c>
    </row>
    <row r="244" spans="1:18" ht="13.5">
      <c r="A244" s="142" t="s">
        <v>25</v>
      </c>
      <c r="B244" s="142" t="s">
        <v>25</v>
      </c>
      <c r="C244" s="142" t="s">
        <v>25</v>
      </c>
      <c r="D244" s="143">
        <v>73020.71775000001</v>
      </c>
      <c r="E244" s="144">
        <v>0</v>
      </c>
      <c r="F244" s="144">
        <v>73020.71775000001</v>
      </c>
      <c r="G244" s="144">
        <v>0.025029999999999997</v>
      </c>
      <c r="H244" s="144">
        <v>0</v>
      </c>
      <c r="I244" s="144">
        <v>0.025029999999999997</v>
      </c>
      <c r="J244" s="144">
        <v>4603.680240000001</v>
      </c>
      <c r="K244" s="144">
        <v>29.32329</v>
      </c>
      <c r="L244" s="144">
        <v>4633.00353</v>
      </c>
      <c r="M244" s="144">
        <v>5166.46237</v>
      </c>
      <c r="N244" s="144">
        <v>82.18256</v>
      </c>
      <c r="O244" s="144">
        <v>5248.64493</v>
      </c>
      <c r="P244" s="144">
        <v>9770.167640000001</v>
      </c>
      <c r="Q244" s="144">
        <v>111.50585</v>
      </c>
      <c r="R244" s="145">
        <v>9881.67349</v>
      </c>
    </row>
    <row r="245" spans="1:18" ht="13.5">
      <c r="A245" s="146"/>
      <c r="B245" s="142" t="s">
        <v>300</v>
      </c>
      <c r="C245" s="142" t="s">
        <v>301</v>
      </c>
      <c r="D245" s="143">
        <v>2153.44312</v>
      </c>
      <c r="E245" s="144">
        <v>0</v>
      </c>
      <c r="F245" s="144">
        <v>2153.44312</v>
      </c>
      <c r="G245" s="144">
        <v>0</v>
      </c>
      <c r="H245" s="144">
        <v>0</v>
      </c>
      <c r="I245" s="144">
        <v>0</v>
      </c>
      <c r="J245" s="144">
        <v>0</v>
      </c>
      <c r="K245" s="144">
        <v>0</v>
      </c>
      <c r="L245" s="144">
        <v>0</v>
      </c>
      <c r="M245" s="144">
        <v>0</v>
      </c>
      <c r="N245" s="144">
        <v>0</v>
      </c>
      <c r="O245" s="144">
        <v>0</v>
      </c>
      <c r="P245" s="144">
        <v>0</v>
      </c>
      <c r="Q245" s="144">
        <v>0</v>
      </c>
      <c r="R245" s="145">
        <v>0</v>
      </c>
    </row>
    <row r="246" spans="1:18" ht="13.5">
      <c r="A246" s="142" t="s">
        <v>843</v>
      </c>
      <c r="B246" s="821"/>
      <c r="C246" s="821"/>
      <c r="D246" s="143">
        <v>75174.16087000002</v>
      </c>
      <c r="E246" s="144">
        <v>0</v>
      </c>
      <c r="F246" s="144">
        <v>75174.16087000002</v>
      </c>
      <c r="G246" s="144">
        <v>0.025029999999999997</v>
      </c>
      <c r="H246" s="144">
        <v>0</v>
      </c>
      <c r="I246" s="144">
        <v>0.025029999999999997</v>
      </c>
      <c r="J246" s="144">
        <v>4603.680240000001</v>
      </c>
      <c r="K246" s="144">
        <v>29.32329</v>
      </c>
      <c r="L246" s="144">
        <v>4633.00353</v>
      </c>
      <c r="M246" s="144">
        <v>5166.46237</v>
      </c>
      <c r="N246" s="144">
        <v>82.18256</v>
      </c>
      <c r="O246" s="144">
        <v>5248.64493</v>
      </c>
      <c r="P246" s="144">
        <v>9770.167640000001</v>
      </c>
      <c r="Q246" s="144">
        <v>111.50585</v>
      </c>
      <c r="R246" s="145">
        <v>9881.67349</v>
      </c>
    </row>
    <row r="247" spans="1:18" ht="13.5">
      <c r="A247" s="142" t="s">
        <v>26</v>
      </c>
      <c r="B247" s="142" t="s">
        <v>206</v>
      </c>
      <c r="C247" s="142" t="s">
        <v>207</v>
      </c>
      <c r="D247" s="143">
        <v>106224.88730000002</v>
      </c>
      <c r="E247" s="144">
        <v>0</v>
      </c>
      <c r="F247" s="144">
        <v>106224.88730000002</v>
      </c>
      <c r="G247" s="144">
        <v>1.59954</v>
      </c>
      <c r="H247" s="144">
        <v>0</v>
      </c>
      <c r="I247" s="144">
        <v>1.59954</v>
      </c>
      <c r="J247" s="144">
        <v>9364.239370000001</v>
      </c>
      <c r="K247" s="144">
        <v>16.934559999999998</v>
      </c>
      <c r="L247" s="144">
        <v>9381.173929999999</v>
      </c>
      <c r="M247" s="144">
        <v>5860.45299</v>
      </c>
      <c r="N247" s="144">
        <v>73.47773</v>
      </c>
      <c r="O247" s="144">
        <v>5933.930719999999</v>
      </c>
      <c r="P247" s="144">
        <v>15226.2919</v>
      </c>
      <c r="Q247" s="144">
        <v>90.41229000000001</v>
      </c>
      <c r="R247" s="145">
        <v>15316.70419</v>
      </c>
    </row>
    <row r="248" spans="1:18" ht="13.5">
      <c r="A248" s="146"/>
      <c r="B248" s="146"/>
      <c r="C248" s="147" t="s">
        <v>293</v>
      </c>
      <c r="D248" s="148">
        <v>15203.656949999999</v>
      </c>
      <c r="E248" s="149">
        <v>0</v>
      </c>
      <c r="F248" s="149">
        <v>15203.656949999999</v>
      </c>
      <c r="G248" s="149">
        <v>0</v>
      </c>
      <c r="H248" s="149">
        <v>0</v>
      </c>
      <c r="I248" s="149">
        <v>0</v>
      </c>
      <c r="J248" s="149">
        <v>611.7460500000001</v>
      </c>
      <c r="K248" s="149">
        <v>0.28289</v>
      </c>
      <c r="L248" s="149">
        <v>612.0289399999999</v>
      </c>
      <c r="M248" s="149">
        <v>34.15348</v>
      </c>
      <c r="N248" s="149">
        <v>0</v>
      </c>
      <c r="O248" s="149">
        <v>34.15348</v>
      </c>
      <c r="P248" s="149">
        <v>645.89953</v>
      </c>
      <c r="Q248" s="149">
        <v>0.28289</v>
      </c>
      <c r="R248" s="150">
        <v>646.1824200000001</v>
      </c>
    </row>
    <row r="249" spans="1:18" ht="13.5">
      <c r="A249" s="146"/>
      <c r="B249" s="146"/>
      <c r="C249" s="147" t="s">
        <v>358</v>
      </c>
      <c r="D249" s="148">
        <v>16299.77277</v>
      </c>
      <c r="E249" s="149">
        <v>0</v>
      </c>
      <c r="F249" s="149">
        <v>16299.77277</v>
      </c>
      <c r="G249" s="149">
        <v>0</v>
      </c>
      <c r="H249" s="149">
        <v>0</v>
      </c>
      <c r="I249" s="149">
        <v>0</v>
      </c>
      <c r="J249" s="149">
        <v>0</v>
      </c>
      <c r="K249" s="149">
        <v>0</v>
      </c>
      <c r="L249" s="149">
        <v>0</v>
      </c>
      <c r="M249" s="149">
        <v>0</v>
      </c>
      <c r="N249" s="149">
        <v>0</v>
      </c>
      <c r="O249" s="149">
        <v>0</v>
      </c>
      <c r="P249" s="149">
        <v>0</v>
      </c>
      <c r="Q249" s="149">
        <v>0</v>
      </c>
      <c r="R249" s="150">
        <v>0</v>
      </c>
    </row>
    <row r="250" spans="1:18" ht="13.5">
      <c r="A250" s="146"/>
      <c r="B250" s="142" t="s">
        <v>208</v>
      </c>
      <c r="C250" s="142" t="s">
        <v>208</v>
      </c>
      <c r="D250" s="143">
        <v>25853.19905</v>
      </c>
      <c r="E250" s="144">
        <v>0</v>
      </c>
      <c r="F250" s="144">
        <v>25853.19905</v>
      </c>
      <c r="G250" s="144">
        <v>0.00011</v>
      </c>
      <c r="H250" s="144">
        <v>0</v>
      </c>
      <c r="I250" s="144">
        <v>0.00011</v>
      </c>
      <c r="J250" s="144">
        <v>2012.58708</v>
      </c>
      <c r="K250" s="144">
        <v>33.52226</v>
      </c>
      <c r="L250" s="144">
        <v>2046.1093399999997</v>
      </c>
      <c r="M250" s="144">
        <v>551.93312</v>
      </c>
      <c r="N250" s="144">
        <v>0</v>
      </c>
      <c r="O250" s="144">
        <v>551.93312</v>
      </c>
      <c r="P250" s="144">
        <v>2564.5203099999994</v>
      </c>
      <c r="Q250" s="144">
        <v>33.52226</v>
      </c>
      <c r="R250" s="145">
        <v>2598.0425700000005</v>
      </c>
    </row>
    <row r="251" spans="1:18" ht="13.5">
      <c r="A251" s="142" t="s">
        <v>844</v>
      </c>
      <c r="B251" s="821"/>
      <c r="C251" s="821"/>
      <c r="D251" s="143">
        <v>163581.51607</v>
      </c>
      <c r="E251" s="144">
        <v>0</v>
      </c>
      <c r="F251" s="144">
        <v>163581.51607</v>
      </c>
      <c r="G251" s="144">
        <v>1.5996499999999998</v>
      </c>
      <c r="H251" s="144">
        <v>0</v>
      </c>
      <c r="I251" s="144">
        <v>1.5996499999999998</v>
      </c>
      <c r="J251" s="144">
        <v>11988.572500000002</v>
      </c>
      <c r="K251" s="144">
        <v>50.73971</v>
      </c>
      <c r="L251" s="144">
        <v>12039.312209999998</v>
      </c>
      <c r="M251" s="144">
        <v>6446.539590000001</v>
      </c>
      <c r="N251" s="144">
        <v>73.47773</v>
      </c>
      <c r="O251" s="144">
        <v>6520.01732</v>
      </c>
      <c r="P251" s="144">
        <v>18436.71174</v>
      </c>
      <c r="Q251" s="144">
        <v>124.21744</v>
      </c>
      <c r="R251" s="145">
        <v>18560.92918</v>
      </c>
    </row>
    <row r="252" spans="1:18" ht="13.5">
      <c r="A252" s="151" t="s">
        <v>359</v>
      </c>
      <c r="B252" s="152"/>
      <c r="C252" s="152"/>
      <c r="D252" s="153">
        <v>11717616.205309998</v>
      </c>
      <c r="E252" s="154">
        <v>444368.696</v>
      </c>
      <c r="F252" s="154">
        <v>12161984.901309997</v>
      </c>
      <c r="G252" s="154">
        <v>920.2712000000001</v>
      </c>
      <c r="H252" s="154">
        <v>2337.14517</v>
      </c>
      <c r="I252" s="154">
        <v>3257.4163699999986</v>
      </c>
      <c r="J252" s="154">
        <v>1039509.6297599999</v>
      </c>
      <c r="K252" s="154">
        <v>57252.98226999998</v>
      </c>
      <c r="L252" s="154">
        <v>1096762.6120299997</v>
      </c>
      <c r="M252" s="154">
        <v>6796489.601259998</v>
      </c>
      <c r="N252" s="154">
        <v>158292.2221</v>
      </c>
      <c r="O252" s="154">
        <v>6954781.823359999</v>
      </c>
      <c r="P252" s="154">
        <v>7836919.502220003</v>
      </c>
      <c r="Q252" s="154">
        <v>217882.34953999985</v>
      </c>
      <c r="R252" s="155">
        <v>8054801.851759999</v>
      </c>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7109375" style="777" customWidth="1"/>
    <col min="2" max="2" width="9.28125" style="777" bestFit="1" customWidth="1"/>
    <col min="3" max="3" width="3.7109375" style="777" customWidth="1"/>
    <col min="4" max="4" width="9.421875" style="777" customWidth="1"/>
    <col min="5" max="5" width="1.57421875" style="777" customWidth="1"/>
    <col min="6" max="6" width="11.140625" style="777" customWidth="1"/>
    <col min="7" max="7" width="2.00390625" style="777" customWidth="1"/>
    <col min="8" max="8" width="11.00390625" style="777" customWidth="1"/>
    <col min="9" max="9" width="1.8515625" style="777" customWidth="1"/>
    <col min="10" max="10" width="10.28125" style="777" bestFit="1" customWidth="1"/>
    <col min="11" max="11" width="1.7109375" style="777" customWidth="1"/>
    <col min="12" max="12" width="8.7109375" style="777" customWidth="1"/>
    <col min="13" max="13" width="1.57421875" style="777" customWidth="1"/>
    <col min="14" max="14" width="8.7109375" style="777" customWidth="1"/>
    <col min="15" max="15" width="1.7109375" style="777" customWidth="1"/>
    <col min="16" max="16" width="10.57421875" style="777" bestFit="1" customWidth="1"/>
    <col min="17" max="17" width="1.421875" style="777" customWidth="1"/>
    <col min="18" max="18" width="10.28125" style="777" customWidth="1"/>
    <col min="19" max="19" width="1.421875" style="777" customWidth="1"/>
    <col min="20" max="20" width="10.57421875" style="777" bestFit="1" customWidth="1"/>
    <col min="21" max="256" width="11.421875" style="777" customWidth="1"/>
    <col min="257" max="257" width="3.7109375" style="777" customWidth="1"/>
    <col min="258" max="258" width="9.28125" style="777" bestFit="1" customWidth="1"/>
    <col min="259" max="259" width="3.7109375" style="777" customWidth="1"/>
    <col min="260" max="260" width="9.421875" style="777" customWidth="1"/>
    <col min="261" max="261" width="1.57421875" style="777" customWidth="1"/>
    <col min="262" max="262" width="11.140625" style="777" customWidth="1"/>
    <col min="263" max="263" width="2.00390625" style="777" customWidth="1"/>
    <col min="264" max="264" width="11.00390625" style="777" customWidth="1"/>
    <col min="265" max="265" width="1.8515625" style="777" customWidth="1"/>
    <col min="266" max="266" width="10.28125" style="777" bestFit="1" customWidth="1"/>
    <col min="267" max="267" width="1.7109375" style="777" customWidth="1"/>
    <col min="268" max="268" width="8.7109375" style="777" customWidth="1"/>
    <col min="269" max="269" width="1.57421875" style="777" customWidth="1"/>
    <col min="270" max="270" width="8.7109375" style="777" customWidth="1"/>
    <col min="271" max="271" width="1.7109375" style="777" customWidth="1"/>
    <col min="272" max="272" width="10.57421875" style="777" bestFit="1" customWidth="1"/>
    <col min="273" max="273" width="1.421875" style="777" customWidth="1"/>
    <col min="274" max="274" width="10.28125" style="777" customWidth="1"/>
    <col min="275" max="275" width="1.421875" style="777" customWidth="1"/>
    <col min="276" max="276" width="10.57421875" style="777" bestFit="1" customWidth="1"/>
    <col min="277" max="512" width="11.421875" style="777" customWidth="1"/>
    <col min="513" max="513" width="3.7109375" style="777" customWidth="1"/>
    <col min="514" max="514" width="9.28125" style="777" bestFit="1" customWidth="1"/>
    <col min="515" max="515" width="3.7109375" style="777" customWidth="1"/>
    <col min="516" max="516" width="9.421875" style="777" customWidth="1"/>
    <col min="517" max="517" width="1.57421875" style="777" customWidth="1"/>
    <col min="518" max="518" width="11.140625" style="777" customWidth="1"/>
    <col min="519" max="519" width="2.00390625" style="777" customWidth="1"/>
    <col min="520" max="520" width="11.00390625" style="777" customWidth="1"/>
    <col min="521" max="521" width="1.8515625" style="777" customWidth="1"/>
    <col min="522" max="522" width="10.28125" style="777" bestFit="1" customWidth="1"/>
    <col min="523" max="523" width="1.7109375" style="777" customWidth="1"/>
    <col min="524" max="524" width="8.7109375" style="777" customWidth="1"/>
    <col min="525" max="525" width="1.57421875" style="777" customWidth="1"/>
    <col min="526" max="526" width="8.7109375" style="777" customWidth="1"/>
    <col min="527" max="527" width="1.7109375" style="777" customWidth="1"/>
    <col min="528" max="528" width="10.57421875" style="777" bestFit="1" customWidth="1"/>
    <col min="529" max="529" width="1.421875" style="777" customWidth="1"/>
    <col min="530" max="530" width="10.28125" style="777" customWidth="1"/>
    <col min="531" max="531" width="1.421875" style="777" customWidth="1"/>
    <col min="532" max="532" width="10.57421875" style="777" bestFit="1" customWidth="1"/>
    <col min="533" max="768" width="11.421875" style="777" customWidth="1"/>
    <col min="769" max="769" width="3.7109375" style="777" customWidth="1"/>
    <col min="770" max="770" width="9.28125" style="777" bestFit="1" customWidth="1"/>
    <col min="771" max="771" width="3.7109375" style="777" customWidth="1"/>
    <col min="772" max="772" width="9.421875" style="777" customWidth="1"/>
    <col min="773" max="773" width="1.57421875" style="777" customWidth="1"/>
    <col min="774" max="774" width="11.140625" style="777" customWidth="1"/>
    <col min="775" max="775" width="2.00390625" style="777" customWidth="1"/>
    <col min="776" max="776" width="11.00390625" style="777" customWidth="1"/>
    <col min="777" max="777" width="1.8515625" style="777" customWidth="1"/>
    <col min="778" max="778" width="10.28125" style="777" bestFit="1" customWidth="1"/>
    <col min="779" max="779" width="1.7109375" style="777" customWidth="1"/>
    <col min="780" max="780" width="8.7109375" style="777" customWidth="1"/>
    <col min="781" max="781" width="1.57421875" style="777" customWidth="1"/>
    <col min="782" max="782" width="8.7109375" style="777" customWidth="1"/>
    <col min="783" max="783" width="1.7109375" style="777" customWidth="1"/>
    <col min="784" max="784" width="10.57421875" style="777" bestFit="1" customWidth="1"/>
    <col min="785" max="785" width="1.421875" style="777" customWidth="1"/>
    <col min="786" max="786" width="10.28125" style="777" customWidth="1"/>
    <col min="787" max="787" width="1.421875" style="777" customWidth="1"/>
    <col min="788" max="788" width="10.57421875" style="777" bestFit="1" customWidth="1"/>
    <col min="789" max="1024" width="11.421875" style="777" customWidth="1"/>
    <col min="1025" max="1025" width="3.7109375" style="777" customWidth="1"/>
    <col min="1026" max="1026" width="9.28125" style="777" bestFit="1" customWidth="1"/>
    <col min="1027" max="1027" width="3.7109375" style="777" customWidth="1"/>
    <col min="1028" max="1028" width="9.421875" style="777" customWidth="1"/>
    <col min="1029" max="1029" width="1.57421875" style="777" customWidth="1"/>
    <col min="1030" max="1030" width="11.140625" style="777" customWidth="1"/>
    <col min="1031" max="1031" width="2.00390625" style="777" customWidth="1"/>
    <col min="1032" max="1032" width="11.00390625" style="777" customWidth="1"/>
    <col min="1033" max="1033" width="1.8515625" style="777" customWidth="1"/>
    <col min="1034" max="1034" width="10.28125" style="777" bestFit="1" customWidth="1"/>
    <col min="1035" max="1035" width="1.7109375" style="777" customWidth="1"/>
    <col min="1036" max="1036" width="8.7109375" style="777" customWidth="1"/>
    <col min="1037" max="1037" width="1.57421875" style="777" customWidth="1"/>
    <col min="1038" max="1038" width="8.7109375" style="777" customWidth="1"/>
    <col min="1039" max="1039" width="1.7109375" style="777" customWidth="1"/>
    <col min="1040" max="1040" width="10.57421875" style="777" bestFit="1" customWidth="1"/>
    <col min="1041" max="1041" width="1.421875" style="777" customWidth="1"/>
    <col min="1042" max="1042" width="10.28125" style="777" customWidth="1"/>
    <col min="1043" max="1043" width="1.421875" style="777" customWidth="1"/>
    <col min="1044" max="1044" width="10.57421875" style="777" bestFit="1" customWidth="1"/>
    <col min="1045" max="1280" width="11.421875" style="777" customWidth="1"/>
    <col min="1281" max="1281" width="3.7109375" style="777" customWidth="1"/>
    <col min="1282" max="1282" width="9.28125" style="777" bestFit="1" customWidth="1"/>
    <col min="1283" max="1283" width="3.7109375" style="777" customWidth="1"/>
    <col min="1284" max="1284" width="9.421875" style="777" customWidth="1"/>
    <col min="1285" max="1285" width="1.57421875" style="777" customWidth="1"/>
    <col min="1286" max="1286" width="11.140625" style="777" customWidth="1"/>
    <col min="1287" max="1287" width="2.00390625" style="777" customWidth="1"/>
    <col min="1288" max="1288" width="11.00390625" style="777" customWidth="1"/>
    <col min="1289" max="1289" width="1.8515625" style="777" customWidth="1"/>
    <col min="1290" max="1290" width="10.28125" style="777" bestFit="1" customWidth="1"/>
    <col min="1291" max="1291" width="1.7109375" style="777" customWidth="1"/>
    <col min="1292" max="1292" width="8.7109375" style="777" customWidth="1"/>
    <col min="1293" max="1293" width="1.57421875" style="777" customWidth="1"/>
    <col min="1294" max="1294" width="8.7109375" style="777" customWidth="1"/>
    <col min="1295" max="1295" width="1.7109375" style="777" customWidth="1"/>
    <col min="1296" max="1296" width="10.57421875" style="777" bestFit="1" customWidth="1"/>
    <col min="1297" max="1297" width="1.421875" style="777" customWidth="1"/>
    <col min="1298" max="1298" width="10.28125" style="777" customWidth="1"/>
    <col min="1299" max="1299" width="1.421875" style="777" customWidth="1"/>
    <col min="1300" max="1300" width="10.57421875" style="777" bestFit="1" customWidth="1"/>
    <col min="1301" max="1536" width="11.421875" style="777" customWidth="1"/>
    <col min="1537" max="1537" width="3.7109375" style="777" customWidth="1"/>
    <col min="1538" max="1538" width="9.28125" style="777" bestFit="1" customWidth="1"/>
    <col min="1539" max="1539" width="3.7109375" style="777" customWidth="1"/>
    <col min="1540" max="1540" width="9.421875" style="777" customWidth="1"/>
    <col min="1541" max="1541" width="1.57421875" style="777" customWidth="1"/>
    <col min="1542" max="1542" width="11.140625" style="777" customWidth="1"/>
    <col min="1543" max="1543" width="2.00390625" style="777" customWidth="1"/>
    <col min="1544" max="1544" width="11.00390625" style="777" customWidth="1"/>
    <col min="1545" max="1545" width="1.8515625" style="777" customWidth="1"/>
    <col min="1546" max="1546" width="10.28125" style="777" bestFit="1" customWidth="1"/>
    <col min="1547" max="1547" width="1.7109375" style="777" customWidth="1"/>
    <col min="1548" max="1548" width="8.7109375" style="777" customWidth="1"/>
    <col min="1549" max="1549" width="1.57421875" style="777" customWidth="1"/>
    <col min="1550" max="1550" width="8.7109375" style="777" customWidth="1"/>
    <col min="1551" max="1551" width="1.7109375" style="777" customWidth="1"/>
    <col min="1552" max="1552" width="10.57421875" style="777" bestFit="1" customWidth="1"/>
    <col min="1553" max="1553" width="1.421875" style="777" customWidth="1"/>
    <col min="1554" max="1554" width="10.28125" style="777" customWidth="1"/>
    <col min="1555" max="1555" width="1.421875" style="777" customWidth="1"/>
    <col min="1556" max="1556" width="10.57421875" style="777" bestFit="1" customWidth="1"/>
    <col min="1557" max="1792" width="11.421875" style="777" customWidth="1"/>
    <col min="1793" max="1793" width="3.7109375" style="777" customWidth="1"/>
    <col min="1794" max="1794" width="9.28125" style="777" bestFit="1" customWidth="1"/>
    <col min="1795" max="1795" width="3.7109375" style="777" customWidth="1"/>
    <col min="1796" max="1796" width="9.421875" style="777" customWidth="1"/>
    <col min="1797" max="1797" width="1.57421875" style="777" customWidth="1"/>
    <col min="1798" max="1798" width="11.140625" style="777" customWidth="1"/>
    <col min="1799" max="1799" width="2.00390625" style="777" customWidth="1"/>
    <col min="1800" max="1800" width="11.00390625" style="777" customWidth="1"/>
    <col min="1801" max="1801" width="1.8515625" style="777" customWidth="1"/>
    <col min="1802" max="1802" width="10.28125" style="777" bestFit="1" customWidth="1"/>
    <col min="1803" max="1803" width="1.7109375" style="777" customWidth="1"/>
    <col min="1804" max="1804" width="8.7109375" style="777" customWidth="1"/>
    <col min="1805" max="1805" width="1.57421875" style="777" customWidth="1"/>
    <col min="1806" max="1806" width="8.7109375" style="777" customWidth="1"/>
    <col min="1807" max="1807" width="1.7109375" style="777" customWidth="1"/>
    <col min="1808" max="1808" width="10.57421875" style="777" bestFit="1" customWidth="1"/>
    <col min="1809" max="1809" width="1.421875" style="777" customWidth="1"/>
    <col min="1810" max="1810" width="10.28125" style="777" customWidth="1"/>
    <col min="1811" max="1811" width="1.421875" style="777" customWidth="1"/>
    <col min="1812" max="1812" width="10.57421875" style="777" bestFit="1" customWidth="1"/>
    <col min="1813" max="2048" width="11.421875" style="777" customWidth="1"/>
    <col min="2049" max="2049" width="3.7109375" style="777" customWidth="1"/>
    <col min="2050" max="2050" width="9.28125" style="777" bestFit="1" customWidth="1"/>
    <col min="2051" max="2051" width="3.7109375" style="777" customWidth="1"/>
    <col min="2052" max="2052" width="9.421875" style="777" customWidth="1"/>
    <col min="2053" max="2053" width="1.57421875" style="777" customWidth="1"/>
    <col min="2054" max="2054" width="11.140625" style="777" customWidth="1"/>
    <col min="2055" max="2055" width="2.00390625" style="777" customWidth="1"/>
    <col min="2056" max="2056" width="11.00390625" style="777" customWidth="1"/>
    <col min="2057" max="2057" width="1.8515625" style="777" customWidth="1"/>
    <col min="2058" max="2058" width="10.28125" style="777" bestFit="1" customWidth="1"/>
    <col min="2059" max="2059" width="1.7109375" style="777" customWidth="1"/>
    <col min="2060" max="2060" width="8.7109375" style="777" customWidth="1"/>
    <col min="2061" max="2061" width="1.57421875" style="777" customWidth="1"/>
    <col min="2062" max="2062" width="8.7109375" style="777" customWidth="1"/>
    <col min="2063" max="2063" width="1.7109375" style="777" customWidth="1"/>
    <col min="2064" max="2064" width="10.57421875" style="777" bestFit="1" customWidth="1"/>
    <col min="2065" max="2065" width="1.421875" style="777" customWidth="1"/>
    <col min="2066" max="2066" width="10.28125" style="777" customWidth="1"/>
    <col min="2067" max="2067" width="1.421875" style="777" customWidth="1"/>
    <col min="2068" max="2068" width="10.57421875" style="777" bestFit="1" customWidth="1"/>
    <col min="2069" max="2304" width="11.421875" style="777" customWidth="1"/>
    <col min="2305" max="2305" width="3.7109375" style="777" customWidth="1"/>
    <col min="2306" max="2306" width="9.28125" style="777" bestFit="1" customWidth="1"/>
    <col min="2307" max="2307" width="3.7109375" style="777" customWidth="1"/>
    <col min="2308" max="2308" width="9.421875" style="777" customWidth="1"/>
    <col min="2309" max="2309" width="1.57421875" style="777" customWidth="1"/>
    <col min="2310" max="2310" width="11.140625" style="777" customWidth="1"/>
    <col min="2311" max="2311" width="2.00390625" style="777" customWidth="1"/>
    <col min="2312" max="2312" width="11.00390625" style="777" customWidth="1"/>
    <col min="2313" max="2313" width="1.8515625" style="777" customWidth="1"/>
    <col min="2314" max="2314" width="10.28125" style="777" bestFit="1" customWidth="1"/>
    <col min="2315" max="2315" width="1.7109375" style="777" customWidth="1"/>
    <col min="2316" max="2316" width="8.7109375" style="777" customWidth="1"/>
    <col min="2317" max="2317" width="1.57421875" style="777" customWidth="1"/>
    <col min="2318" max="2318" width="8.7109375" style="777" customWidth="1"/>
    <col min="2319" max="2319" width="1.7109375" style="777" customWidth="1"/>
    <col min="2320" max="2320" width="10.57421875" style="777" bestFit="1" customWidth="1"/>
    <col min="2321" max="2321" width="1.421875" style="777" customWidth="1"/>
    <col min="2322" max="2322" width="10.28125" style="777" customWidth="1"/>
    <col min="2323" max="2323" width="1.421875" style="777" customWidth="1"/>
    <col min="2324" max="2324" width="10.57421875" style="777" bestFit="1" customWidth="1"/>
    <col min="2325" max="2560" width="11.421875" style="777" customWidth="1"/>
    <col min="2561" max="2561" width="3.7109375" style="777" customWidth="1"/>
    <col min="2562" max="2562" width="9.28125" style="777" bestFit="1" customWidth="1"/>
    <col min="2563" max="2563" width="3.7109375" style="777" customWidth="1"/>
    <col min="2564" max="2564" width="9.421875" style="777" customWidth="1"/>
    <col min="2565" max="2565" width="1.57421875" style="777" customWidth="1"/>
    <col min="2566" max="2566" width="11.140625" style="777" customWidth="1"/>
    <col min="2567" max="2567" width="2.00390625" style="777" customWidth="1"/>
    <col min="2568" max="2568" width="11.00390625" style="777" customWidth="1"/>
    <col min="2569" max="2569" width="1.8515625" style="777" customWidth="1"/>
    <col min="2570" max="2570" width="10.28125" style="777" bestFit="1" customWidth="1"/>
    <col min="2571" max="2571" width="1.7109375" style="777" customWidth="1"/>
    <col min="2572" max="2572" width="8.7109375" style="777" customWidth="1"/>
    <col min="2573" max="2573" width="1.57421875" style="777" customWidth="1"/>
    <col min="2574" max="2574" width="8.7109375" style="777" customWidth="1"/>
    <col min="2575" max="2575" width="1.7109375" style="777" customWidth="1"/>
    <col min="2576" max="2576" width="10.57421875" style="777" bestFit="1" customWidth="1"/>
    <col min="2577" max="2577" width="1.421875" style="777" customWidth="1"/>
    <col min="2578" max="2578" width="10.28125" style="777" customWidth="1"/>
    <col min="2579" max="2579" width="1.421875" style="777" customWidth="1"/>
    <col min="2580" max="2580" width="10.57421875" style="777" bestFit="1" customWidth="1"/>
    <col min="2581" max="2816" width="11.421875" style="777" customWidth="1"/>
    <col min="2817" max="2817" width="3.7109375" style="777" customWidth="1"/>
    <col min="2818" max="2818" width="9.28125" style="777" bestFit="1" customWidth="1"/>
    <col min="2819" max="2819" width="3.7109375" style="777" customWidth="1"/>
    <col min="2820" max="2820" width="9.421875" style="777" customWidth="1"/>
    <col min="2821" max="2821" width="1.57421875" style="777" customWidth="1"/>
    <col min="2822" max="2822" width="11.140625" style="777" customWidth="1"/>
    <col min="2823" max="2823" width="2.00390625" style="777" customWidth="1"/>
    <col min="2824" max="2824" width="11.00390625" style="777" customWidth="1"/>
    <col min="2825" max="2825" width="1.8515625" style="777" customWidth="1"/>
    <col min="2826" max="2826" width="10.28125" style="777" bestFit="1" customWidth="1"/>
    <col min="2827" max="2827" width="1.7109375" style="777" customWidth="1"/>
    <col min="2828" max="2828" width="8.7109375" style="777" customWidth="1"/>
    <col min="2829" max="2829" width="1.57421875" style="777" customWidth="1"/>
    <col min="2830" max="2830" width="8.7109375" style="777" customWidth="1"/>
    <col min="2831" max="2831" width="1.7109375" style="777" customWidth="1"/>
    <col min="2832" max="2832" width="10.57421875" style="777" bestFit="1" customWidth="1"/>
    <col min="2833" max="2833" width="1.421875" style="777" customWidth="1"/>
    <col min="2834" max="2834" width="10.28125" style="777" customWidth="1"/>
    <col min="2835" max="2835" width="1.421875" style="777" customWidth="1"/>
    <col min="2836" max="2836" width="10.57421875" style="777" bestFit="1" customWidth="1"/>
    <col min="2837" max="3072" width="11.421875" style="777" customWidth="1"/>
    <col min="3073" max="3073" width="3.7109375" style="777" customWidth="1"/>
    <col min="3074" max="3074" width="9.28125" style="777" bestFit="1" customWidth="1"/>
    <col min="3075" max="3075" width="3.7109375" style="777" customWidth="1"/>
    <col min="3076" max="3076" width="9.421875" style="777" customWidth="1"/>
    <col min="3077" max="3077" width="1.57421875" style="777" customWidth="1"/>
    <col min="3078" max="3078" width="11.140625" style="777" customWidth="1"/>
    <col min="3079" max="3079" width="2.00390625" style="777" customWidth="1"/>
    <col min="3080" max="3080" width="11.00390625" style="777" customWidth="1"/>
    <col min="3081" max="3081" width="1.8515625" style="777" customWidth="1"/>
    <col min="3082" max="3082" width="10.28125" style="777" bestFit="1" customWidth="1"/>
    <col min="3083" max="3083" width="1.7109375" style="777" customWidth="1"/>
    <col min="3084" max="3084" width="8.7109375" style="777" customWidth="1"/>
    <col min="3085" max="3085" width="1.57421875" style="777" customWidth="1"/>
    <col min="3086" max="3086" width="8.7109375" style="777" customWidth="1"/>
    <col min="3087" max="3087" width="1.7109375" style="777" customWidth="1"/>
    <col min="3088" max="3088" width="10.57421875" style="777" bestFit="1" customWidth="1"/>
    <col min="3089" max="3089" width="1.421875" style="777" customWidth="1"/>
    <col min="3090" max="3090" width="10.28125" style="777" customWidth="1"/>
    <col min="3091" max="3091" width="1.421875" style="777" customWidth="1"/>
    <col min="3092" max="3092" width="10.57421875" style="777" bestFit="1" customWidth="1"/>
    <col min="3093" max="3328" width="11.421875" style="777" customWidth="1"/>
    <col min="3329" max="3329" width="3.7109375" style="777" customWidth="1"/>
    <col min="3330" max="3330" width="9.28125" style="777" bestFit="1" customWidth="1"/>
    <col min="3331" max="3331" width="3.7109375" style="777" customWidth="1"/>
    <col min="3332" max="3332" width="9.421875" style="777" customWidth="1"/>
    <col min="3333" max="3333" width="1.57421875" style="777" customWidth="1"/>
    <col min="3334" max="3334" width="11.140625" style="777" customWidth="1"/>
    <col min="3335" max="3335" width="2.00390625" style="777" customWidth="1"/>
    <col min="3336" max="3336" width="11.00390625" style="777" customWidth="1"/>
    <col min="3337" max="3337" width="1.8515625" style="777" customWidth="1"/>
    <col min="3338" max="3338" width="10.28125" style="777" bestFit="1" customWidth="1"/>
    <col min="3339" max="3339" width="1.7109375" style="777" customWidth="1"/>
    <col min="3340" max="3340" width="8.7109375" style="777" customWidth="1"/>
    <col min="3341" max="3341" width="1.57421875" style="777" customWidth="1"/>
    <col min="3342" max="3342" width="8.7109375" style="777" customWidth="1"/>
    <col min="3343" max="3343" width="1.7109375" style="777" customWidth="1"/>
    <col min="3344" max="3344" width="10.57421875" style="777" bestFit="1" customWidth="1"/>
    <col min="3345" max="3345" width="1.421875" style="777" customWidth="1"/>
    <col min="3346" max="3346" width="10.28125" style="777" customWidth="1"/>
    <col min="3347" max="3347" width="1.421875" style="777" customWidth="1"/>
    <col min="3348" max="3348" width="10.57421875" style="777" bestFit="1" customWidth="1"/>
    <col min="3349" max="3584" width="11.421875" style="777" customWidth="1"/>
    <col min="3585" max="3585" width="3.7109375" style="777" customWidth="1"/>
    <col min="3586" max="3586" width="9.28125" style="777" bestFit="1" customWidth="1"/>
    <col min="3587" max="3587" width="3.7109375" style="777" customWidth="1"/>
    <col min="3588" max="3588" width="9.421875" style="777" customWidth="1"/>
    <col min="3589" max="3589" width="1.57421875" style="777" customWidth="1"/>
    <col min="3590" max="3590" width="11.140625" style="777" customWidth="1"/>
    <col min="3591" max="3591" width="2.00390625" style="777" customWidth="1"/>
    <col min="3592" max="3592" width="11.00390625" style="777" customWidth="1"/>
    <col min="3593" max="3593" width="1.8515625" style="777" customWidth="1"/>
    <col min="3594" max="3594" width="10.28125" style="777" bestFit="1" customWidth="1"/>
    <col min="3595" max="3595" width="1.7109375" style="777" customWidth="1"/>
    <col min="3596" max="3596" width="8.7109375" style="777" customWidth="1"/>
    <col min="3597" max="3597" width="1.57421875" style="777" customWidth="1"/>
    <col min="3598" max="3598" width="8.7109375" style="777" customWidth="1"/>
    <col min="3599" max="3599" width="1.7109375" style="777" customWidth="1"/>
    <col min="3600" max="3600" width="10.57421875" style="777" bestFit="1" customWidth="1"/>
    <col min="3601" max="3601" width="1.421875" style="777" customWidth="1"/>
    <col min="3602" max="3602" width="10.28125" style="777" customWidth="1"/>
    <col min="3603" max="3603" width="1.421875" style="777" customWidth="1"/>
    <col min="3604" max="3604" width="10.57421875" style="777" bestFit="1" customWidth="1"/>
    <col min="3605" max="3840" width="11.421875" style="777" customWidth="1"/>
    <col min="3841" max="3841" width="3.7109375" style="777" customWidth="1"/>
    <col min="3842" max="3842" width="9.28125" style="777" bestFit="1" customWidth="1"/>
    <col min="3843" max="3843" width="3.7109375" style="777" customWidth="1"/>
    <col min="3844" max="3844" width="9.421875" style="777" customWidth="1"/>
    <col min="3845" max="3845" width="1.57421875" style="777" customWidth="1"/>
    <col min="3846" max="3846" width="11.140625" style="777" customWidth="1"/>
    <col min="3847" max="3847" width="2.00390625" style="777" customWidth="1"/>
    <col min="3848" max="3848" width="11.00390625" style="777" customWidth="1"/>
    <col min="3849" max="3849" width="1.8515625" style="777" customWidth="1"/>
    <col min="3850" max="3850" width="10.28125" style="777" bestFit="1" customWidth="1"/>
    <col min="3851" max="3851" width="1.7109375" style="777" customWidth="1"/>
    <col min="3852" max="3852" width="8.7109375" style="777" customWidth="1"/>
    <col min="3853" max="3853" width="1.57421875" style="777" customWidth="1"/>
    <col min="3854" max="3854" width="8.7109375" style="777" customWidth="1"/>
    <col min="3855" max="3855" width="1.7109375" style="777" customWidth="1"/>
    <col min="3856" max="3856" width="10.57421875" style="777" bestFit="1" customWidth="1"/>
    <col min="3857" max="3857" width="1.421875" style="777" customWidth="1"/>
    <col min="3858" max="3858" width="10.28125" style="777" customWidth="1"/>
    <col min="3859" max="3859" width="1.421875" style="777" customWidth="1"/>
    <col min="3860" max="3860" width="10.57421875" style="777" bestFit="1" customWidth="1"/>
    <col min="3861" max="4096" width="11.421875" style="777" customWidth="1"/>
    <col min="4097" max="4097" width="3.7109375" style="777" customWidth="1"/>
    <col min="4098" max="4098" width="9.28125" style="777" bestFit="1" customWidth="1"/>
    <col min="4099" max="4099" width="3.7109375" style="777" customWidth="1"/>
    <col min="4100" max="4100" width="9.421875" style="777" customWidth="1"/>
    <col min="4101" max="4101" width="1.57421875" style="777" customWidth="1"/>
    <col min="4102" max="4102" width="11.140625" style="777" customWidth="1"/>
    <col min="4103" max="4103" width="2.00390625" style="777" customWidth="1"/>
    <col min="4104" max="4104" width="11.00390625" style="777" customWidth="1"/>
    <col min="4105" max="4105" width="1.8515625" style="777" customWidth="1"/>
    <col min="4106" max="4106" width="10.28125" style="777" bestFit="1" customWidth="1"/>
    <col min="4107" max="4107" width="1.7109375" style="777" customWidth="1"/>
    <col min="4108" max="4108" width="8.7109375" style="777" customWidth="1"/>
    <col min="4109" max="4109" width="1.57421875" style="777" customWidth="1"/>
    <col min="4110" max="4110" width="8.7109375" style="777" customWidth="1"/>
    <col min="4111" max="4111" width="1.7109375" style="777" customWidth="1"/>
    <col min="4112" max="4112" width="10.57421875" style="777" bestFit="1" customWidth="1"/>
    <col min="4113" max="4113" width="1.421875" style="777" customWidth="1"/>
    <col min="4114" max="4114" width="10.28125" style="777" customWidth="1"/>
    <col min="4115" max="4115" width="1.421875" style="777" customWidth="1"/>
    <col min="4116" max="4116" width="10.57421875" style="777" bestFit="1" customWidth="1"/>
    <col min="4117" max="4352" width="11.421875" style="777" customWidth="1"/>
    <col min="4353" max="4353" width="3.7109375" style="777" customWidth="1"/>
    <col min="4354" max="4354" width="9.28125" style="777" bestFit="1" customWidth="1"/>
    <col min="4355" max="4355" width="3.7109375" style="777" customWidth="1"/>
    <col min="4356" max="4356" width="9.421875" style="777" customWidth="1"/>
    <col min="4357" max="4357" width="1.57421875" style="777" customWidth="1"/>
    <col min="4358" max="4358" width="11.140625" style="777" customWidth="1"/>
    <col min="4359" max="4359" width="2.00390625" style="777" customWidth="1"/>
    <col min="4360" max="4360" width="11.00390625" style="777" customWidth="1"/>
    <col min="4361" max="4361" width="1.8515625" style="777" customWidth="1"/>
    <col min="4362" max="4362" width="10.28125" style="777" bestFit="1" customWidth="1"/>
    <col min="4363" max="4363" width="1.7109375" style="777" customWidth="1"/>
    <col min="4364" max="4364" width="8.7109375" style="777" customWidth="1"/>
    <col min="4365" max="4365" width="1.57421875" style="777" customWidth="1"/>
    <col min="4366" max="4366" width="8.7109375" style="777" customWidth="1"/>
    <col min="4367" max="4367" width="1.7109375" style="777" customWidth="1"/>
    <col min="4368" max="4368" width="10.57421875" style="777" bestFit="1" customWidth="1"/>
    <col min="4369" max="4369" width="1.421875" style="777" customWidth="1"/>
    <col min="4370" max="4370" width="10.28125" style="777" customWidth="1"/>
    <col min="4371" max="4371" width="1.421875" style="777" customWidth="1"/>
    <col min="4372" max="4372" width="10.57421875" style="777" bestFit="1" customWidth="1"/>
    <col min="4373" max="4608" width="11.421875" style="777" customWidth="1"/>
    <col min="4609" max="4609" width="3.7109375" style="777" customWidth="1"/>
    <col min="4610" max="4610" width="9.28125" style="777" bestFit="1" customWidth="1"/>
    <col min="4611" max="4611" width="3.7109375" style="777" customWidth="1"/>
    <col min="4612" max="4612" width="9.421875" style="777" customWidth="1"/>
    <col min="4613" max="4613" width="1.57421875" style="777" customWidth="1"/>
    <col min="4614" max="4614" width="11.140625" style="777" customWidth="1"/>
    <col min="4615" max="4615" width="2.00390625" style="777" customWidth="1"/>
    <col min="4616" max="4616" width="11.00390625" style="777" customWidth="1"/>
    <col min="4617" max="4617" width="1.8515625" style="777" customWidth="1"/>
    <col min="4618" max="4618" width="10.28125" style="777" bestFit="1" customWidth="1"/>
    <col min="4619" max="4619" width="1.7109375" style="777" customWidth="1"/>
    <col min="4620" max="4620" width="8.7109375" style="777" customWidth="1"/>
    <col min="4621" max="4621" width="1.57421875" style="777" customWidth="1"/>
    <col min="4622" max="4622" width="8.7109375" style="777" customWidth="1"/>
    <col min="4623" max="4623" width="1.7109375" style="777" customWidth="1"/>
    <col min="4624" max="4624" width="10.57421875" style="777" bestFit="1" customWidth="1"/>
    <col min="4625" max="4625" width="1.421875" style="777" customWidth="1"/>
    <col min="4626" max="4626" width="10.28125" style="777" customWidth="1"/>
    <col min="4627" max="4627" width="1.421875" style="777" customWidth="1"/>
    <col min="4628" max="4628" width="10.57421875" style="777" bestFit="1" customWidth="1"/>
    <col min="4629" max="4864" width="11.421875" style="777" customWidth="1"/>
    <col min="4865" max="4865" width="3.7109375" style="777" customWidth="1"/>
    <col min="4866" max="4866" width="9.28125" style="777" bestFit="1" customWidth="1"/>
    <col min="4867" max="4867" width="3.7109375" style="777" customWidth="1"/>
    <col min="4868" max="4868" width="9.421875" style="777" customWidth="1"/>
    <col min="4869" max="4869" width="1.57421875" style="777" customWidth="1"/>
    <col min="4870" max="4870" width="11.140625" style="777" customWidth="1"/>
    <col min="4871" max="4871" width="2.00390625" style="777" customWidth="1"/>
    <col min="4872" max="4872" width="11.00390625" style="777" customWidth="1"/>
    <col min="4873" max="4873" width="1.8515625" style="777" customWidth="1"/>
    <col min="4874" max="4874" width="10.28125" style="777" bestFit="1" customWidth="1"/>
    <col min="4875" max="4875" width="1.7109375" style="777" customWidth="1"/>
    <col min="4876" max="4876" width="8.7109375" style="777" customWidth="1"/>
    <col min="4877" max="4877" width="1.57421875" style="777" customWidth="1"/>
    <col min="4878" max="4878" width="8.7109375" style="777" customWidth="1"/>
    <col min="4879" max="4879" width="1.7109375" style="777" customWidth="1"/>
    <col min="4880" max="4880" width="10.57421875" style="777" bestFit="1" customWidth="1"/>
    <col min="4881" max="4881" width="1.421875" style="777" customWidth="1"/>
    <col min="4882" max="4882" width="10.28125" style="777" customWidth="1"/>
    <col min="4883" max="4883" width="1.421875" style="777" customWidth="1"/>
    <col min="4884" max="4884" width="10.57421875" style="777" bestFit="1" customWidth="1"/>
    <col min="4885" max="5120" width="11.421875" style="777" customWidth="1"/>
    <col min="5121" max="5121" width="3.7109375" style="777" customWidth="1"/>
    <col min="5122" max="5122" width="9.28125" style="777" bestFit="1" customWidth="1"/>
    <col min="5123" max="5123" width="3.7109375" style="777" customWidth="1"/>
    <col min="5124" max="5124" width="9.421875" style="777" customWidth="1"/>
    <col min="5125" max="5125" width="1.57421875" style="777" customWidth="1"/>
    <col min="5126" max="5126" width="11.140625" style="777" customWidth="1"/>
    <col min="5127" max="5127" width="2.00390625" style="777" customWidth="1"/>
    <col min="5128" max="5128" width="11.00390625" style="777" customWidth="1"/>
    <col min="5129" max="5129" width="1.8515625" style="777" customWidth="1"/>
    <col min="5130" max="5130" width="10.28125" style="777" bestFit="1" customWidth="1"/>
    <col min="5131" max="5131" width="1.7109375" style="777" customWidth="1"/>
    <col min="5132" max="5132" width="8.7109375" style="777" customWidth="1"/>
    <col min="5133" max="5133" width="1.57421875" style="777" customWidth="1"/>
    <col min="5134" max="5134" width="8.7109375" style="777" customWidth="1"/>
    <col min="5135" max="5135" width="1.7109375" style="777" customWidth="1"/>
    <col min="5136" max="5136" width="10.57421875" style="777" bestFit="1" customWidth="1"/>
    <col min="5137" max="5137" width="1.421875" style="777" customWidth="1"/>
    <col min="5138" max="5138" width="10.28125" style="777" customWidth="1"/>
    <col min="5139" max="5139" width="1.421875" style="777" customWidth="1"/>
    <col min="5140" max="5140" width="10.57421875" style="777" bestFit="1" customWidth="1"/>
    <col min="5141" max="5376" width="11.421875" style="777" customWidth="1"/>
    <col min="5377" max="5377" width="3.7109375" style="777" customWidth="1"/>
    <col min="5378" max="5378" width="9.28125" style="777" bestFit="1" customWidth="1"/>
    <col min="5379" max="5379" width="3.7109375" style="777" customWidth="1"/>
    <col min="5380" max="5380" width="9.421875" style="777" customWidth="1"/>
    <col min="5381" max="5381" width="1.57421875" style="777" customWidth="1"/>
    <col min="5382" max="5382" width="11.140625" style="777" customWidth="1"/>
    <col min="5383" max="5383" width="2.00390625" style="777" customWidth="1"/>
    <col min="5384" max="5384" width="11.00390625" style="777" customWidth="1"/>
    <col min="5385" max="5385" width="1.8515625" style="777" customWidth="1"/>
    <col min="5386" max="5386" width="10.28125" style="777" bestFit="1" customWidth="1"/>
    <col min="5387" max="5387" width="1.7109375" style="777" customWidth="1"/>
    <col min="5388" max="5388" width="8.7109375" style="777" customWidth="1"/>
    <col min="5389" max="5389" width="1.57421875" style="777" customWidth="1"/>
    <col min="5390" max="5390" width="8.7109375" style="777" customWidth="1"/>
    <col min="5391" max="5391" width="1.7109375" style="777" customWidth="1"/>
    <col min="5392" max="5392" width="10.57421875" style="777" bestFit="1" customWidth="1"/>
    <col min="5393" max="5393" width="1.421875" style="777" customWidth="1"/>
    <col min="5394" max="5394" width="10.28125" style="777" customWidth="1"/>
    <col min="5395" max="5395" width="1.421875" style="777" customWidth="1"/>
    <col min="5396" max="5396" width="10.57421875" style="777" bestFit="1" customWidth="1"/>
    <col min="5397" max="5632" width="11.421875" style="777" customWidth="1"/>
    <col min="5633" max="5633" width="3.7109375" style="777" customWidth="1"/>
    <col min="5634" max="5634" width="9.28125" style="777" bestFit="1" customWidth="1"/>
    <col min="5635" max="5635" width="3.7109375" style="777" customWidth="1"/>
    <col min="5636" max="5636" width="9.421875" style="777" customWidth="1"/>
    <col min="5637" max="5637" width="1.57421875" style="777" customWidth="1"/>
    <col min="5638" max="5638" width="11.140625" style="777" customWidth="1"/>
    <col min="5639" max="5639" width="2.00390625" style="777" customWidth="1"/>
    <col min="5640" max="5640" width="11.00390625" style="777" customWidth="1"/>
    <col min="5641" max="5641" width="1.8515625" style="777" customWidth="1"/>
    <col min="5642" max="5642" width="10.28125" style="777" bestFit="1" customWidth="1"/>
    <col min="5643" max="5643" width="1.7109375" style="777" customWidth="1"/>
    <col min="5644" max="5644" width="8.7109375" style="777" customWidth="1"/>
    <col min="5645" max="5645" width="1.57421875" style="777" customWidth="1"/>
    <col min="5646" max="5646" width="8.7109375" style="777" customWidth="1"/>
    <col min="5647" max="5647" width="1.7109375" style="777" customWidth="1"/>
    <col min="5648" max="5648" width="10.57421875" style="777" bestFit="1" customWidth="1"/>
    <col min="5649" max="5649" width="1.421875" style="777" customWidth="1"/>
    <col min="5650" max="5650" width="10.28125" style="777" customWidth="1"/>
    <col min="5651" max="5651" width="1.421875" style="777" customWidth="1"/>
    <col min="5652" max="5652" width="10.57421875" style="777" bestFit="1" customWidth="1"/>
    <col min="5653" max="5888" width="11.421875" style="777" customWidth="1"/>
    <col min="5889" max="5889" width="3.7109375" style="777" customWidth="1"/>
    <col min="5890" max="5890" width="9.28125" style="777" bestFit="1" customWidth="1"/>
    <col min="5891" max="5891" width="3.7109375" style="777" customWidth="1"/>
    <col min="5892" max="5892" width="9.421875" style="777" customWidth="1"/>
    <col min="5893" max="5893" width="1.57421875" style="777" customWidth="1"/>
    <col min="5894" max="5894" width="11.140625" style="777" customWidth="1"/>
    <col min="5895" max="5895" width="2.00390625" style="777" customWidth="1"/>
    <col min="5896" max="5896" width="11.00390625" style="777" customWidth="1"/>
    <col min="5897" max="5897" width="1.8515625" style="777" customWidth="1"/>
    <col min="5898" max="5898" width="10.28125" style="777" bestFit="1" customWidth="1"/>
    <col min="5899" max="5899" width="1.7109375" style="777" customWidth="1"/>
    <col min="5900" max="5900" width="8.7109375" style="777" customWidth="1"/>
    <col min="5901" max="5901" width="1.57421875" style="777" customWidth="1"/>
    <col min="5902" max="5902" width="8.7109375" style="777" customWidth="1"/>
    <col min="5903" max="5903" width="1.7109375" style="777" customWidth="1"/>
    <col min="5904" max="5904" width="10.57421875" style="777" bestFit="1" customWidth="1"/>
    <col min="5905" max="5905" width="1.421875" style="777" customWidth="1"/>
    <col min="5906" max="5906" width="10.28125" style="777" customWidth="1"/>
    <col min="5907" max="5907" width="1.421875" style="777" customWidth="1"/>
    <col min="5908" max="5908" width="10.57421875" style="777" bestFit="1" customWidth="1"/>
    <col min="5909" max="6144" width="11.421875" style="777" customWidth="1"/>
    <col min="6145" max="6145" width="3.7109375" style="777" customWidth="1"/>
    <col min="6146" max="6146" width="9.28125" style="777" bestFit="1" customWidth="1"/>
    <col min="6147" max="6147" width="3.7109375" style="777" customWidth="1"/>
    <col min="6148" max="6148" width="9.421875" style="777" customWidth="1"/>
    <col min="6149" max="6149" width="1.57421875" style="777" customWidth="1"/>
    <col min="6150" max="6150" width="11.140625" style="777" customWidth="1"/>
    <col min="6151" max="6151" width="2.00390625" style="777" customWidth="1"/>
    <col min="6152" max="6152" width="11.00390625" style="777" customWidth="1"/>
    <col min="6153" max="6153" width="1.8515625" style="777" customWidth="1"/>
    <col min="6154" max="6154" width="10.28125" style="777" bestFit="1" customWidth="1"/>
    <col min="6155" max="6155" width="1.7109375" style="777" customWidth="1"/>
    <col min="6156" max="6156" width="8.7109375" style="777" customWidth="1"/>
    <col min="6157" max="6157" width="1.57421875" style="777" customWidth="1"/>
    <col min="6158" max="6158" width="8.7109375" style="777" customWidth="1"/>
    <col min="6159" max="6159" width="1.7109375" style="777" customWidth="1"/>
    <col min="6160" max="6160" width="10.57421875" style="777" bestFit="1" customWidth="1"/>
    <col min="6161" max="6161" width="1.421875" style="777" customWidth="1"/>
    <col min="6162" max="6162" width="10.28125" style="777" customWidth="1"/>
    <col min="6163" max="6163" width="1.421875" style="777" customWidth="1"/>
    <col min="6164" max="6164" width="10.57421875" style="777" bestFit="1" customWidth="1"/>
    <col min="6165" max="6400" width="11.421875" style="777" customWidth="1"/>
    <col min="6401" max="6401" width="3.7109375" style="777" customWidth="1"/>
    <col min="6402" max="6402" width="9.28125" style="777" bestFit="1" customWidth="1"/>
    <col min="6403" max="6403" width="3.7109375" style="777" customWidth="1"/>
    <col min="6404" max="6404" width="9.421875" style="777" customWidth="1"/>
    <col min="6405" max="6405" width="1.57421875" style="777" customWidth="1"/>
    <col min="6406" max="6406" width="11.140625" style="777" customWidth="1"/>
    <col min="6407" max="6407" width="2.00390625" style="777" customWidth="1"/>
    <col min="6408" max="6408" width="11.00390625" style="777" customWidth="1"/>
    <col min="6409" max="6409" width="1.8515625" style="777" customWidth="1"/>
    <col min="6410" max="6410" width="10.28125" style="777" bestFit="1" customWidth="1"/>
    <col min="6411" max="6411" width="1.7109375" style="777" customWidth="1"/>
    <col min="6412" max="6412" width="8.7109375" style="777" customWidth="1"/>
    <col min="6413" max="6413" width="1.57421875" style="777" customWidth="1"/>
    <col min="6414" max="6414" width="8.7109375" style="777" customWidth="1"/>
    <col min="6415" max="6415" width="1.7109375" style="777" customWidth="1"/>
    <col min="6416" max="6416" width="10.57421875" style="777" bestFit="1" customWidth="1"/>
    <col min="6417" max="6417" width="1.421875" style="777" customWidth="1"/>
    <col min="6418" max="6418" width="10.28125" style="777" customWidth="1"/>
    <col min="6419" max="6419" width="1.421875" style="777" customWidth="1"/>
    <col min="6420" max="6420" width="10.57421875" style="777" bestFit="1" customWidth="1"/>
    <col min="6421" max="6656" width="11.421875" style="777" customWidth="1"/>
    <col min="6657" max="6657" width="3.7109375" style="777" customWidth="1"/>
    <col min="6658" max="6658" width="9.28125" style="777" bestFit="1" customWidth="1"/>
    <col min="6659" max="6659" width="3.7109375" style="777" customWidth="1"/>
    <col min="6660" max="6660" width="9.421875" style="777" customWidth="1"/>
    <col min="6661" max="6661" width="1.57421875" style="777" customWidth="1"/>
    <col min="6662" max="6662" width="11.140625" style="777" customWidth="1"/>
    <col min="6663" max="6663" width="2.00390625" style="777" customWidth="1"/>
    <col min="6664" max="6664" width="11.00390625" style="777" customWidth="1"/>
    <col min="6665" max="6665" width="1.8515625" style="777" customWidth="1"/>
    <col min="6666" max="6666" width="10.28125" style="777" bestFit="1" customWidth="1"/>
    <col min="6667" max="6667" width="1.7109375" style="777" customWidth="1"/>
    <col min="6668" max="6668" width="8.7109375" style="777" customWidth="1"/>
    <col min="6669" max="6669" width="1.57421875" style="777" customWidth="1"/>
    <col min="6670" max="6670" width="8.7109375" style="777" customWidth="1"/>
    <col min="6671" max="6671" width="1.7109375" style="777" customWidth="1"/>
    <col min="6672" max="6672" width="10.57421875" style="777" bestFit="1" customWidth="1"/>
    <col min="6673" max="6673" width="1.421875" style="777" customWidth="1"/>
    <col min="6674" max="6674" width="10.28125" style="777" customWidth="1"/>
    <col min="6675" max="6675" width="1.421875" style="777" customWidth="1"/>
    <col min="6676" max="6676" width="10.57421875" style="777" bestFit="1" customWidth="1"/>
    <col min="6677" max="6912" width="11.421875" style="777" customWidth="1"/>
    <col min="6913" max="6913" width="3.7109375" style="777" customWidth="1"/>
    <col min="6914" max="6914" width="9.28125" style="777" bestFit="1" customWidth="1"/>
    <col min="6915" max="6915" width="3.7109375" style="777" customWidth="1"/>
    <col min="6916" max="6916" width="9.421875" style="777" customWidth="1"/>
    <col min="6917" max="6917" width="1.57421875" style="777" customWidth="1"/>
    <col min="6918" max="6918" width="11.140625" style="777" customWidth="1"/>
    <col min="6919" max="6919" width="2.00390625" style="777" customWidth="1"/>
    <col min="6920" max="6920" width="11.00390625" style="777" customWidth="1"/>
    <col min="6921" max="6921" width="1.8515625" style="777" customWidth="1"/>
    <col min="6922" max="6922" width="10.28125" style="777" bestFit="1" customWidth="1"/>
    <col min="6923" max="6923" width="1.7109375" style="777" customWidth="1"/>
    <col min="6924" max="6924" width="8.7109375" style="777" customWidth="1"/>
    <col min="6925" max="6925" width="1.57421875" style="777" customWidth="1"/>
    <col min="6926" max="6926" width="8.7109375" style="777" customWidth="1"/>
    <col min="6927" max="6927" width="1.7109375" style="777" customWidth="1"/>
    <col min="6928" max="6928" width="10.57421875" style="777" bestFit="1" customWidth="1"/>
    <col min="6929" max="6929" width="1.421875" style="777" customWidth="1"/>
    <col min="6930" max="6930" width="10.28125" style="777" customWidth="1"/>
    <col min="6931" max="6931" width="1.421875" style="777" customWidth="1"/>
    <col min="6932" max="6932" width="10.57421875" style="777" bestFit="1" customWidth="1"/>
    <col min="6933" max="7168" width="11.421875" style="777" customWidth="1"/>
    <col min="7169" max="7169" width="3.7109375" style="777" customWidth="1"/>
    <col min="7170" max="7170" width="9.28125" style="777" bestFit="1" customWidth="1"/>
    <col min="7171" max="7171" width="3.7109375" style="777" customWidth="1"/>
    <col min="7172" max="7172" width="9.421875" style="777" customWidth="1"/>
    <col min="7173" max="7173" width="1.57421875" style="777" customWidth="1"/>
    <col min="7174" max="7174" width="11.140625" style="777" customWidth="1"/>
    <col min="7175" max="7175" width="2.00390625" style="777" customWidth="1"/>
    <col min="7176" max="7176" width="11.00390625" style="777" customWidth="1"/>
    <col min="7177" max="7177" width="1.8515625" style="777" customWidth="1"/>
    <col min="7178" max="7178" width="10.28125" style="777" bestFit="1" customWidth="1"/>
    <col min="7179" max="7179" width="1.7109375" style="777" customWidth="1"/>
    <col min="7180" max="7180" width="8.7109375" style="777" customWidth="1"/>
    <col min="7181" max="7181" width="1.57421875" style="777" customWidth="1"/>
    <col min="7182" max="7182" width="8.7109375" style="777" customWidth="1"/>
    <col min="7183" max="7183" width="1.7109375" style="777" customWidth="1"/>
    <col min="7184" max="7184" width="10.57421875" style="777" bestFit="1" customWidth="1"/>
    <col min="7185" max="7185" width="1.421875" style="777" customWidth="1"/>
    <col min="7186" max="7186" width="10.28125" style="777" customWidth="1"/>
    <col min="7187" max="7187" width="1.421875" style="777" customWidth="1"/>
    <col min="7188" max="7188" width="10.57421875" style="777" bestFit="1" customWidth="1"/>
    <col min="7189" max="7424" width="11.421875" style="777" customWidth="1"/>
    <col min="7425" max="7425" width="3.7109375" style="777" customWidth="1"/>
    <col min="7426" max="7426" width="9.28125" style="777" bestFit="1" customWidth="1"/>
    <col min="7427" max="7427" width="3.7109375" style="777" customWidth="1"/>
    <col min="7428" max="7428" width="9.421875" style="777" customWidth="1"/>
    <col min="7429" max="7429" width="1.57421875" style="777" customWidth="1"/>
    <col min="7430" max="7430" width="11.140625" style="777" customWidth="1"/>
    <col min="7431" max="7431" width="2.00390625" style="777" customWidth="1"/>
    <col min="7432" max="7432" width="11.00390625" style="777" customWidth="1"/>
    <col min="7433" max="7433" width="1.8515625" style="777" customWidth="1"/>
    <col min="7434" max="7434" width="10.28125" style="777" bestFit="1" customWidth="1"/>
    <col min="7435" max="7435" width="1.7109375" style="777" customWidth="1"/>
    <col min="7436" max="7436" width="8.7109375" style="777" customWidth="1"/>
    <col min="7437" max="7437" width="1.57421875" style="777" customWidth="1"/>
    <col min="7438" max="7438" width="8.7109375" style="777" customWidth="1"/>
    <col min="7439" max="7439" width="1.7109375" style="777" customWidth="1"/>
    <col min="7440" max="7440" width="10.57421875" style="777" bestFit="1" customWidth="1"/>
    <col min="7441" max="7441" width="1.421875" style="777" customWidth="1"/>
    <col min="7442" max="7442" width="10.28125" style="777" customWidth="1"/>
    <col min="7443" max="7443" width="1.421875" style="777" customWidth="1"/>
    <col min="7444" max="7444" width="10.57421875" style="777" bestFit="1" customWidth="1"/>
    <col min="7445" max="7680" width="11.421875" style="777" customWidth="1"/>
    <col min="7681" max="7681" width="3.7109375" style="777" customWidth="1"/>
    <col min="7682" max="7682" width="9.28125" style="777" bestFit="1" customWidth="1"/>
    <col min="7683" max="7683" width="3.7109375" style="777" customWidth="1"/>
    <col min="7684" max="7684" width="9.421875" style="777" customWidth="1"/>
    <col min="7685" max="7685" width="1.57421875" style="777" customWidth="1"/>
    <col min="7686" max="7686" width="11.140625" style="777" customWidth="1"/>
    <col min="7687" max="7687" width="2.00390625" style="777" customWidth="1"/>
    <col min="7688" max="7688" width="11.00390625" style="777" customWidth="1"/>
    <col min="7689" max="7689" width="1.8515625" style="777" customWidth="1"/>
    <col min="7690" max="7690" width="10.28125" style="777" bestFit="1" customWidth="1"/>
    <col min="7691" max="7691" width="1.7109375" style="777" customWidth="1"/>
    <col min="7692" max="7692" width="8.7109375" style="777" customWidth="1"/>
    <col min="7693" max="7693" width="1.57421875" style="777" customWidth="1"/>
    <col min="7694" max="7694" width="8.7109375" style="777" customWidth="1"/>
    <col min="7695" max="7695" width="1.7109375" style="777" customWidth="1"/>
    <col min="7696" max="7696" width="10.57421875" style="777" bestFit="1" customWidth="1"/>
    <col min="7697" max="7697" width="1.421875" style="777" customWidth="1"/>
    <col min="7698" max="7698" width="10.28125" style="777" customWidth="1"/>
    <col min="7699" max="7699" width="1.421875" style="777" customWidth="1"/>
    <col min="7700" max="7700" width="10.57421875" style="777" bestFit="1" customWidth="1"/>
    <col min="7701" max="7936" width="11.421875" style="777" customWidth="1"/>
    <col min="7937" max="7937" width="3.7109375" style="777" customWidth="1"/>
    <col min="7938" max="7938" width="9.28125" style="777" bestFit="1" customWidth="1"/>
    <col min="7939" max="7939" width="3.7109375" style="777" customWidth="1"/>
    <col min="7940" max="7940" width="9.421875" style="777" customWidth="1"/>
    <col min="7941" max="7941" width="1.57421875" style="777" customWidth="1"/>
    <col min="7942" max="7942" width="11.140625" style="777" customWidth="1"/>
    <col min="7943" max="7943" width="2.00390625" style="777" customWidth="1"/>
    <col min="7944" max="7944" width="11.00390625" style="777" customWidth="1"/>
    <col min="7945" max="7945" width="1.8515625" style="777" customWidth="1"/>
    <col min="7946" max="7946" width="10.28125" style="777" bestFit="1" customWidth="1"/>
    <col min="7947" max="7947" width="1.7109375" style="777" customWidth="1"/>
    <col min="7948" max="7948" width="8.7109375" style="777" customWidth="1"/>
    <col min="7949" max="7949" width="1.57421875" style="777" customWidth="1"/>
    <col min="7950" max="7950" width="8.7109375" style="777" customWidth="1"/>
    <col min="7951" max="7951" width="1.7109375" style="777" customWidth="1"/>
    <col min="7952" max="7952" width="10.57421875" style="777" bestFit="1" customWidth="1"/>
    <col min="7953" max="7953" width="1.421875" style="777" customWidth="1"/>
    <col min="7954" max="7954" width="10.28125" style="777" customWidth="1"/>
    <col min="7955" max="7955" width="1.421875" style="777" customWidth="1"/>
    <col min="7956" max="7956" width="10.57421875" style="777" bestFit="1" customWidth="1"/>
    <col min="7957" max="8192" width="11.421875" style="777" customWidth="1"/>
    <col min="8193" max="8193" width="3.7109375" style="777" customWidth="1"/>
    <col min="8194" max="8194" width="9.28125" style="777" bestFit="1" customWidth="1"/>
    <col min="8195" max="8195" width="3.7109375" style="777" customWidth="1"/>
    <col min="8196" max="8196" width="9.421875" style="777" customWidth="1"/>
    <col min="8197" max="8197" width="1.57421875" style="777" customWidth="1"/>
    <col min="8198" max="8198" width="11.140625" style="777" customWidth="1"/>
    <col min="8199" max="8199" width="2.00390625" style="777" customWidth="1"/>
    <col min="8200" max="8200" width="11.00390625" style="777" customWidth="1"/>
    <col min="8201" max="8201" width="1.8515625" style="777" customWidth="1"/>
    <col min="8202" max="8202" width="10.28125" style="777" bestFit="1" customWidth="1"/>
    <col min="8203" max="8203" width="1.7109375" style="777" customWidth="1"/>
    <col min="8204" max="8204" width="8.7109375" style="777" customWidth="1"/>
    <col min="8205" max="8205" width="1.57421875" style="777" customWidth="1"/>
    <col min="8206" max="8206" width="8.7109375" style="777" customWidth="1"/>
    <col min="8207" max="8207" width="1.7109375" style="777" customWidth="1"/>
    <col min="8208" max="8208" width="10.57421875" style="777" bestFit="1" customWidth="1"/>
    <col min="8209" max="8209" width="1.421875" style="777" customWidth="1"/>
    <col min="8210" max="8210" width="10.28125" style="777" customWidth="1"/>
    <col min="8211" max="8211" width="1.421875" style="777" customWidth="1"/>
    <col min="8212" max="8212" width="10.57421875" style="777" bestFit="1" customWidth="1"/>
    <col min="8213" max="8448" width="11.421875" style="777" customWidth="1"/>
    <col min="8449" max="8449" width="3.7109375" style="777" customWidth="1"/>
    <col min="8450" max="8450" width="9.28125" style="777" bestFit="1" customWidth="1"/>
    <col min="8451" max="8451" width="3.7109375" style="777" customWidth="1"/>
    <col min="8452" max="8452" width="9.421875" style="777" customWidth="1"/>
    <col min="8453" max="8453" width="1.57421875" style="777" customWidth="1"/>
    <col min="8454" max="8454" width="11.140625" style="777" customWidth="1"/>
    <col min="8455" max="8455" width="2.00390625" style="777" customWidth="1"/>
    <col min="8456" max="8456" width="11.00390625" style="777" customWidth="1"/>
    <col min="8457" max="8457" width="1.8515625" style="777" customWidth="1"/>
    <col min="8458" max="8458" width="10.28125" style="777" bestFit="1" customWidth="1"/>
    <col min="8459" max="8459" width="1.7109375" style="777" customWidth="1"/>
    <col min="8460" max="8460" width="8.7109375" style="777" customWidth="1"/>
    <col min="8461" max="8461" width="1.57421875" style="777" customWidth="1"/>
    <col min="8462" max="8462" width="8.7109375" style="777" customWidth="1"/>
    <col min="8463" max="8463" width="1.7109375" style="777" customWidth="1"/>
    <col min="8464" max="8464" width="10.57421875" style="777" bestFit="1" customWidth="1"/>
    <col min="8465" max="8465" width="1.421875" style="777" customWidth="1"/>
    <col min="8466" max="8466" width="10.28125" style="777" customWidth="1"/>
    <col min="8467" max="8467" width="1.421875" style="777" customWidth="1"/>
    <col min="8468" max="8468" width="10.57421875" style="777" bestFit="1" customWidth="1"/>
    <col min="8469" max="8704" width="11.421875" style="777" customWidth="1"/>
    <col min="8705" max="8705" width="3.7109375" style="777" customWidth="1"/>
    <col min="8706" max="8706" width="9.28125" style="777" bestFit="1" customWidth="1"/>
    <col min="8707" max="8707" width="3.7109375" style="777" customWidth="1"/>
    <col min="8708" max="8708" width="9.421875" style="777" customWidth="1"/>
    <col min="8709" max="8709" width="1.57421875" style="777" customWidth="1"/>
    <col min="8710" max="8710" width="11.140625" style="777" customWidth="1"/>
    <col min="8711" max="8711" width="2.00390625" style="777" customWidth="1"/>
    <col min="8712" max="8712" width="11.00390625" style="777" customWidth="1"/>
    <col min="8713" max="8713" width="1.8515625" style="777" customWidth="1"/>
    <col min="8714" max="8714" width="10.28125" style="777" bestFit="1" customWidth="1"/>
    <col min="8715" max="8715" width="1.7109375" style="777" customWidth="1"/>
    <col min="8716" max="8716" width="8.7109375" style="777" customWidth="1"/>
    <col min="8717" max="8717" width="1.57421875" style="777" customWidth="1"/>
    <col min="8718" max="8718" width="8.7109375" style="777" customWidth="1"/>
    <col min="8719" max="8719" width="1.7109375" style="777" customWidth="1"/>
    <col min="8720" max="8720" width="10.57421875" style="777" bestFit="1" customWidth="1"/>
    <col min="8721" max="8721" width="1.421875" style="777" customWidth="1"/>
    <col min="8722" max="8722" width="10.28125" style="777" customWidth="1"/>
    <col min="8723" max="8723" width="1.421875" style="777" customWidth="1"/>
    <col min="8724" max="8724" width="10.57421875" style="777" bestFit="1" customWidth="1"/>
    <col min="8725" max="8960" width="11.421875" style="777" customWidth="1"/>
    <col min="8961" max="8961" width="3.7109375" style="777" customWidth="1"/>
    <col min="8962" max="8962" width="9.28125" style="777" bestFit="1" customWidth="1"/>
    <col min="8963" max="8963" width="3.7109375" style="777" customWidth="1"/>
    <col min="8964" max="8964" width="9.421875" style="777" customWidth="1"/>
    <col min="8965" max="8965" width="1.57421875" style="777" customWidth="1"/>
    <col min="8966" max="8966" width="11.140625" style="777" customWidth="1"/>
    <col min="8967" max="8967" width="2.00390625" style="777" customWidth="1"/>
    <col min="8968" max="8968" width="11.00390625" style="777" customWidth="1"/>
    <col min="8969" max="8969" width="1.8515625" style="777" customWidth="1"/>
    <col min="8970" max="8970" width="10.28125" style="777" bestFit="1" customWidth="1"/>
    <col min="8971" max="8971" width="1.7109375" style="777" customWidth="1"/>
    <col min="8972" max="8972" width="8.7109375" style="777" customWidth="1"/>
    <col min="8973" max="8973" width="1.57421875" style="777" customWidth="1"/>
    <col min="8974" max="8974" width="8.7109375" style="777" customWidth="1"/>
    <col min="8975" max="8975" width="1.7109375" style="777" customWidth="1"/>
    <col min="8976" max="8976" width="10.57421875" style="777" bestFit="1" customWidth="1"/>
    <col min="8977" max="8977" width="1.421875" style="777" customWidth="1"/>
    <col min="8978" max="8978" width="10.28125" style="777" customWidth="1"/>
    <col min="8979" max="8979" width="1.421875" style="777" customWidth="1"/>
    <col min="8980" max="8980" width="10.57421875" style="777" bestFit="1" customWidth="1"/>
    <col min="8981" max="9216" width="11.421875" style="777" customWidth="1"/>
    <col min="9217" max="9217" width="3.7109375" style="777" customWidth="1"/>
    <col min="9218" max="9218" width="9.28125" style="777" bestFit="1" customWidth="1"/>
    <col min="9219" max="9219" width="3.7109375" style="777" customWidth="1"/>
    <col min="9220" max="9220" width="9.421875" style="777" customWidth="1"/>
    <col min="9221" max="9221" width="1.57421875" style="777" customWidth="1"/>
    <col min="9222" max="9222" width="11.140625" style="777" customWidth="1"/>
    <col min="9223" max="9223" width="2.00390625" style="777" customWidth="1"/>
    <col min="9224" max="9224" width="11.00390625" style="777" customWidth="1"/>
    <col min="9225" max="9225" width="1.8515625" style="777" customWidth="1"/>
    <col min="9226" max="9226" width="10.28125" style="777" bestFit="1" customWidth="1"/>
    <col min="9227" max="9227" width="1.7109375" style="777" customWidth="1"/>
    <col min="9228" max="9228" width="8.7109375" style="777" customWidth="1"/>
    <col min="9229" max="9229" width="1.57421875" style="777" customWidth="1"/>
    <col min="9230" max="9230" width="8.7109375" style="777" customWidth="1"/>
    <col min="9231" max="9231" width="1.7109375" style="777" customWidth="1"/>
    <col min="9232" max="9232" width="10.57421875" style="777" bestFit="1" customWidth="1"/>
    <col min="9233" max="9233" width="1.421875" style="777" customWidth="1"/>
    <col min="9234" max="9234" width="10.28125" style="777" customWidth="1"/>
    <col min="9235" max="9235" width="1.421875" style="777" customWidth="1"/>
    <col min="9236" max="9236" width="10.57421875" style="777" bestFit="1" customWidth="1"/>
    <col min="9237" max="9472" width="11.421875" style="777" customWidth="1"/>
    <col min="9473" max="9473" width="3.7109375" style="777" customWidth="1"/>
    <col min="9474" max="9474" width="9.28125" style="777" bestFit="1" customWidth="1"/>
    <col min="9475" max="9475" width="3.7109375" style="777" customWidth="1"/>
    <col min="9476" max="9476" width="9.421875" style="777" customWidth="1"/>
    <col min="9477" max="9477" width="1.57421875" style="777" customWidth="1"/>
    <col min="9478" max="9478" width="11.140625" style="777" customWidth="1"/>
    <col min="9479" max="9479" width="2.00390625" style="777" customWidth="1"/>
    <col min="9480" max="9480" width="11.00390625" style="777" customWidth="1"/>
    <col min="9481" max="9481" width="1.8515625" style="777" customWidth="1"/>
    <col min="9482" max="9482" width="10.28125" style="777" bestFit="1" customWidth="1"/>
    <col min="9483" max="9483" width="1.7109375" style="777" customWidth="1"/>
    <col min="9484" max="9484" width="8.7109375" style="777" customWidth="1"/>
    <col min="9485" max="9485" width="1.57421875" style="777" customWidth="1"/>
    <col min="9486" max="9486" width="8.7109375" style="777" customWidth="1"/>
    <col min="9487" max="9487" width="1.7109375" style="777" customWidth="1"/>
    <col min="9488" max="9488" width="10.57421875" style="777" bestFit="1" customWidth="1"/>
    <col min="9489" max="9489" width="1.421875" style="777" customWidth="1"/>
    <col min="9490" max="9490" width="10.28125" style="777" customWidth="1"/>
    <col min="9491" max="9491" width="1.421875" style="777" customWidth="1"/>
    <col min="9492" max="9492" width="10.57421875" style="777" bestFit="1" customWidth="1"/>
    <col min="9493" max="9728" width="11.421875" style="777" customWidth="1"/>
    <col min="9729" max="9729" width="3.7109375" style="777" customWidth="1"/>
    <col min="9730" max="9730" width="9.28125" style="777" bestFit="1" customWidth="1"/>
    <col min="9731" max="9731" width="3.7109375" style="777" customWidth="1"/>
    <col min="9732" max="9732" width="9.421875" style="777" customWidth="1"/>
    <col min="9733" max="9733" width="1.57421875" style="777" customWidth="1"/>
    <col min="9734" max="9734" width="11.140625" style="777" customWidth="1"/>
    <col min="9735" max="9735" width="2.00390625" style="777" customWidth="1"/>
    <col min="9736" max="9736" width="11.00390625" style="777" customWidth="1"/>
    <col min="9737" max="9737" width="1.8515625" style="777" customWidth="1"/>
    <col min="9738" max="9738" width="10.28125" style="777" bestFit="1" customWidth="1"/>
    <col min="9739" max="9739" width="1.7109375" style="777" customWidth="1"/>
    <col min="9740" max="9740" width="8.7109375" style="777" customWidth="1"/>
    <col min="9741" max="9741" width="1.57421875" style="777" customWidth="1"/>
    <col min="9742" max="9742" width="8.7109375" style="777" customWidth="1"/>
    <col min="9743" max="9743" width="1.7109375" style="777" customWidth="1"/>
    <col min="9744" max="9744" width="10.57421875" style="777" bestFit="1" customWidth="1"/>
    <col min="9745" max="9745" width="1.421875" style="777" customWidth="1"/>
    <col min="9746" max="9746" width="10.28125" style="777" customWidth="1"/>
    <col min="9747" max="9747" width="1.421875" style="777" customWidth="1"/>
    <col min="9748" max="9748" width="10.57421875" style="777" bestFit="1" customWidth="1"/>
    <col min="9749" max="9984" width="11.421875" style="777" customWidth="1"/>
    <col min="9985" max="9985" width="3.7109375" style="777" customWidth="1"/>
    <col min="9986" max="9986" width="9.28125" style="777" bestFit="1" customWidth="1"/>
    <col min="9987" max="9987" width="3.7109375" style="777" customWidth="1"/>
    <col min="9988" max="9988" width="9.421875" style="777" customWidth="1"/>
    <col min="9989" max="9989" width="1.57421875" style="777" customWidth="1"/>
    <col min="9990" max="9990" width="11.140625" style="777" customWidth="1"/>
    <col min="9991" max="9991" width="2.00390625" style="777" customWidth="1"/>
    <col min="9992" max="9992" width="11.00390625" style="777" customWidth="1"/>
    <col min="9993" max="9993" width="1.8515625" style="777" customWidth="1"/>
    <col min="9994" max="9994" width="10.28125" style="777" bestFit="1" customWidth="1"/>
    <col min="9995" max="9995" width="1.7109375" style="777" customWidth="1"/>
    <col min="9996" max="9996" width="8.7109375" style="777" customWidth="1"/>
    <col min="9997" max="9997" width="1.57421875" style="777" customWidth="1"/>
    <col min="9998" max="9998" width="8.7109375" style="777" customWidth="1"/>
    <col min="9999" max="9999" width="1.7109375" style="777" customWidth="1"/>
    <col min="10000" max="10000" width="10.57421875" style="777" bestFit="1" customWidth="1"/>
    <col min="10001" max="10001" width="1.421875" style="777" customWidth="1"/>
    <col min="10002" max="10002" width="10.28125" style="777" customWidth="1"/>
    <col min="10003" max="10003" width="1.421875" style="777" customWidth="1"/>
    <col min="10004" max="10004" width="10.57421875" style="777" bestFit="1" customWidth="1"/>
    <col min="10005" max="10240" width="11.421875" style="777" customWidth="1"/>
    <col min="10241" max="10241" width="3.7109375" style="777" customWidth="1"/>
    <col min="10242" max="10242" width="9.28125" style="777" bestFit="1" customWidth="1"/>
    <col min="10243" max="10243" width="3.7109375" style="777" customWidth="1"/>
    <col min="10244" max="10244" width="9.421875" style="777" customWidth="1"/>
    <col min="10245" max="10245" width="1.57421875" style="777" customWidth="1"/>
    <col min="10246" max="10246" width="11.140625" style="777" customWidth="1"/>
    <col min="10247" max="10247" width="2.00390625" style="777" customWidth="1"/>
    <col min="10248" max="10248" width="11.00390625" style="777" customWidth="1"/>
    <col min="10249" max="10249" width="1.8515625" style="777" customWidth="1"/>
    <col min="10250" max="10250" width="10.28125" style="777" bestFit="1" customWidth="1"/>
    <col min="10251" max="10251" width="1.7109375" style="777" customWidth="1"/>
    <col min="10252" max="10252" width="8.7109375" style="777" customWidth="1"/>
    <col min="10253" max="10253" width="1.57421875" style="777" customWidth="1"/>
    <col min="10254" max="10254" width="8.7109375" style="777" customWidth="1"/>
    <col min="10255" max="10255" width="1.7109375" style="777" customWidth="1"/>
    <col min="10256" max="10256" width="10.57421875" style="777" bestFit="1" customWidth="1"/>
    <col min="10257" max="10257" width="1.421875" style="777" customWidth="1"/>
    <col min="10258" max="10258" width="10.28125" style="777" customWidth="1"/>
    <col min="10259" max="10259" width="1.421875" style="777" customWidth="1"/>
    <col min="10260" max="10260" width="10.57421875" style="777" bestFit="1" customWidth="1"/>
    <col min="10261" max="10496" width="11.421875" style="777" customWidth="1"/>
    <col min="10497" max="10497" width="3.7109375" style="777" customWidth="1"/>
    <col min="10498" max="10498" width="9.28125" style="777" bestFit="1" customWidth="1"/>
    <col min="10499" max="10499" width="3.7109375" style="777" customWidth="1"/>
    <col min="10500" max="10500" width="9.421875" style="777" customWidth="1"/>
    <col min="10501" max="10501" width="1.57421875" style="777" customWidth="1"/>
    <col min="10502" max="10502" width="11.140625" style="777" customWidth="1"/>
    <col min="10503" max="10503" width="2.00390625" style="777" customWidth="1"/>
    <col min="10504" max="10504" width="11.00390625" style="777" customWidth="1"/>
    <col min="10505" max="10505" width="1.8515625" style="777" customWidth="1"/>
    <col min="10506" max="10506" width="10.28125" style="777" bestFit="1" customWidth="1"/>
    <col min="10507" max="10507" width="1.7109375" style="777" customWidth="1"/>
    <col min="10508" max="10508" width="8.7109375" style="777" customWidth="1"/>
    <col min="10509" max="10509" width="1.57421875" style="777" customWidth="1"/>
    <col min="10510" max="10510" width="8.7109375" style="777" customWidth="1"/>
    <col min="10511" max="10511" width="1.7109375" style="777" customWidth="1"/>
    <col min="10512" max="10512" width="10.57421875" style="777" bestFit="1" customWidth="1"/>
    <col min="10513" max="10513" width="1.421875" style="777" customWidth="1"/>
    <col min="10514" max="10514" width="10.28125" style="777" customWidth="1"/>
    <col min="10515" max="10515" width="1.421875" style="777" customWidth="1"/>
    <col min="10516" max="10516" width="10.57421875" style="777" bestFit="1" customWidth="1"/>
    <col min="10517" max="10752" width="11.421875" style="777" customWidth="1"/>
    <col min="10753" max="10753" width="3.7109375" style="777" customWidth="1"/>
    <col min="10754" max="10754" width="9.28125" style="777" bestFit="1" customWidth="1"/>
    <col min="10755" max="10755" width="3.7109375" style="777" customWidth="1"/>
    <col min="10756" max="10756" width="9.421875" style="777" customWidth="1"/>
    <col min="10757" max="10757" width="1.57421875" style="777" customWidth="1"/>
    <col min="10758" max="10758" width="11.140625" style="777" customWidth="1"/>
    <col min="10759" max="10759" width="2.00390625" style="777" customWidth="1"/>
    <col min="10760" max="10760" width="11.00390625" style="777" customWidth="1"/>
    <col min="10761" max="10761" width="1.8515625" style="777" customWidth="1"/>
    <col min="10762" max="10762" width="10.28125" style="777" bestFit="1" customWidth="1"/>
    <col min="10763" max="10763" width="1.7109375" style="777" customWidth="1"/>
    <col min="10764" max="10764" width="8.7109375" style="777" customWidth="1"/>
    <col min="10765" max="10765" width="1.57421875" style="777" customWidth="1"/>
    <col min="10766" max="10766" width="8.7109375" style="777" customWidth="1"/>
    <col min="10767" max="10767" width="1.7109375" style="777" customWidth="1"/>
    <col min="10768" max="10768" width="10.57421875" style="777" bestFit="1" customWidth="1"/>
    <col min="10769" max="10769" width="1.421875" style="777" customWidth="1"/>
    <col min="10770" max="10770" width="10.28125" style="777" customWidth="1"/>
    <col min="10771" max="10771" width="1.421875" style="777" customWidth="1"/>
    <col min="10772" max="10772" width="10.57421875" style="777" bestFit="1" customWidth="1"/>
    <col min="10773" max="11008" width="11.421875" style="777" customWidth="1"/>
    <col min="11009" max="11009" width="3.7109375" style="777" customWidth="1"/>
    <col min="11010" max="11010" width="9.28125" style="777" bestFit="1" customWidth="1"/>
    <col min="11011" max="11011" width="3.7109375" style="777" customWidth="1"/>
    <col min="11012" max="11012" width="9.421875" style="777" customWidth="1"/>
    <col min="11013" max="11013" width="1.57421875" style="777" customWidth="1"/>
    <col min="11014" max="11014" width="11.140625" style="777" customWidth="1"/>
    <col min="11015" max="11015" width="2.00390625" style="777" customWidth="1"/>
    <col min="11016" max="11016" width="11.00390625" style="777" customWidth="1"/>
    <col min="11017" max="11017" width="1.8515625" style="777" customWidth="1"/>
    <col min="11018" max="11018" width="10.28125" style="777" bestFit="1" customWidth="1"/>
    <col min="11019" max="11019" width="1.7109375" style="777" customWidth="1"/>
    <col min="11020" max="11020" width="8.7109375" style="777" customWidth="1"/>
    <col min="11021" max="11021" width="1.57421875" style="777" customWidth="1"/>
    <col min="11022" max="11022" width="8.7109375" style="777" customWidth="1"/>
    <col min="11023" max="11023" width="1.7109375" style="777" customWidth="1"/>
    <col min="11024" max="11024" width="10.57421875" style="777" bestFit="1" customWidth="1"/>
    <col min="11025" max="11025" width="1.421875" style="777" customWidth="1"/>
    <col min="11026" max="11026" width="10.28125" style="777" customWidth="1"/>
    <col min="11027" max="11027" width="1.421875" style="777" customWidth="1"/>
    <col min="11028" max="11028" width="10.57421875" style="777" bestFit="1" customWidth="1"/>
    <col min="11029" max="11264" width="11.421875" style="777" customWidth="1"/>
    <col min="11265" max="11265" width="3.7109375" style="777" customWidth="1"/>
    <col min="11266" max="11266" width="9.28125" style="777" bestFit="1" customWidth="1"/>
    <col min="11267" max="11267" width="3.7109375" style="777" customWidth="1"/>
    <col min="11268" max="11268" width="9.421875" style="777" customWidth="1"/>
    <col min="11269" max="11269" width="1.57421875" style="777" customWidth="1"/>
    <col min="11270" max="11270" width="11.140625" style="777" customWidth="1"/>
    <col min="11271" max="11271" width="2.00390625" style="777" customWidth="1"/>
    <col min="11272" max="11272" width="11.00390625" style="777" customWidth="1"/>
    <col min="11273" max="11273" width="1.8515625" style="777" customWidth="1"/>
    <col min="11274" max="11274" width="10.28125" style="777" bestFit="1" customWidth="1"/>
    <col min="11275" max="11275" width="1.7109375" style="777" customWidth="1"/>
    <col min="11276" max="11276" width="8.7109375" style="777" customWidth="1"/>
    <col min="11277" max="11277" width="1.57421875" style="777" customWidth="1"/>
    <col min="11278" max="11278" width="8.7109375" style="777" customWidth="1"/>
    <col min="11279" max="11279" width="1.7109375" style="777" customWidth="1"/>
    <col min="11280" max="11280" width="10.57421875" style="777" bestFit="1" customWidth="1"/>
    <col min="11281" max="11281" width="1.421875" style="777" customWidth="1"/>
    <col min="11282" max="11282" width="10.28125" style="777" customWidth="1"/>
    <col min="11283" max="11283" width="1.421875" style="777" customWidth="1"/>
    <col min="11284" max="11284" width="10.57421875" style="777" bestFit="1" customWidth="1"/>
    <col min="11285" max="11520" width="11.421875" style="777" customWidth="1"/>
    <col min="11521" max="11521" width="3.7109375" style="777" customWidth="1"/>
    <col min="11522" max="11522" width="9.28125" style="777" bestFit="1" customWidth="1"/>
    <col min="11523" max="11523" width="3.7109375" style="777" customWidth="1"/>
    <col min="11524" max="11524" width="9.421875" style="777" customWidth="1"/>
    <col min="11525" max="11525" width="1.57421875" style="777" customWidth="1"/>
    <col min="11526" max="11526" width="11.140625" style="777" customWidth="1"/>
    <col min="11527" max="11527" width="2.00390625" style="777" customWidth="1"/>
    <col min="11528" max="11528" width="11.00390625" style="777" customWidth="1"/>
    <col min="11529" max="11529" width="1.8515625" style="777" customWidth="1"/>
    <col min="11530" max="11530" width="10.28125" style="777" bestFit="1" customWidth="1"/>
    <col min="11531" max="11531" width="1.7109375" style="777" customWidth="1"/>
    <col min="11532" max="11532" width="8.7109375" style="777" customWidth="1"/>
    <col min="11533" max="11533" width="1.57421875" style="777" customWidth="1"/>
    <col min="11534" max="11534" width="8.7109375" style="777" customWidth="1"/>
    <col min="11535" max="11535" width="1.7109375" style="777" customWidth="1"/>
    <col min="11536" max="11536" width="10.57421875" style="777" bestFit="1" customWidth="1"/>
    <col min="11537" max="11537" width="1.421875" style="777" customWidth="1"/>
    <col min="11538" max="11538" width="10.28125" style="777" customWidth="1"/>
    <col min="11539" max="11539" width="1.421875" style="777" customWidth="1"/>
    <col min="11540" max="11540" width="10.57421875" style="777" bestFit="1" customWidth="1"/>
    <col min="11541" max="11776" width="11.421875" style="777" customWidth="1"/>
    <col min="11777" max="11777" width="3.7109375" style="777" customWidth="1"/>
    <col min="11778" max="11778" width="9.28125" style="777" bestFit="1" customWidth="1"/>
    <col min="11779" max="11779" width="3.7109375" style="777" customWidth="1"/>
    <col min="11780" max="11780" width="9.421875" style="777" customWidth="1"/>
    <col min="11781" max="11781" width="1.57421875" style="777" customWidth="1"/>
    <col min="11782" max="11782" width="11.140625" style="777" customWidth="1"/>
    <col min="11783" max="11783" width="2.00390625" style="777" customWidth="1"/>
    <col min="11784" max="11784" width="11.00390625" style="777" customWidth="1"/>
    <col min="11785" max="11785" width="1.8515625" style="777" customWidth="1"/>
    <col min="11786" max="11786" width="10.28125" style="777" bestFit="1" customWidth="1"/>
    <col min="11787" max="11787" width="1.7109375" style="777" customWidth="1"/>
    <col min="11788" max="11788" width="8.7109375" style="777" customWidth="1"/>
    <col min="11789" max="11789" width="1.57421875" style="777" customWidth="1"/>
    <col min="11790" max="11790" width="8.7109375" style="777" customWidth="1"/>
    <col min="11791" max="11791" width="1.7109375" style="777" customWidth="1"/>
    <col min="11792" max="11792" width="10.57421875" style="777" bestFit="1" customWidth="1"/>
    <col min="11793" max="11793" width="1.421875" style="777" customWidth="1"/>
    <col min="11794" max="11794" width="10.28125" style="777" customWidth="1"/>
    <col min="11795" max="11795" width="1.421875" style="777" customWidth="1"/>
    <col min="11796" max="11796" width="10.57421875" style="777" bestFit="1" customWidth="1"/>
    <col min="11797" max="12032" width="11.421875" style="777" customWidth="1"/>
    <col min="12033" max="12033" width="3.7109375" style="777" customWidth="1"/>
    <col min="12034" max="12034" width="9.28125" style="777" bestFit="1" customWidth="1"/>
    <col min="12035" max="12035" width="3.7109375" style="777" customWidth="1"/>
    <col min="12036" max="12036" width="9.421875" style="777" customWidth="1"/>
    <col min="12037" max="12037" width="1.57421875" style="777" customWidth="1"/>
    <col min="12038" max="12038" width="11.140625" style="777" customWidth="1"/>
    <col min="12039" max="12039" width="2.00390625" style="777" customWidth="1"/>
    <col min="12040" max="12040" width="11.00390625" style="777" customWidth="1"/>
    <col min="12041" max="12041" width="1.8515625" style="777" customWidth="1"/>
    <col min="12042" max="12042" width="10.28125" style="777" bestFit="1" customWidth="1"/>
    <col min="12043" max="12043" width="1.7109375" style="777" customWidth="1"/>
    <col min="12044" max="12044" width="8.7109375" style="777" customWidth="1"/>
    <col min="12045" max="12045" width="1.57421875" style="777" customWidth="1"/>
    <col min="12046" max="12046" width="8.7109375" style="777" customWidth="1"/>
    <col min="12047" max="12047" width="1.7109375" style="777" customWidth="1"/>
    <col min="12048" max="12048" width="10.57421875" style="777" bestFit="1" customWidth="1"/>
    <col min="12049" max="12049" width="1.421875" style="777" customWidth="1"/>
    <col min="12050" max="12050" width="10.28125" style="777" customWidth="1"/>
    <col min="12051" max="12051" width="1.421875" style="777" customWidth="1"/>
    <col min="12052" max="12052" width="10.57421875" style="777" bestFit="1" customWidth="1"/>
    <col min="12053" max="12288" width="11.421875" style="777" customWidth="1"/>
    <col min="12289" max="12289" width="3.7109375" style="777" customWidth="1"/>
    <col min="12290" max="12290" width="9.28125" style="777" bestFit="1" customWidth="1"/>
    <col min="12291" max="12291" width="3.7109375" style="777" customWidth="1"/>
    <col min="12292" max="12292" width="9.421875" style="777" customWidth="1"/>
    <col min="12293" max="12293" width="1.57421875" style="777" customWidth="1"/>
    <col min="12294" max="12294" width="11.140625" style="777" customWidth="1"/>
    <col min="12295" max="12295" width="2.00390625" style="777" customWidth="1"/>
    <col min="12296" max="12296" width="11.00390625" style="777" customWidth="1"/>
    <col min="12297" max="12297" width="1.8515625" style="777" customWidth="1"/>
    <col min="12298" max="12298" width="10.28125" style="777" bestFit="1" customWidth="1"/>
    <col min="12299" max="12299" width="1.7109375" style="777" customWidth="1"/>
    <col min="12300" max="12300" width="8.7109375" style="777" customWidth="1"/>
    <col min="12301" max="12301" width="1.57421875" style="777" customWidth="1"/>
    <col min="12302" max="12302" width="8.7109375" style="777" customWidth="1"/>
    <col min="12303" max="12303" width="1.7109375" style="777" customWidth="1"/>
    <col min="12304" max="12304" width="10.57421875" style="777" bestFit="1" customWidth="1"/>
    <col min="12305" max="12305" width="1.421875" style="777" customWidth="1"/>
    <col min="12306" max="12306" width="10.28125" style="777" customWidth="1"/>
    <col min="12307" max="12307" width="1.421875" style="777" customWidth="1"/>
    <col min="12308" max="12308" width="10.57421875" style="777" bestFit="1" customWidth="1"/>
    <col min="12309" max="12544" width="11.421875" style="777" customWidth="1"/>
    <col min="12545" max="12545" width="3.7109375" style="777" customWidth="1"/>
    <col min="12546" max="12546" width="9.28125" style="777" bestFit="1" customWidth="1"/>
    <col min="12547" max="12547" width="3.7109375" style="777" customWidth="1"/>
    <col min="12548" max="12548" width="9.421875" style="777" customWidth="1"/>
    <col min="12549" max="12549" width="1.57421875" style="777" customWidth="1"/>
    <col min="12550" max="12550" width="11.140625" style="777" customWidth="1"/>
    <col min="12551" max="12551" width="2.00390625" style="777" customWidth="1"/>
    <col min="12552" max="12552" width="11.00390625" style="777" customWidth="1"/>
    <col min="12553" max="12553" width="1.8515625" style="777" customWidth="1"/>
    <col min="12554" max="12554" width="10.28125" style="777" bestFit="1" customWidth="1"/>
    <col min="12555" max="12555" width="1.7109375" style="777" customWidth="1"/>
    <col min="12556" max="12556" width="8.7109375" style="777" customWidth="1"/>
    <col min="12557" max="12557" width="1.57421875" style="777" customWidth="1"/>
    <col min="12558" max="12558" width="8.7109375" style="777" customWidth="1"/>
    <col min="12559" max="12559" width="1.7109375" style="777" customWidth="1"/>
    <col min="12560" max="12560" width="10.57421875" style="777" bestFit="1" customWidth="1"/>
    <col min="12561" max="12561" width="1.421875" style="777" customWidth="1"/>
    <col min="12562" max="12562" width="10.28125" style="777" customWidth="1"/>
    <col min="12563" max="12563" width="1.421875" style="777" customWidth="1"/>
    <col min="12564" max="12564" width="10.57421875" style="777" bestFit="1" customWidth="1"/>
    <col min="12565" max="12800" width="11.421875" style="777" customWidth="1"/>
    <col min="12801" max="12801" width="3.7109375" style="777" customWidth="1"/>
    <col min="12802" max="12802" width="9.28125" style="777" bestFit="1" customWidth="1"/>
    <col min="12803" max="12803" width="3.7109375" style="777" customWidth="1"/>
    <col min="12804" max="12804" width="9.421875" style="777" customWidth="1"/>
    <col min="12805" max="12805" width="1.57421875" style="777" customWidth="1"/>
    <col min="12806" max="12806" width="11.140625" style="777" customWidth="1"/>
    <col min="12807" max="12807" width="2.00390625" style="777" customWidth="1"/>
    <col min="12808" max="12808" width="11.00390625" style="777" customWidth="1"/>
    <col min="12809" max="12809" width="1.8515625" style="777" customWidth="1"/>
    <col min="12810" max="12810" width="10.28125" style="777" bestFit="1" customWidth="1"/>
    <col min="12811" max="12811" width="1.7109375" style="777" customWidth="1"/>
    <col min="12812" max="12812" width="8.7109375" style="777" customWidth="1"/>
    <col min="12813" max="12813" width="1.57421875" style="777" customWidth="1"/>
    <col min="12814" max="12814" width="8.7109375" style="777" customWidth="1"/>
    <col min="12815" max="12815" width="1.7109375" style="777" customWidth="1"/>
    <col min="12816" max="12816" width="10.57421875" style="777" bestFit="1" customWidth="1"/>
    <col min="12817" max="12817" width="1.421875" style="777" customWidth="1"/>
    <col min="12818" max="12818" width="10.28125" style="777" customWidth="1"/>
    <col min="12819" max="12819" width="1.421875" style="777" customWidth="1"/>
    <col min="12820" max="12820" width="10.57421875" style="777" bestFit="1" customWidth="1"/>
    <col min="12821" max="13056" width="11.421875" style="777" customWidth="1"/>
    <col min="13057" max="13057" width="3.7109375" style="777" customWidth="1"/>
    <col min="13058" max="13058" width="9.28125" style="777" bestFit="1" customWidth="1"/>
    <col min="13059" max="13059" width="3.7109375" style="777" customWidth="1"/>
    <col min="13060" max="13060" width="9.421875" style="777" customWidth="1"/>
    <col min="13061" max="13061" width="1.57421875" style="777" customWidth="1"/>
    <col min="13062" max="13062" width="11.140625" style="777" customWidth="1"/>
    <col min="13063" max="13063" width="2.00390625" style="777" customWidth="1"/>
    <col min="13064" max="13064" width="11.00390625" style="777" customWidth="1"/>
    <col min="13065" max="13065" width="1.8515625" style="777" customWidth="1"/>
    <col min="13066" max="13066" width="10.28125" style="777" bestFit="1" customWidth="1"/>
    <col min="13067" max="13067" width="1.7109375" style="777" customWidth="1"/>
    <col min="13068" max="13068" width="8.7109375" style="777" customWidth="1"/>
    <col min="13069" max="13069" width="1.57421875" style="777" customWidth="1"/>
    <col min="13070" max="13070" width="8.7109375" style="777" customWidth="1"/>
    <col min="13071" max="13071" width="1.7109375" style="777" customWidth="1"/>
    <col min="13072" max="13072" width="10.57421875" style="777" bestFit="1" customWidth="1"/>
    <col min="13073" max="13073" width="1.421875" style="777" customWidth="1"/>
    <col min="13074" max="13074" width="10.28125" style="777" customWidth="1"/>
    <col min="13075" max="13075" width="1.421875" style="777" customWidth="1"/>
    <col min="13076" max="13076" width="10.57421875" style="777" bestFit="1" customWidth="1"/>
    <col min="13077" max="13312" width="11.421875" style="777" customWidth="1"/>
    <col min="13313" max="13313" width="3.7109375" style="777" customWidth="1"/>
    <col min="13314" max="13314" width="9.28125" style="777" bestFit="1" customWidth="1"/>
    <col min="13315" max="13315" width="3.7109375" style="777" customWidth="1"/>
    <col min="13316" max="13316" width="9.421875" style="777" customWidth="1"/>
    <col min="13317" max="13317" width="1.57421875" style="777" customWidth="1"/>
    <col min="13318" max="13318" width="11.140625" style="777" customWidth="1"/>
    <col min="13319" max="13319" width="2.00390625" style="777" customWidth="1"/>
    <col min="13320" max="13320" width="11.00390625" style="777" customWidth="1"/>
    <col min="13321" max="13321" width="1.8515625" style="777" customWidth="1"/>
    <col min="13322" max="13322" width="10.28125" style="777" bestFit="1" customWidth="1"/>
    <col min="13323" max="13323" width="1.7109375" style="777" customWidth="1"/>
    <col min="13324" max="13324" width="8.7109375" style="777" customWidth="1"/>
    <col min="13325" max="13325" width="1.57421875" style="777" customWidth="1"/>
    <col min="13326" max="13326" width="8.7109375" style="777" customWidth="1"/>
    <col min="13327" max="13327" width="1.7109375" style="777" customWidth="1"/>
    <col min="13328" max="13328" width="10.57421875" style="777" bestFit="1" customWidth="1"/>
    <col min="13329" max="13329" width="1.421875" style="777" customWidth="1"/>
    <col min="13330" max="13330" width="10.28125" style="777" customWidth="1"/>
    <col min="13331" max="13331" width="1.421875" style="777" customWidth="1"/>
    <col min="13332" max="13332" width="10.57421875" style="777" bestFit="1" customWidth="1"/>
    <col min="13333" max="13568" width="11.421875" style="777" customWidth="1"/>
    <col min="13569" max="13569" width="3.7109375" style="777" customWidth="1"/>
    <col min="13570" max="13570" width="9.28125" style="777" bestFit="1" customWidth="1"/>
    <col min="13571" max="13571" width="3.7109375" style="777" customWidth="1"/>
    <col min="13572" max="13572" width="9.421875" style="777" customWidth="1"/>
    <col min="13573" max="13573" width="1.57421875" style="777" customWidth="1"/>
    <col min="13574" max="13574" width="11.140625" style="777" customWidth="1"/>
    <col min="13575" max="13575" width="2.00390625" style="777" customWidth="1"/>
    <col min="13576" max="13576" width="11.00390625" style="777" customWidth="1"/>
    <col min="13577" max="13577" width="1.8515625" style="777" customWidth="1"/>
    <col min="13578" max="13578" width="10.28125" style="777" bestFit="1" customWidth="1"/>
    <col min="13579" max="13579" width="1.7109375" style="777" customWidth="1"/>
    <col min="13580" max="13580" width="8.7109375" style="777" customWidth="1"/>
    <col min="13581" max="13581" width="1.57421875" style="777" customWidth="1"/>
    <col min="13582" max="13582" width="8.7109375" style="777" customWidth="1"/>
    <col min="13583" max="13583" width="1.7109375" style="777" customWidth="1"/>
    <col min="13584" max="13584" width="10.57421875" style="777" bestFit="1" customWidth="1"/>
    <col min="13585" max="13585" width="1.421875" style="777" customWidth="1"/>
    <col min="13586" max="13586" width="10.28125" style="777" customWidth="1"/>
    <col min="13587" max="13587" width="1.421875" style="777" customWidth="1"/>
    <col min="13588" max="13588" width="10.57421875" style="777" bestFit="1" customWidth="1"/>
    <col min="13589" max="13824" width="11.421875" style="777" customWidth="1"/>
    <col min="13825" max="13825" width="3.7109375" style="777" customWidth="1"/>
    <col min="13826" max="13826" width="9.28125" style="777" bestFit="1" customWidth="1"/>
    <col min="13827" max="13827" width="3.7109375" style="777" customWidth="1"/>
    <col min="13828" max="13828" width="9.421875" style="777" customWidth="1"/>
    <col min="13829" max="13829" width="1.57421875" style="777" customWidth="1"/>
    <col min="13830" max="13830" width="11.140625" style="777" customWidth="1"/>
    <col min="13831" max="13831" width="2.00390625" style="777" customWidth="1"/>
    <col min="13832" max="13832" width="11.00390625" style="777" customWidth="1"/>
    <col min="13833" max="13833" width="1.8515625" style="777" customWidth="1"/>
    <col min="13834" max="13834" width="10.28125" style="777" bestFit="1" customWidth="1"/>
    <col min="13835" max="13835" width="1.7109375" style="777" customWidth="1"/>
    <col min="13836" max="13836" width="8.7109375" style="777" customWidth="1"/>
    <col min="13837" max="13837" width="1.57421875" style="777" customWidth="1"/>
    <col min="13838" max="13838" width="8.7109375" style="777" customWidth="1"/>
    <col min="13839" max="13839" width="1.7109375" style="777" customWidth="1"/>
    <col min="13840" max="13840" width="10.57421875" style="777" bestFit="1" customWidth="1"/>
    <col min="13841" max="13841" width="1.421875" style="777" customWidth="1"/>
    <col min="13842" max="13842" width="10.28125" style="777" customWidth="1"/>
    <col min="13843" max="13843" width="1.421875" style="777" customWidth="1"/>
    <col min="13844" max="13844" width="10.57421875" style="777" bestFit="1" customWidth="1"/>
    <col min="13845" max="14080" width="11.421875" style="777" customWidth="1"/>
    <col min="14081" max="14081" width="3.7109375" style="777" customWidth="1"/>
    <col min="14082" max="14082" width="9.28125" style="777" bestFit="1" customWidth="1"/>
    <col min="14083" max="14083" width="3.7109375" style="777" customWidth="1"/>
    <col min="14084" max="14084" width="9.421875" style="777" customWidth="1"/>
    <col min="14085" max="14085" width="1.57421875" style="777" customWidth="1"/>
    <col min="14086" max="14086" width="11.140625" style="777" customWidth="1"/>
    <col min="14087" max="14087" width="2.00390625" style="777" customWidth="1"/>
    <col min="14088" max="14088" width="11.00390625" style="777" customWidth="1"/>
    <col min="14089" max="14089" width="1.8515625" style="777" customWidth="1"/>
    <col min="14090" max="14090" width="10.28125" style="777" bestFit="1" customWidth="1"/>
    <col min="14091" max="14091" width="1.7109375" style="777" customWidth="1"/>
    <col min="14092" max="14092" width="8.7109375" style="777" customWidth="1"/>
    <col min="14093" max="14093" width="1.57421875" style="777" customWidth="1"/>
    <col min="14094" max="14094" width="8.7109375" style="777" customWidth="1"/>
    <col min="14095" max="14095" width="1.7109375" style="777" customWidth="1"/>
    <col min="14096" max="14096" width="10.57421875" style="777" bestFit="1" customWidth="1"/>
    <col min="14097" max="14097" width="1.421875" style="777" customWidth="1"/>
    <col min="14098" max="14098" width="10.28125" style="777" customWidth="1"/>
    <col min="14099" max="14099" width="1.421875" style="777" customWidth="1"/>
    <col min="14100" max="14100" width="10.57421875" style="777" bestFit="1" customWidth="1"/>
    <col min="14101" max="14336" width="11.421875" style="777" customWidth="1"/>
    <col min="14337" max="14337" width="3.7109375" style="777" customWidth="1"/>
    <col min="14338" max="14338" width="9.28125" style="777" bestFit="1" customWidth="1"/>
    <col min="14339" max="14339" width="3.7109375" style="777" customWidth="1"/>
    <col min="14340" max="14340" width="9.421875" style="777" customWidth="1"/>
    <col min="14341" max="14341" width="1.57421875" style="777" customWidth="1"/>
    <col min="14342" max="14342" width="11.140625" style="777" customWidth="1"/>
    <col min="14343" max="14343" width="2.00390625" style="777" customWidth="1"/>
    <col min="14344" max="14344" width="11.00390625" style="777" customWidth="1"/>
    <col min="14345" max="14345" width="1.8515625" style="777" customWidth="1"/>
    <col min="14346" max="14346" width="10.28125" style="777" bestFit="1" customWidth="1"/>
    <col min="14347" max="14347" width="1.7109375" style="777" customWidth="1"/>
    <col min="14348" max="14348" width="8.7109375" style="777" customWidth="1"/>
    <col min="14349" max="14349" width="1.57421875" style="777" customWidth="1"/>
    <col min="14350" max="14350" width="8.7109375" style="777" customWidth="1"/>
    <col min="14351" max="14351" width="1.7109375" style="777" customWidth="1"/>
    <col min="14352" max="14352" width="10.57421875" style="777" bestFit="1" customWidth="1"/>
    <col min="14353" max="14353" width="1.421875" style="777" customWidth="1"/>
    <col min="14354" max="14354" width="10.28125" style="777" customWidth="1"/>
    <col min="14355" max="14355" width="1.421875" style="777" customWidth="1"/>
    <col min="14356" max="14356" width="10.57421875" style="777" bestFit="1" customWidth="1"/>
    <col min="14357" max="14592" width="11.421875" style="777" customWidth="1"/>
    <col min="14593" max="14593" width="3.7109375" style="777" customWidth="1"/>
    <col min="14594" max="14594" width="9.28125" style="777" bestFit="1" customWidth="1"/>
    <col min="14595" max="14595" width="3.7109375" style="777" customWidth="1"/>
    <col min="14596" max="14596" width="9.421875" style="777" customWidth="1"/>
    <col min="14597" max="14597" width="1.57421875" style="777" customWidth="1"/>
    <col min="14598" max="14598" width="11.140625" style="777" customWidth="1"/>
    <col min="14599" max="14599" width="2.00390625" style="777" customWidth="1"/>
    <col min="14600" max="14600" width="11.00390625" style="777" customWidth="1"/>
    <col min="14601" max="14601" width="1.8515625" style="777" customWidth="1"/>
    <col min="14602" max="14602" width="10.28125" style="777" bestFit="1" customWidth="1"/>
    <col min="14603" max="14603" width="1.7109375" style="777" customWidth="1"/>
    <col min="14604" max="14604" width="8.7109375" style="777" customWidth="1"/>
    <col min="14605" max="14605" width="1.57421875" style="777" customWidth="1"/>
    <col min="14606" max="14606" width="8.7109375" style="777" customWidth="1"/>
    <col min="14607" max="14607" width="1.7109375" style="777" customWidth="1"/>
    <col min="14608" max="14608" width="10.57421875" style="777" bestFit="1" customWidth="1"/>
    <col min="14609" max="14609" width="1.421875" style="777" customWidth="1"/>
    <col min="14610" max="14610" width="10.28125" style="777" customWidth="1"/>
    <col min="14611" max="14611" width="1.421875" style="777" customWidth="1"/>
    <col min="14612" max="14612" width="10.57421875" style="777" bestFit="1" customWidth="1"/>
    <col min="14613" max="14848" width="11.421875" style="777" customWidth="1"/>
    <col min="14849" max="14849" width="3.7109375" style="777" customWidth="1"/>
    <col min="14850" max="14850" width="9.28125" style="777" bestFit="1" customWidth="1"/>
    <col min="14851" max="14851" width="3.7109375" style="777" customWidth="1"/>
    <col min="14852" max="14852" width="9.421875" style="777" customWidth="1"/>
    <col min="14853" max="14853" width="1.57421875" style="777" customWidth="1"/>
    <col min="14854" max="14854" width="11.140625" style="777" customWidth="1"/>
    <col min="14855" max="14855" width="2.00390625" style="777" customWidth="1"/>
    <col min="14856" max="14856" width="11.00390625" style="777" customWidth="1"/>
    <col min="14857" max="14857" width="1.8515625" style="777" customWidth="1"/>
    <col min="14858" max="14858" width="10.28125" style="777" bestFit="1" customWidth="1"/>
    <col min="14859" max="14859" width="1.7109375" style="777" customWidth="1"/>
    <col min="14860" max="14860" width="8.7109375" style="777" customWidth="1"/>
    <col min="14861" max="14861" width="1.57421875" style="777" customWidth="1"/>
    <col min="14862" max="14862" width="8.7109375" style="777" customWidth="1"/>
    <col min="14863" max="14863" width="1.7109375" style="777" customWidth="1"/>
    <col min="14864" max="14864" width="10.57421875" style="777" bestFit="1" customWidth="1"/>
    <col min="14865" max="14865" width="1.421875" style="777" customWidth="1"/>
    <col min="14866" max="14866" width="10.28125" style="777" customWidth="1"/>
    <col min="14867" max="14867" width="1.421875" style="777" customWidth="1"/>
    <col min="14868" max="14868" width="10.57421875" style="777" bestFit="1" customWidth="1"/>
    <col min="14869" max="15104" width="11.421875" style="777" customWidth="1"/>
    <col min="15105" max="15105" width="3.7109375" style="777" customWidth="1"/>
    <col min="15106" max="15106" width="9.28125" style="777" bestFit="1" customWidth="1"/>
    <col min="15107" max="15107" width="3.7109375" style="777" customWidth="1"/>
    <col min="15108" max="15108" width="9.421875" style="777" customWidth="1"/>
    <col min="15109" max="15109" width="1.57421875" style="777" customWidth="1"/>
    <col min="15110" max="15110" width="11.140625" style="777" customWidth="1"/>
    <col min="15111" max="15111" width="2.00390625" style="777" customWidth="1"/>
    <col min="15112" max="15112" width="11.00390625" style="777" customWidth="1"/>
    <col min="15113" max="15113" width="1.8515625" style="777" customWidth="1"/>
    <col min="15114" max="15114" width="10.28125" style="777" bestFit="1" customWidth="1"/>
    <col min="15115" max="15115" width="1.7109375" style="777" customWidth="1"/>
    <col min="15116" max="15116" width="8.7109375" style="777" customWidth="1"/>
    <col min="15117" max="15117" width="1.57421875" style="777" customWidth="1"/>
    <col min="15118" max="15118" width="8.7109375" style="777" customWidth="1"/>
    <col min="15119" max="15119" width="1.7109375" style="777" customWidth="1"/>
    <col min="15120" max="15120" width="10.57421875" style="777" bestFit="1" customWidth="1"/>
    <col min="15121" max="15121" width="1.421875" style="777" customWidth="1"/>
    <col min="15122" max="15122" width="10.28125" style="777" customWidth="1"/>
    <col min="15123" max="15123" width="1.421875" style="777" customWidth="1"/>
    <col min="15124" max="15124" width="10.57421875" style="777" bestFit="1" customWidth="1"/>
    <col min="15125" max="15360" width="11.421875" style="777" customWidth="1"/>
    <col min="15361" max="15361" width="3.7109375" style="777" customWidth="1"/>
    <col min="15362" max="15362" width="9.28125" style="777" bestFit="1" customWidth="1"/>
    <col min="15363" max="15363" width="3.7109375" style="777" customWidth="1"/>
    <col min="15364" max="15364" width="9.421875" style="777" customWidth="1"/>
    <col min="15365" max="15365" width="1.57421875" style="777" customWidth="1"/>
    <col min="15366" max="15366" width="11.140625" style="777" customWidth="1"/>
    <col min="15367" max="15367" width="2.00390625" style="777" customWidth="1"/>
    <col min="15368" max="15368" width="11.00390625" style="777" customWidth="1"/>
    <col min="15369" max="15369" width="1.8515625" style="777" customWidth="1"/>
    <col min="15370" max="15370" width="10.28125" style="777" bestFit="1" customWidth="1"/>
    <col min="15371" max="15371" width="1.7109375" style="777" customWidth="1"/>
    <col min="15372" max="15372" width="8.7109375" style="777" customWidth="1"/>
    <col min="15373" max="15373" width="1.57421875" style="777" customWidth="1"/>
    <col min="15374" max="15374" width="8.7109375" style="777" customWidth="1"/>
    <col min="15375" max="15375" width="1.7109375" style="777" customWidth="1"/>
    <col min="15376" max="15376" width="10.57421875" style="777" bestFit="1" customWidth="1"/>
    <col min="15377" max="15377" width="1.421875" style="777" customWidth="1"/>
    <col min="15378" max="15378" width="10.28125" style="777" customWidth="1"/>
    <col min="15379" max="15379" width="1.421875" style="777" customWidth="1"/>
    <col min="15380" max="15380" width="10.57421875" style="777" bestFit="1" customWidth="1"/>
    <col min="15381" max="15616" width="11.421875" style="777" customWidth="1"/>
    <col min="15617" max="15617" width="3.7109375" style="777" customWidth="1"/>
    <col min="15618" max="15618" width="9.28125" style="777" bestFit="1" customWidth="1"/>
    <col min="15619" max="15619" width="3.7109375" style="777" customWidth="1"/>
    <col min="15620" max="15620" width="9.421875" style="777" customWidth="1"/>
    <col min="15621" max="15621" width="1.57421875" style="777" customWidth="1"/>
    <col min="15622" max="15622" width="11.140625" style="777" customWidth="1"/>
    <col min="15623" max="15623" width="2.00390625" style="777" customWidth="1"/>
    <col min="15624" max="15624" width="11.00390625" style="777" customWidth="1"/>
    <col min="15625" max="15625" width="1.8515625" style="777" customWidth="1"/>
    <col min="15626" max="15626" width="10.28125" style="777" bestFit="1" customWidth="1"/>
    <col min="15627" max="15627" width="1.7109375" style="777" customWidth="1"/>
    <col min="15628" max="15628" width="8.7109375" style="777" customWidth="1"/>
    <col min="15629" max="15629" width="1.57421875" style="777" customWidth="1"/>
    <col min="15630" max="15630" width="8.7109375" style="777" customWidth="1"/>
    <col min="15631" max="15631" width="1.7109375" style="777" customWidth="1"/>
    <col min="15632" max="15632" width="10.57421875" style="777" bestFit="1" customWidth="1"/>
    <col min="15633" max="15633" width="1.421875" style="777" customWidth="1"/>
    <col min="15634" max="15634" width="10.28125" style="777" customWidth="1"/>
    <col min="15635" max="15635" width="1.421875" style="777" customWidth="1"/>
    <col min="15636" max="15636" width="10.57421875" style="777" bestFit="1" customWidth="1"/>
    <col min="15637" max="15872" width="11.421875" style="777" customWidth="1"/>
    <col min="15873" max="15873" width="3.7109375" style="777" customWidth="1"/>
    <col min="15874" max="15874" width="9.28125" style="777" bestFit="1" customWidth="1"/>
    <col min="15875" max="15875" width="3.7109375" style="777" customWidth="1"/>
    <col min="15876" max="15876" width="9.421875" style="777" customWidth="1"/>
    <col min="15877" max="15877" width="1.57421875" style="777" customWidth="1"/>
    <col min="15878" max="15878" width="11.140625" style="777" customWidth="1"/>
    <col min="15879" max="15879" width="2.00390625" style="777" customWidth="1"/>
    <col min="15880" max="15880" width="11.00390625" style="777" customWidth="1"/>
    <col min="15881" max="15881" width="1.8515625" style="777" customWidth="1"/>
    <col min="15882" max="15882" width="10.28125" style="777" bestFit="1" customWidth="1"/>
    <col min="15883" max="15883" width="1.7109375" style="777" customWidth="1"/>
    <col min="15884" max="15884" width="8.7109375" style="777" customWidth="1"/>
    <col min="15885" max="15885" width="1.57421875" style="777" customWidth="1"/>
    <col min="15886" max="15886" width="8.7109375" style="777" customWidth="1"/>
    <col min="15887" max="15887" width="1.7109375" style="777" customWidth="1"/>
    <col min="15888" max="15888" width="10.57421875" style="777" bestFit="1" customWidth="1"/>
    <col min="15889" max="15889" width="1.421875" style="777" customWidth="1"/>
    <col min="15890" max="15890" width="10.28125" style="777" customWidth="1"/>
    <col min="15891" max="15891" width="1.421875" style="777" customWidth="1"/>
    <col min="15892" max="15892" width="10.57421875" style="777" bestFit="1" customWidth="1"/>
    <col min="15893" max="16128" width="11.421875" style="777" customWidth="1"/>
    <col min="16129" max="16129" width="3.7109375" style="777" customWidth="1"/>
    <col min="16130" max="16130" width="9.28125" style="777" bestFit="1" customWidth="1"/>
    <col min="16131" max="16131" width="3.7109375" style="777" customWidth="1"/>
    <col min="16132" max="16132" width="9.421875" style="777" customWidth="1"/>
    <col min="16133" max="16133" width="1.57421875" style="777" customWidth="1"/>
    <col min="16134" max="16134" width="11.140625" style="777" customWidth="1"/>
    <col min="16135" max="16135" width="2.00390625" style="777" customWidth="1"/>
    <col min="16136" max="16136" width="11.00390625" style="777" customWidth="1"/>
    <col min="16137" max="16137" width="1.8515625" style="777" customWidth="1"/>
    <col min="16138" max="16138" width="10.28125" style="777" bestFit="1" customWidth="1"/>
    <col min="16139" max="16139" width="1.7109375" style="777" customWidth="1"/>
    <col min="16140" max="16140" width="8.7109375" style="777" customWidth="1"/>
    <col min="16141" max="16141" width="1.57421875" style="777" customWidth="1"/>
    <col min="16142" max="16142" width="8.7109375" style="777" customWidth="1"/>
    <col min="16143" max="16143" width="1.7109375" style="777" customWidth="1"/>
    <col min="16144" max="16144" width="10.57421875" style="777" bestFit="1" customWidth="1"/>
    <col min="16145" max="16145" width="1.421875" style="777" customWidth="1"/>
    <col min="16146" max="16146" width="10.28125" style="777" customWidth="1"/>
    <col min="16147" max="16147" width="1.421875" style="777" customWidth="1"/>
    <col min="16148" max="16148" width="10.57421875" style="777" bestFit="1" customWidth="1"/>
    <col min="16149" max="16384" width="11.421875" style="777" customWidth="1"/>
  </cols>
  <sheetData>
    <row r="1" ht="15">
      <c r="A1" s="1192" t="s">
        <v>1053</v>
      </c>
    </row>
    <row r="2" spans="1:20" s="822" customFormat="1" ht="27.75">
      <c r="A2" s="1312" t="s">
        <v>845</v>
      </c>
      <c r="B2" s="1313"/>
      <c r="C2" s="1313"/>
      <c r="D2" s="1313"/>
      <c r="E2" s="1313"/>
      <c r="F2" s="1313"/>
      <c r="G2" s="1313"/>
      <c r="H2" s="1313"/>
      <c r="I2" s="1313"/>
      <c r="J2" s="1313"/>
      <c r="K2" s="1313"/>
      <c r="L2" s="1313"/>
      <c r="M2" s="1313"/>
      <c r="N2" s="1313"/>
      <c r="O2" s="1313"/>
      <c r="P2" s="1313"/>
      <c r="Q2" s="1313"/>
      <c r="R2" s="1313"/>
      <c r="S2" s="1313"/>
      <c r="T2" s="1313"/>
    </row>
    <row r="3" spans="1:20" s="826" customFormat="1" ht="18.75">
      <c r="A3" s="823"/>
      <c r="B3" s="824">
        <v>44316</v>
      </c>
      <c r="C3" s="825"/>
      <c r="D3" s="825"/>
      <c r="E3" s="825"/>
      <c r="F3" s="825"/>
      <c r="G3" s="825"/>
      <c r="H3" s="825"/>
      <c r="I3" s="825"/>
      <c r="J3" s="825"/>
      <c r="K3" s="825"/>
      <c r="L3" s="825"/>
      <c r="M3" s="825"/>
      <c r="N3" s="825"/>
      <c r="O3" s="825"/>
      <c r="P3" s="825"/>
      <c r="Q3" s="825"/>
      <c r="R3" s="825"/>
      <c r="S3" s="825"/>
      <c r="T3" s="825"/>
    </row>
    <row r="4" spans="1:20" s="827" customFormat="1" ht="20.1" customHeight="1" thickBot="1">
      <c r="A4" s="1314"/>
      <c r="B4" s="1314"/>
      <c r="C4" s="1314"/>
      <c r="D4" s="1314"/>
      <c r="E4" s="1314"/>
      <c r="F4" s="1314"/>
      <c r="G4" s="1314"/>
      <c r="H4" s="1314"/>
      <c r="I4" s="1314"/>
      <c r="J4" s="1314"/>
      <c r="K4" s="1314"/>
      <c r="L4" s="1314"/>
      <c r="M4" s="1314"/>
      <c r="N4" s="1314"/>
      <c r="O4" s="1314"/>
      <c r="P4" s="1314"/>
      <c r="Q4" s="1314"/>
      <c r="R4" s="1314"/>
      <c r="S4" s="1314"/>
      <c r="T4" s="1314"/>
    </row>
    <row r="5" spans="1:20" s="830" customFormat="1" ht="21.75" customHeight="1">
      <c r="A5" s="1315" t="s">
        <v>846</v>
      </c>
      <c r="B5" s="1315"/>
      <c r="C5" s="1315"/>
      <c r="D5" s="1315"/>
      <c r="E5" s="1315"/>
      <c r="F5" s="1317" t="s">
        <v>847</v>
      </c>
      <c r="G5" s="1317"/>
      <c r="H5" s="1317"/>
      <c r="I5" s="828"/>
      <c r="J5" s="1319" t="s">
        <v>848</v>
      </c>
      <c r="K5" s="1319"/>
      <c r="L5" s="1319"/>
      <c r="M5" s="1319"/>
      <c r="N5" s="1319"/>
      <c r="O5" s="1319"/>
      <c r="P5" s="1319"/>
      <c r="Q5" s="829"/>
      <c r="R5" s="1317" t="s">
        <v>431</v>
      </c>
      <c r="S5" s="1317"/>
      <c r="T5" s="1317"/>
    </row>
    <row r="6" spans="1:29" s="834" customFormat="1" ht="24.75" customHeight="1">
      <c r="A6" s="1316"/>
      <c r="B6" s="1316"/>
      <c r="C6" s="1316"/>
      <c r="D6" s="1316"/>
      <c r="E6" s="1316"/>
      <c r="F6" s="1318"/>
      <c r="G6" s="1318"/>
      <c r="H6" s="1318"/>
      <c r="I6" s="831"/>
      <c r="J6" s="832" t="s">
        <v>849</v>
      </c>
      <c r="K6" s="832"/>
      <c r="L6" s="832"/>
      <c r="M6" s="832"/>
      <c r="N6" s="1320" t="s">
        <v>850</v>
      </c>
      <c r="O6" s="1320"/>
      <c r="P6" s="1321"/>
      <c r="Q6" s="833"/>
      <c r="R6" s="1318"/>
      <c r="S6" s="1318"/>
      <c r="T6" s="1318"/>
      <c r="V6" s="835"/>
      <c r="W6" s="835"/>
      <c r="X6" s="835"/>
      <c r="Y6" s="835"/>
      <c r="Z6" s="835"/>
      <c r="AA6" s="835"/>
      <c r="AB6" s="835"/>
      <c r="AC6" s="835"/>
    </row>
    <row r="7" spans="1:20" s="834" customFormat="1" ht="15" customHeight="1">
      <c r="A7" s="1308" t="s">
        <v>851</v>
      </c>
      <c r="B7" s="1308"/>
      <c r="C7" s="1308"/>
      <c r="D7" s="1308"/>
      <c r="E7" s="1308"/>
      <c r="F7" s="1310" t="s">
        <v>852</v>
      </c>
      <c r="G7" s="1310"/>
      <c r="H7" s="1310" t="s">
        <v>372</v>
      </c>
      <c r="I7" s="1310"/>
      <c r="J7" s="1310" t="s">
        <v>852</v>
      </c>
      <c r="K7" s="1310"/>
      <c r="L7" s="1310" t="s">
        <v>372</v>
      </c>
      <c r="M7" s="1310"/>
      <c r="N7" s="1310" t="s">
        <v>852</v>
      </c>
      <c r="O7" s="1310"/>
      <c r="P7" s="1310" t="s">
        <v>372</v>
      </c>
      <c r="Q7" s="1310"/>
      <c r="R7" s="1310" t="s">
        <v>852</v>
      </c>
      <c r="S7" s="1310"/>
      <c r="T7" s="836" t="s">
        <v>372</v>
      </c>
    </row>
    <row r="8" spans="1:20" s="834" customFormat="1" ht="15" customHeight="1">
      <c r="A8" s="1309"/>
      <c r="B8" s="1309"/>
      <c r="C8" s="1309"/>
      <c r="D8" s="1309"/>
      <c r="E8" s="1309"/>
      <c r="F8" s="1311"/>
      <c r="G8" s="1311"/>
      <c r="H8" s="1311" t="s">
        <v>853</v>
      </c>
      <c r="I8" s="1311"/>
      <c r="J8" s="1311"/>
      <c r="K8" s="1311"/>
      <c r="L8" s="1311" t="s">
        <v>853</v>
      </c>
      <c r="M8" s="1311"/>
      <c r="N8" s="1311"/>
      <c r="O8" s="1311"/>
      <c r="P8" s="1311" t="s">
        <v>853</v>
      </c>
      <c r="Q8" s="1311"/>
      <c r="R8" s="1311"/>
      <c r="S8" s="1311"/>
      <c r="T8" s="837" t="s">
        <v>853</v>
      </c>
    </row>
    <row r="9" spans="1:20" s="841" customFormat="1" ht="5.25" customHeight="1">
      <c r="A9" s="838"/>
      <c r="B9" s="838"/>
      <c r="C9" s="838"/>
      <c r="D9" s="838"/>
      <c r="E9" s="838"/>
      <c r="F9" s="839"/>
      <c r="G9" s="840"/>
      <c r="H9" s="839"/>
      <c r="I9" s="840"/>
      <c r="J9" s="839"/>
      <c r="K9" s="840"/>
      <c r="L9" s="839"/>
      <c r="M9" s="840"/>
      <c r="N9" s="839"/>
      <c r="O9" s="839"/>
      <c r="P9" s="839"/>
      <c r="Q9" s="839"/>
      <c r="R9" s="839"/>
      <c r="S9" s="839"/>
      <c r="T9" s="839"/>
    </row>
    <row r="10" spans="1:20" s="843" customFormat="1" ht="11.25" customHeight="1">
      <c r="A10" s="842"/>
      <c r="C10" s="842"/>
      <c r="D10" s="844"/>
      <c r="F10" s="845"/>
      <c r="G10" s="845"/>
      <c r="H10" s="845"/>
      <c r="I10" s="845"/>
      <c r="J10" s="845"/>
      <c r="K10" s="845"/>
      <c r="L10" s="845"/>
      <c r="M10" s="845"/>
      <c r="N10" s="845"/>
      <c r="O10" s="845"/>
      <c r="P10" s="845"/>
      <c r="Q10" s="845"/>
      <c r="R10" s="845"/>
      <c r="S10" s="845"/>
      <c r="T10" s="845"/>
    </row>
    <row r="11" spans="1:21" s="847" customFormat="1" ht="15.75" customHeight="1">
      <c r="A11" s="846" t="s">
        <v>854</v>
      </c>
      <c r="C11" s="848"/>
      <c r="D11" s="849"/>
      <c r="F11" s="850">
        <v>34772</v>
      </c>
      <c r="G11" s="850"/>
      <c r="H11" s="850">
        <v>354.31584999999995</v>
      </c>
      <c r="I11" s="850"/>
      <c r="J11" s="850">
        <v>2</v>
      </c>
      <c r="K11" s="850">
        <v>0</v>
      </c>
      <c r="L11" s="850">
        <v>243.11157999999998</v>
      </c>
      <c r="M11" s="850">
        <v>0</v>
      </c>
      <c r="N11" s="850">
        <v>112</v>
      </c>
      <c r="O11" s="850">
        <v>0</v>
      </c>
      <c r="P11" s="850">
        <v>2659.9889399999997</v>
      </c>
      <c r="Q11" s="850">
        <v>0</v>
      </c>
      <c r="R11" s="850">
        <v>34886</v>
      </c>
      <c r="S11" s="850">
        <v>0</v>
      </c>
      <c r="T11" s="850">
        <v>3257.41637</v>
      </c>
      <c r="U11" s="851"/>
    </row>
    <row r="12" spans="1:21" s="847" customFormat="1" ht="12.95" customHeight="1">
      <c r="A12" s="848"/>
      <c r="B12" s="852" t="s">
        <v>855</v>
      </c>
      <c r="C12" s="852"/>
      <c r="D12" s="853">
        <v>10152.2</v>
      </c>
      <c r="F12" s="854">
        <v>34765</v>
      </c>
      <c r="G12" s="854"/>
      <c r="H12" s="854">
        <v>230.07021999999995</v>
      </c>
      <c r="I12" s="854"/>
      <c r="J12" s="854">
        <v>0</v>
      </c>
      <c r="K12" s="854">
        <v>0</v>
      </c>
      <c r="L12" s="854">
        <v>0</v>
      </c>
      <c r="M12" s="854">
        <v>0</v>
      </c>
      <c r="N12" s="854">
        <v>108</v>
      </c>
      <c r="O12" s="854">
        <v>0</v>
      </c>
      <c r="P12" s="854">
        <v>124.06186999999954</v>
      </c>
      <c r="Q12" s="854">
        <v>0</v>
      </c>
      <c r="R12" s="854">
        <v>34873</v>
      </c>
      <c r="S12" s="854">
        <v>0</v>
      </c>
      <c r="T12" s="854">
        <v>354.1320899999996</v>
      </c>
      <c r="U12" s="851"/>
    </row>
    <row r="13" spans="1:21" s="847" customFormat="1" ht="12.95" customHeight="1">
      <c r="A13" s="848" t="s">
        <v>856</v>
      </c>
      <c r="B13" s="853">
        <v>10152.2</v>
      </c>
      <c r="C13" s="855" t="s">
        <v>857</v>
      </c>
      <c r="D13" s="853">
        <v>25380.5</v>
      </c>
      <c r="F13" s="854">
        <v>6</v>
      </c>
      <c r="G13" s="854"/>
      <c r="H13" s="854">
        <v>94.22117999999999</v>
      </c>
      <c r="I13" s="854"/>
      <c r="J13" s="854">
        <v>1</v>
      </c>
      <c r="K13" s="854">
        <v>0</v>
      </c>
      <c r="L13" s="854">
        <v>25.271759999999997</v>
      </c>
      <c r="M13" s="854">
        <v>0</v>
      </c>
      <c r="N13" s="854">
        <v>1</v>
      </c>
      <c r="O13" s="854">
        <v>0</v>
      </c>
      <c r="P13" s="854">
        <v>17.06</v>
      </c>
      <c r="Q13" s="854">
        <v>0</v>
      </c>
      <c r="R13" s="854">
        <v>8</v>
      </c>
      <c r="S13" s="854">
        <v>0</v>
      </c>
      <c r="T13" s="854">
        <v>136.55294</v>
      </c>
      <c r="U13" s="851"/>
    </row>
    <row r="14" spans="1:21" s="847" customFormat="1" ht="12.95" customHeight="1">
      <c r="A14" s="848" t="s">
        <v>856</v>
      </c>
      <c r="B14" s="853">
        <v>25380.5</v>
      </c>
      <c r="C14" s="855" t="s">
        <v>857</v>
      </c>
      <c r="D14" s="853">
        <v>50761</v>
      </c>
      <c r="F14" s="854">
        <v>1</v>
      </c>
      <c r="G14" s="854"/>
      <c r="H14" s="854">
        <v>30.02445</v>
      </c>
      <c r="I14" s="854"/>
      <c r="J14" s="854" t="s">
        <v>63</v>
      </c>
      <c r="K14" s="854">
        <v>0</v>
      </c>
      <c r="L14" s="854" t="s">
        <v>63</v>
      </c>
      <c r="M14" s="854">
        <v>0</v>
      </c>
      <c r="N14" s="854">
        <v>1</v>
      </c>
      <c r="O14" s="854">
        <v>0</v>
      </c>
      <c r="P14" s="854">
        <v>26.48212</v>
      </c>
      <c r="Q14" s="854">
        <v>0</v>
      </c>
      <c r="R14" s="854">
        <v>2</v>
      </c>
      <c r="S14" s="854">
        <v>0</v>
      </c>
      <c r="T14" s="854">
        <v>56.506569999999996</v>
      </c>
      <c r="U14" s="851"/>
    </row>
    <row r="15" spans="1:21" s="847" customFormat="1" ht="12.95" customHeight="1">
      <c r="A15" s="848" t="s">
        <v>856</v>
      </c>
      <c r="B15" s="853">
        <v>50761</v>
      </c>
      <c r="C15" s="855" t="s">
        <v>857</v>
      </c>
      <c r="D15" s="853">
        <v>101522</v>
      </c>
      <c r="F15" s="854" t="s">
        <v>63</v>
      </c>
      <c r="G15" s="854"/>
      <c r="H15" s="854" t="s">
        <v>63</v>
      </c>
      <c r="I15" s="854"/>
      <c r="J15" s="854" t="s">
        <v>63</v>
      </c>
      <c r="K15" s="854">
        <v>0</v>
      </c>
      <c r="L15" s="854" t="s">
        <v>63</v>
      </c>
      <c r="M15" s="854">
        <v>0</v>
      </c>
      <c r="N15" s="854" t="s">
        <v>63</v>
      </c>
      <c r="O15" s="854">
        <v>0</v>
      </c>
      <c r="P15" s="854" t="s">
        <v>63</v>
      </c>
      <c r="Q15" s="854">
        <v>0</v>
      </c>
      <c r="R15" s="854" t="s">
        <v>63</v>
      </c>
      <c r="S15" s="854">
        <v>0</v>
      </c>
      <c r="T15" s="854" t="s">
        <v>63</v>
      </c>
      <c r="U15" s="851"/>
    </row>
    <row r="16" spans="1:21" s="847" customFormat="1" ht="12.95" customHeight="1">
      <c r="A16" s="848" t="s">
        <v>856</v>
      </c>
      <c r="B16" s="853">
        <v>101522</v>
      </c>
      <c r="C16" s="855" t="s">
        <v>857</v>
      </c>
      <c r="D16" s="853">
        <v>203044</v>
      </c>
      <c r="F16" s="854" t="s">
        <v>63</v>
      </c>
      <c r="G16" s="854"/>
      <c r="H16" s="854" t="s">
        <v>63</v>
      </c>
      <c r="I16" s="854"/>
      <c r="J16" s="854" t="s">
        <v>63</v>
      </c>
      <c r="K16" s="854">
        <v>0</v>
      </c>
      <c r="L16" s="854" t="s">
        <v>63</v>
      </c>
      <c r="M16" s="854">
        <v>0</v>
      </c>
      <c r="N16" s="854">
        <v>1</v>
      </c>
      <c r="O16" s="854">
        <v>0</v>
      </c>
      <c r="P16" s="854">
        <v>152.32737</v>
      </c>
      <c r="Q16" s="854">
        <v>0</v>
      </c>
      <c r="R16" s="854">
        <v>1</v>
      </c>
      <c r="S16" s="854">
        <v>0</v>
      </c>
      <c r="T16" s="854">
        <v>152.32737</v>
      </c>
      <c r="U16" s="851"/>
    </row>
    <row r="17" spans="1:21" s="847" customFormat="1" ht="12.95" customHeight="1">
      <c r="A17" s="848" t="s">
        <v>856</v>
      </c>
      <c r="B17" s="853">
        <v>203044</v>
      </c>
      <c r="C17" s="855" t="s">
        <v>857</v>
      </c>
      <c r="D17" s="853">
        <v>406088</v>
      </c>
      <c r="F17" s="854" t="s">
        <v>63</v>
      </c>
      <c r="G17" s="854"/>
      <c r="H17" s="854" t="s">
        <v>63</v>
      </c>
      <c r="I17" s="854"/>
      <c r="J17" s="854">
        <v>1</v>
      </c>
      <c r="K17" s="854">
        <v>0</v>
      </c>
      <c r="L17" s="854">
        <v>217.83982</v>
      </c>
      <c r="M17" s="854">
        <v>0</v>
      </c>
      <c r="N17" s="854" t="s">
        <v>63</v>
      </c>
      <c r="O17" s="854">
        <v>0</v>
      </c>
      <c r="P17" s="854" t="s">
        <v>63</v>
      </c>
      <c r="Q17" s="854">
        <v>0</v>
      </c>
      <c r="R17" s="854">
        <v>1</v>
      </c>
      <c r="S17" s="854">
        <v>0</v>
      </c>
      <c r="T17" s="854">
        <v>217.83982</v>
      </c>
      <c r="U17" s="851"/>
    </row>
    <row r="18" spans="1:21" s="847" customFormat="1" ht="12.95" customHeight="1">
      <c r="A18" s="848" t="s">
        <v>856</v>
      </c>
      <c r="B18" s="853">
        <v>406088</v>
      </c>
      <c r="C18" s="855" t="s">
        <v>857</v>
      </c>
      <c r="D18" s="853">
        <v>609132</v>
      </c>
      <c r="F18" s="854" t="s">
        <v>63</v>
      </c>
      <c r="G18" s="854"/>
      <c r="H18" s="854" t="s">
        <v>63</v>
      </c>
      <c r="I18" s="854"/>
      <c r="J18" s="854" t="s">
        <v>63</v>
      </c>
      <c r="K18" s="854">
        <v>0</v>
      </c>
      <c r="L18" s="854" t="s">
        <v>63</v>
      </c>
      <c r="M18" s="854">
        <v>0</v>
      </c>
      <c r="N18" s="854" t="s">
        <v>63</v>
      </c>
      <c r="O18" s="854">
        <v>0</v>
      </c>
      <c r="P18" s="854" t="s">
        <v>63</v>
      </c>
      <c r="Q18" s="854">
        <v>0</v>
      </c>
      <c r="R18" s="854" t="s">
        <v>63</v>
      </c>
      <c r="S18" s="854">
        <v>0</v>
      </c>
      <c r="T18" s="854" t="s">
        <v>63</v>
      </c>
      <c r="U18" s="851"/>
    </row>
    <row r="19" spans="1:21" s="847" customFormat="1" ht="12.95" customHeight="1">
      <c r="A19" s="848" t="s">
        <v>856</v>
      </c>
      <c r="B19" s="853">
        <v>609132</v>
      </c>
      <c r="C19" s="855" t="s">
        <v>857</v>
      </c>
      <c r="D19" s="853">
        <v>812176</v>
      </c>
      <c r="F19" s="854" t="s">
        <v>63</v>
      </c>
      <c r="G19" s="854"/>
      <c r="H19" s="854" t="s">
        <v>63</v>
      </c>
      <c r="I19" s="854"/>
      <c r="J19" s="854" t="s">
        <v>63</v>
      </c>
      <c r="K19" s="854">
        <v>0</v>
      </c>
      <c r="L19" s="854" t="s">
        <v>63</v>
      </c>
      <c r="M19" s="854">
        <v>0</v>
      </c>
      <c r="N19" s="854" t="s">
        <v>63</v>
      </c>
      <c r="O19" s="854">
        <v>0</v>
      </c>
      <c r="P19" s="854" t="s">
        <v>63</v>
      </c>
      <c r="Q19" s="854">
        <v>0</v>
      </c>
      <c r="R19" s="854" t="s">
        <v>63</v>
      </c>
      <c r="S19" s="854">
        <v>0</v>
      </c>
      <c r="T19" s="854" t="s">
        <v>63</v>
      </c>
      <c r="U19" s="851"/>
    </row>
    <row r="20" spans="1:21" s="847" customFormat="1" ht="12.95" customHeight="1">
      <c r="A20" s="848" t="s">
        <v>856</v>
      </c>
      <c r="B20" s="853">
        <v>812176</v>
      </c>
      <c r="C20" s="855" t="s">
        <v>857</v>
      </c>
      <c r="D20" s="853">
        <v>1015220</v>
      </c>
      <c r="F20" s="854" t="s">
        <v>63</v>
      </c>
      <c r="G20" s="854"/>
      <c r="H20" s="854" t="s">
        <v>63</v>
      </c>
      <c r="I20" s="854"/>
      <c r="J20" s="854" t="s">
        <v>63</v>
      </c>
      <c r="K20" s="854">
        <v>0</v>
      </c>
      <c r="L20" s="854" t="s">
        <v>63</v>
      </c>
      <c r="M20" s="854">
        <v>0</v>
      </c>
      <c r="N20" s="854" t="s">
        <v>63</v>
      </c>
      <c r="O20" s="854">
        <v>0</v>
      </c>
      <c r="P20" s="854" t="s">
        <v>63</v>
      </c>
      <c r="Q20" s="854">
        <v>0</v>
      </c>
      <c r="R20" s="854" t="s">
        <v>63</v>
      </c>
      <c r="S20" s="854">
        <v>0</v>
      </c>
      <c r="T20" s="854" t="s">
        <v>63</v>
      </c>
      <c r="U20" s="851"/>
    </row>
    <row r="21" spans="1:21" s="847" customFormat="1" ht="12.95" customHeight="1">
      <c r="A21" s="848" t="s">
        <v>856</v>
      </c>
      <c r="B21" s="853">
        <v>1015220</v>
      </c>
      <c r="C21" s="855" t="s">
        <v>857</v>
      </c>
      <c r="D21" s="853">
        <v>1522830</v>
      </c>
      <c r="F21" s="854" t="s">
        <v>63</v>
      </c>
      <c r="G21" s="854"/>
      <c r="H21" s="854" t="s">
        <v>63</v>
      </c>
      <c r="I21" s="854"/>
      <c r="J21" s="854" t="s">
        <v>63</v>
      </c>
      <c r="K21" s="854">
        <v>0</v>
      </c>
      <c r="L21" s="854" t="s">
        <v>63</v>
      </c>
      <c r="M21" s="854">
        <v>0</v>
      </c>
      <c r="N21" s="854" t="s">
        <v>63</v>
      </c>
      <c r="O21" s="854">
        <v>0</v>
      </c>
      <c r="P21" s="854" t="s">
        <v>63</v>
      </c>
      <c r="Q21" s="854">
        <v>0</v>
      </c>
      <c r="R21" s="854" t="s">
        <v>63</v>
      </c>
      <c r="S21" s="854">
        <v>0</v>
      </c>
      <c r="T21" s="854" t="s">
        <v>63</v>
      </c>
      <c r="U21" s="851"/>
    </row>
    <row r="22" spans="1:21" s="847" customFormat="1" ht="12.95" customHeight="1">
      <c r="A22" s="848" t="s">
        <v>856</v>
      </c>
      <c r="B22" s="853">
        <v>1522830</v>
      </c>
      <c r="C22" s="855" t="s">
        <v>857</v>
      </c>
      <c r="D22" s="853">
        <v>2030440</v>
      </c>
      <c r="F22" s="854" t="s">
        <v>63</v>
      </c>
      <c r="G22" s="854"/>
      <c r="H22" s="854" t="s">
        <v>63</v>
      </c>
      <c r="I22" s="854"/>
      <c r="J22" s="854" t="s">
        <v>63</v>
      </c>
      <c r="K22" s="854">
        <v>0</v>
      </c>
      <c r="L22" s="854" t="s">
        <v>63</v>
      </c>
      <c r="M22" s="854">
        <v>0</v>
      </c>
      <c r="N22" s="854" t="s">
        <v>63</v>
      </c>
      <c r="O22" s="854">
        <v>0</v>
      </c>
      <c r="P22" s="854" t="s">
        <v>63</v>
      </c>
      <c r="Q22" s="854">
        <v>0</v>
      </c>
      <c r="R22" s="854" t="s">
        <v>63</v>
      </c>
      <c r="S22" s="854">
        <v>0</v>
      </c>
      <c r="T22" s="854" t="s">
        <v>63</v>
      </c>
      <c r="U22" s="851"/>
    </row>
    <row r="23" spans="1:21" s="847" customFormat="1" ht="12.95" customHeight="1">
      <c r="A23" s="848" t="s">
        <v>856</v>
      </c>
      <c r="B23" s="853">
        <v>2030440</v>
      </c>
      <c r="C23" s="855" t="s">
        <v>857</v>
      </c>
      <c r="D23" s="853">
        <v>5076100</v>
      </c>
      <c r="F23" s="854" t="s">
        <v>63</v>
      </c>
      <c r="G23" s="854"/>
      <c r="H23" s="854" t="s">
        <v>63</v>
      </c>
      <c r="I23" s="854"/>
      <c r="J23" s="854" t="s">
        <v>63</v>
      </c>
      <c r="K23" s="854">
        <v>0</v>
      </c>
      <c r="L23" s="854" t="s">
        <v>63</v>
      </c>
      <c r="M23" s="854">
        <v>0</v>
      </c>
      <c r="N23" s="854">
        <v>1</v>
      </c>
      <c r="O23" s="854">
        <v>0</v>
      </c>
      <c r="P23" s="854">
        <v>2340.05758</v>
      </c>
      <c r="Q23" s="854">
        <v>0</v>
      </c>
      <c r="R23" s="854">
        <v>1</v>
      </c>
      <c r="S23" s="854">
        <v>0</v>
      </c>
      <c r="T23" s="854">
        <v>2340.05758</v>
      </c>
      <c r="U23" s="851"/>
    </row>
    <row r="24" spans="1:21" s="847" customFormat="1" ht="12.95" customHeight="1">
      <c r="A24" s="848" t="s">
        <v>856</v>
      </c>
      <c r="B24" s="853">
        <v>5076100</v>
      </c>
      <c r="C24" s="855" t="s">
        <v>857</v>
      </c>
      <c r="D24" s="853">
        <v>10152200</v>
      </c>
      <c r="F24" s="854" t="s">
        <v>63</v>
      </c>
      <c r="G24" s="854"/>
      <c r="H24" s="854" t="s">
        <v>63</v>
      </c>
      <c r="I24" s="854"/>
      <c r="J24" s="854" t="s">
        <v>63</v>
      </c>
      <c r="K24" s="854">
        <v>0</v>
      </c>
      <c r="L24" s="854" t="s">
        <v>63</v>
      </c>
      <c r="M24" s="854">
        <v>0</v>
      </c>
      <c r="N24" s="854" t="s">
        <v>63</v>
      </c>
      <c r="O24" s="854">
        <v>0</v>
      </c>
      <c r="P24" s="854" t="s">
        <v>63</v>
      </c>
      <c r="Q24" s="854">
        <v>0</v>
      </c>
      <c r="R24" s="854" t="s">
        <v>63</v>
      </c>
      <c r="S24" s="854">
        <v>0</v>
      </c>
      <c r="T24" s="854" t="s">
        <v>63</v>
      </c>
      <c r="U24" s="851"/>
    </row>
    <row r="25" spans="1:21" s="847" customFormat="1" ht="12.95" customHeight="1">
      <c r="A25" s="848" t="s">
        <v>856</v>
      </c>
      <c r="B25" s="853">
        <v>10152200</v>
      </c>
      <c r="C25" s="855" t="s">
        <v>857</v>
      </c>
      <c r="D25" s="856" t="s">
        <v>858</v>
      </c>
      <c r="F25" s="854" t="s">
        <v>63</v>
      </c>
      <c r="G25" s="854"/>
      <c r="H25" s="854" t="s">
        <v>63</v>
      </c>
      <c r="I25" s="854"/>
      <c r="J25" s="854" t="s">
        <v>63</v>
      </c>
      <c r="K25" s="854">
        <v>0</v>
      </c>
      <c r="L25" s="854" t="s">
        <v>63</v>
      </c>
      <c r="M25" s="854">
        <v>0</v>
      </c>
      <c r="N25" s="854" t="s">
        <v>63</v>
      </c>
      <c r="O25" s="854">
        <v>0</v>
      </c>
      <c r="P25" s="854" t="s">
        <v>63</v>
      </c>
      <c r="Q25" s="854">
        <v>0</v>
      </c>
      <c r="R25" s="854" t="s">
        <v>63</v>
      </c>
      <c r="S25" s="854">
        <v>0</v>
      </c>
      <c r="T25" s="854" t="s">
        <v>63</v>
      </c>
      <c r="U25" s="851"/>
    </row>
    <row r="26" spans="1:21" s="847" customFormat="1" ht="13.5" customHeight="1">
      <c r="A26" s="848"/>
      <c r="C26" s="848"/>
      <c r="D26" s="849"/>
      <c r="F26" s="845"/>
      <c r="H26" s="845"/>
      <c r="I26" s="845"/>
      <c r="J26" s="845"/>
      <c r="K26" s="845"/>
      <c r="L26" s="845"/>
      <c r="M26" s="845"/>
      <c r="N26" s="845"/>
      <c r="O26" s="845"/>
      <c r="P26" s="845"/>
      <c r="Q26" s="845"/>
      <c r="R26" s="845"/>
      <c r="S26" s="845"/>
      <c r="T26" s="845"/>
      <c r="U26" s="851"/>
    </row>
    <row r="27" spans="1:21" s="847" customFormat="1" ht="18" customHeight="1">
      <c r="A27" s="846" t="s">
        <v>91</v>
      </c>
      <c r="C27" s="848"/>
      <c r="D27" s="849"/>
      <c r="F27" s="850">
        <v>2271785</v>
      </c>
      <c r="G27" s="850"/>
      <c r="H27" s="850">
        <v>883786.80128</v>
      </c>
      <c r="I27" s="850"/>
      <c r="J27" s="850">
        <v>1341</v>
      </c>
      <c r="K27" s="850">
        <v>0</v>
      </c>
      <c r="L27" s="850">
        <v>22779.705670000003</v>
      </c>
      <c r="M27" s="850">
        <v>0</v>
      </c>
      <c r="N27" s="850">
        <v>5923</v>
      </c>
      <c r="O27" s="850">
        <v>0</v>
      </c>
      <c r="P27" s="850">
        <v>190196.10508</v>
      </c>
      <c r="Q27" s="850">
        <v>0</v>
      </c>
      <c r="R27" s="850">
        <v>2279049</v>
      </c>
      <c r="S27" s="850">
        <v>0</v>
      </c>
      <c r="T27" s="850">
        <v>1096762.61203</v>
      </c>
      <c r="U27" s="851"/>
    </row>
    <row r="28" spans="1:21" s="847" customFormat="1" ht="12.95" customHeight="1">
      <c r="A28" s="848"/>
      <c r="B28" s="852" t="s">
        <v>855</v>
      </c>
      <c r="C28" s="852"/>
      <c r="D28" s="853">
        <v>10152.2</v>
      </c>
      <c r="F28" s="854">
        <v>2255851</v>
      </c>
      <c r="G28" s="854"/>
      <c r="H28" s="854">
        <v>293617.33082000003</v>
      </c>
      <c r="I28" s="854"/>
      <c r="J28" s="854">
        <v>1218</v>
      </c>
      <c r="K28" s="854">
        <v>0</v>
      </c>
      <c r="L28" s="854">
        <v>641.9709400000065</v>
      </c>
      <c r="M28" s="854">
        <v>0</v>
      </c>
      <c r="N28" s="854">
        <v>5729</v>
      </c>
      <c r="O28" s="854">
        <v>0</v>
      </c>
      <c r="P28" s="854">
        <v>1362.8657400000084</v>
      </c>
      <c r="Q28" s="854">
        <v>0</v>
      </c>
      <c r="R28" s="854">
        <v>2262798</v>
      </c>
      <c r="S28" s="854">
        <v>0</v>
      </c>
      <c r="T28" s="854">
        <v>295622.1675</v>
      </c>
      <c r="U28" s="851"/>
    </row>
    <row r="29" spans="1:21" s="847" customFormat="1" ht="12.95" customHeight="1">
      <c r="A29" s="848" t="s">
        <v>856</v>
      </c>
      <c r="B29" s="853">
        <v>10152.2</v>
      </c>
      <c r="C29" s="855" t="s">
        <v>857</v>
      </c>
      <c r="D29" s="853">
        <v>25380.5</v>
      </c>
      <c r="F29" s="854">
        <v>9359</v>
      </c>
      <c r="G29" s="854"/>
      <c r="H29" s="854">
        <v>154162.72274</v>
      </c>
      <c r="I29" s="854"/>
      <c r="J29" s="854">
        <v>35</v>
      </c>
      <c r="K29" s="854">
        <v>0</v>
      </c>
      <c r="L29" s="854">
        <v>623.92975</v>
      </c>
      <c r="M29" s="854">
        <v>0</v>
      </c>
      <c r="N29" s="854">
        <v>64</v>
      </c>
      <c r="O29" s="854">
        <v>0</v>
      </c>
      <c r="P29" s="854">
        <v>993.3280100000001</v>
      </c>
      <c r="Q29" s="854">
        <v>0</v>
      </c>
      <c r="R29" s="854">
        <v>9458</v>
      </c>
      <c r="S29" s="854">
        <v>0</v>
      </c>
      <c r="T29" s="854">
        <v>155779.9805</v>
      </c>
      <c r="U29" s="851"/>
    </row>
    <row r="30" spans="1:21" s="847" customFormat="1" ht="12.95" customHeight="1">
      <c r="A30" s="848" t="s">
        <v>856</v>
      </c>
      <c r="B30" s="853">
        <v>25380.5</v>
      </c>
      <c r="C30" s="855" t="s">
        <v>857</v>
      </c>
      <c r="D30" s="853">
        <v>50761</v>
      </c>
      <c r="F30" s="854">
        <v>4021</v>
      </c>
      <c r="G30" s="854"/>
      <c r="H30" s="854">
        <v>146679.74084</v>
      </c>
      <c r="I30" s="854"/>
      <c r="J30" s="854">
        <v>32</v>
      </c>
      <c r="K30" s="854">
        <v>0</v>
      </c>
      <c r="L30" s="854">
        <v>1243.94691</v>
      </c>
      <c r="M30" s="854">
        <v>0</v>
      </c>
      <c r="N30" s="854">
        <v>42</v>
      </c>
      <c r="O30" s="854">
        <v>0</v>
      </c>
      <c r="P30" s="854">
        <v>1581.18828</v>
      </c>
      <c r="Q30" s="854">
        <v>0</v>
      </c>
      <c r="R30" s="854">
        <v>4095</v>
      </c>
      <c r="S30" s="854">
        <v>0</v>
      </c>
      <c r="T30" s="854">
        <v>149504.87603</v>
      </c>
      <c r="U30" s="851"/>
    </row>
    <row r="31" spans="1:21" s="847" customFormat="1" ht="12.95" customHeight="1">
      <c r="A31" s="848" t="s">
        <v>856</v>
      </c>
      <c r="B31" s="853">
        <v>50761</v>
      </c>
      <c r="C31" s="855" t="s">
        <v>857</v>
      </c>
      <c r="D31" s="853">
        <v>101522</v>
      </c>
      <c r="F31" s="854">
        <v>1858</v>
      </c>
      <c r="G31" s="854"/>
      <c r="H31" s="854">
        <v>137602.78835</v>
      </c>
      <c r="I31" s="854"/>
      <c r="J31" s="854">
        <v>23</v>
      </c>
      <c r="K31" s="854">
        <v>0</v>
      </c>
      <c r="L31" s="854">
        <v>1715.35702</v>
      </c>
      <c r="M31" s="854">
        <v>0</v>
      </c>
      <c r="N31" s="854">
        <v>29</v>
      </c>
      <c r="O31" s="854">
        <v>0</v>
      </c>
      <c r="P31" s="854">
        <v>2137.35339</v>
      </c>
      <c r="Q31" s="854">
        <v>0</v>
      </c>
      <c r="R31" s="854">
        <v>1910</v>
      </c>
      <c r="S31" s="854">
        <v>0</v>
      </c>
      <c r="T31" s="854">
        <v>141455.49876</v>
      </c>
      <c r="U31" s="851"/>
    </row>
    <row r="32" spans="1:21" s="847" customFormat="1" ht="12.95" customHeight="1">
      <c r="A32" s="848" t="s">
        <v>856</v>
      </c>
      <c r="B32" s="853">
        <v>101522</v>
      </c>
      <c r="C32" s="855" t="s">
        <v>857</v>
      </c>
      <c r="D32" s="853">
        <v>203044</v>
      </c>
      <c r="F32" s="854">
        <v>511</v>
      </c>
      <c r="G32" s="854"/>
      <c r="H32" s="854">
        <v>70492.15813</v>
      </c>
      <c r="I32" s="854"/>
      <c r="J32" s="854">
        <v>17</v>
      </c>
      <c r="K32" s="854">
        <v>0</v>
      </c>
      <c r="L32" s="854">
        <v>2469.0022200000003</v>
      </c>
      <c r="M32" s="854">
        <v>0</v>
      </c>
      <c r="N32" s="854">
        <v>16</v>
      </c>
      <c r="O32" s="854">
        <v>0</v>
      </c>
      <c r="P32" s="854">
        <v>2267.8609300000003</v>
      </c>
      <c r="Q32" s="854">
        <v>0</v>
      </c>
      <c r="R32" s="854">
        <v>544</v>
      </c>
      <c r="S32" s="854">
        <v>0</v>
      </c>
      <c r="T32" s="854">
        <v>75229.02128</v>
      </c>
      <c r="U32" s="851"/>
    </row>
    <row r="33" spans="1:21" s="847" customFormat="1" ht="12.95" customHeight="1">
      <c r="A33" s="848" t="s">
        <v>856</v>
      </c>
      <c r="B33" s="853">
        <v>203044</v>
      </c>
      <c r="C33" s="855" t="s">
        <v>857</v>
      </c>
      <c r="D33" s="853">
        <v>406088</v>
      </c>
      <c r="F33" s="854">
        <v>138</v>
      </c>
      <c r="G33" s="854"/>
      <c r="H33" s="854">
        <v>39483.55631</v>
      </c>
      <c r="I33" s="854"/>
      <c r="J33" s="854">
        <v>9</v>
      </c>
      <c r="K33" s="854">
        <v>0</v>
      </c>
      <c r="L33" s="854">
        <v>2417.1928399999997</v>
      </c>
      <c r="M33" s="854">
        <v>0</v>
      </c>
      <c r="N33" s="854">
        <v>19</v>
      </c>
      <c r="O33" s="854">
        <v>0</v>
      </c>
      <c r="P33" s="854">
        <v>5802.531190000001</v>
      </c>
      <c r="Q33" s="854">
        <v>0</v>
      </c>
      <c r="R33" s="854">
        <v>166</v>
      </c>
      <c r="S33" s="854">
        <v>0</v>
      </c>
      <c r="T33" s="854">
        <v>47703.280340000005</v>
      </c>
      <c r="U33" s="851"/>
    </row>
    <row r="34" spans="1:21" s="847" customFormat="1" ht="12.95" customHeight="1">
      <c r="A34" s="848" t="s">
        <v>856</v>
      </c>
      <c r="B34" s="853">
        <v>406088</v>
      </c>
      <c r="C34" s="855" t="s">
        <v>857</v>
      </c>
      <c r="D34" s="853">
        <v>609132</v>
      </c>
      <c r="F34" s="854">
        <v>25</v>
      </c>
      <c r="G34" s="854"/>
      <c r="H34" s="854">
        <v>12587.26794</v>
      </c>
      <c r="I34" s="854"/>
      <c r="J34" s="854">
        <v>3</v>
      </c>
      <c r="K34" s="854">
        <v>0</v>
      </c>
      <c r="L34" s="854">
        <v>1516.45423</v>
      </c>
      <c r="M34" s="854">
        <v>0</v>
      </c>
      <c r="N34" s="854">
        <v>6</v>
      </c>
      <c r="O34" s="854">
        <v>0</v>
      </c>
      <c r="P34" s="854">
        <v>2991.035</v>
      </c>
      <c r="Q34" s="854">
        <v>0</v>
      </c>
      <c r="R34" s="854">
        <v>34</v>
      </c>
      <c r="S34" s="854">
        <v>0</v>
      </c>
      <c r="T34" s="854">
        <v>17094.75717</v>
      </c>
      <c r="U34" s="851"/>
    </row>
    <row r="35" spans="1:21" s="847" customFormat="1" ht="12.95" customHeight="1">
      <c r="A35" s="848" t="s">
        <v>856</v>
      </c>
      <c r="B35" s="853">
        <v>609132</v>
      </c>
      <c r="C35" s="855" t="s">
        <v>857</v>
      </c>
      <c r="D35" s="853">
        <v>812176</v>
      </c>
      <c r="F35" s="854">
        <v>10</v>
      </c>
      <c r="G35" s="854"/>
      <c r="H35" s="854">
        <v>7319.25135</v>
      </c>
      <c r="I35" s="854"/>
      <c r="J35" s="854" t="s">
        <v>63</v>
      </c>
      <c r="K35" s="854">
        <v>0</v>
      </c>
      <c r="L35" s="854" t="s">
        <v>63</v>
      </c>
      <c r="M35" s="854">
        <v>0</v>
      </c>
      <c r="N35" s="854">
        <v>3</v>
      </c>
      <c r="O35" s="854">
        <v>0</v>
      </c>
      <c r="P35" s="854">
        <v>1949.66619</v>
      </c>
      <c r="Q35" s="854">
        <v>0</v>
      </c>
      <c r="R35" s="854">
        <v>13</v>
      </c>
      <c r="S35" s="854">
        <v>0</v>
      </c>
      <c r="T35" s="854">
        <v>9268.917539999999</v>
      </c>
      <c r="U35" s="851"/>
    </row>
    <row r="36" spans="1:21" s="847" customFormat="1" ht="12.95" customHeight="1">
      <c r="A36" s="848" t="s">
        <v>856</v>
      </c>
      <c r="B36" s="853">
        <v>812176</v>
      </c>
      <c r="C36" s="855" t="s">
        <v>857</v>
      </c>
      <c r="D36" s="853">
        <v>1015220</v>
      </c>
      <c r="F36" s="854">
        <v>4</v>
      </c>
      <c r="G36" s="854"/>
      <c r="H36" s="854">
        <v>3909.9208</v>
      </c>
      <c r="I36" s="854"/>
      <c r="J36" s="854">
        <v>1</v>
      </c>
      <c r="K36" s="854">
        <v>0</v>
      </c>
      <c r="L36" s="854">
        <v>847.16558</v>
      </c>
      <c r="M36" s="854">
        <v>0</v>
      </c>
      <c r="N36" s="854">
        <v>3</v>
      </c>
      <c r="O36" s="854">
        <v>0</v>
      </c>
      <c r="P36" s="854">
        <v>2728.4202400000004</v>
      </c>
      <c r="Q36" s="854">
        <v>0</v>
      </c>
      <c r="R36" s="854">
        <v>8</v>
      </c>
      <c r="S36" s="854">
        <v>0</v>
      </c>
      <c r="T36" s="854">
        <v>7485.50662</v>
      </c>
      <c r="U36" s="851"/>
    </row>
    <row r="37" spans="1:21" s="847" customFormat="1" ht="12.95" customHeight="1">
      <c r="A37" s="848" t="s">
        <v>856</v>
      </c>
      <c r="B37" s="853">
        <v>1015220</v>
      </c>
      <c r="C37" s="855" t="s">
        <v>857</v>
      </c>
      <c r="D37" s="853">
        <v>1522830</v>
      </c>
      <c r="F37" s="854">
        <v>1</v>
      </c>
      <c r="G37" s="854"/>
      <c r="H37" s="854">
        <v>1076.79484</v>
      </c>
      <c r="I37" s="854"/>
      <c r="J37" s="854">
        <v>1</v>
      </c>
      <c r="K37" s="854">
        <v>0</v>
      </c>
      <c r="L37" s="854">
        <v>1071.48476</v>
      </c>
      <c r="M37" s="854">
        <v>0</v>
      </c>
      <c r="N37" s="854">
        <v>7</v>
      </c>
      <c r="O37" s="854">
        <v>0</v>
      </c>
      <c r="P37" s="854">
        <v>8660.799</v>
      </c>
      <c r="Q37" s="854">
        <v>0</v>
      </c>
      <c r="R37" s="854">
        <v>9</v>
      </c>
      <c r="S37" s="854">
        <v>0</v>
      </c>
      <c r="T37" s="854">
        <v>10809.078599999999</v>
      </c>
      <c r="U37" s="851"/>
    </row>
    <row r="38" spans="1:21" s="847" customFormat="1" ht="12.95" customHeight="1">
      <c r="A38" s="848" t="s">
        <v>856</v>
      </c>
      <c r="B38" s="853">
        <v>1522830</v>
      </c>
      <c r="C38" s="855" t="s">
        <v>857</v>
      </c>
      <c r="D38" s="853">
        <v>2030440</v>
      </c>
      <c r="F38" s="854">
        <v>4</v>
      </c>
      <c r="G38" s="854"/>
      <c r="H38" s="854">
        <v>7005.09279</v>
      </c>
      <c r="I38" s="854"/>
      <c r="J38" s="854">
        <v>1</v>
      </c>
      <c r="K38" s="854">
        <v>0</v>
      </c>
      <c r="L38" s="854">
        <v>1978.39646</v>
      </c>
      <c r="M38" s="854">
        <v>0</v>
      </c>
      <c r="N38" s="854">
        <v>2</v>
      </c>
      <c r="O38" s="854">
        <v>0</v>
      </c>
      <c r="P38" s="854">
        <v>3947.64111</v>
      </c>
      <c r="Q38" s="854">
        <v>0</v>
      </c>
      <c r="R38" s="854">
        <v>7</v>
      </c>
      <c r="S38" s="854">
        <v>0</v>
      </c>
      <c r="T38" s="854">
        <v>12931.13036</v>
      </c>
      <c r="U38" s="851"/>
    </row>
    <row r="39" spans="1:21" s="847" customFormat="1" ht="12.95" customHeight="1">
      <c r="A39" s="848" t="s">
        <v>856</v>
      </c>
      <c r="B39" s="853">
        <v>2030440</v>
      </c>
      <c r="C39" s="855" t="s">
        <v>857</v>
      </c>
      <c r="D39" s="853">
        <v>5076100</v>
      </c>
      <c r="F39" s="854">
        <v>3</v>
      </c>
      <c r="G39" s="854"/>
      <c r="H39" s="854">
        <v>9850.17637</v>
      </c>
      <c r="I39" s="854"/>
      <c r="J39" s="854" t="s">
        <v>63</v>
      </c>
      <c r="K39" s="854">
        <v>0</v>
      </c>
      <c r="L39" s="854" t="s">
        <v>63</v>
      </c>
      <c r="M39" s="854">
        <v>0</v>
      </c>
      <c r="N39" s="854">
        <v>2</v>
      </c>
      <c r="O39" s="854">
        <v>0</v>
      </c>
      <c r="P39" s="854">
        <v>9223.34083</v>
      </c>
      <c r="Q39" s="854">
        <v>0</v>
      </c>
      <c r="R39" s="854">
        <v>5</v>
      </c>
      <c r="S39" s="854">
        <v>0</v>
      </c>
      <c r="T39" s="854">
        <v>19073.5172</v>
      </c>
      <c r="U39" s="851"/>
    </row>
    <row r="40" spans="1:21" s="847" customFormat="1" ht="12.95" customHeight="1">
      <c r="A40" s="848" t="s">
        <v>856</v>
      </c>
      <c r="B40" s="853">
        <v>5076100</v>
      </c>
      <c r="C40" s="855" t="s">
        <v>857</v>
      </c>
      <c r="D40" s="853">
        <v>10152200</v>
      </c>
      <c r="F40" s="854" t="s">
        <v>63</v>
      </c>
      <c r="G40" s="854"/>
      <c r="H40" s="854" t="s">
        <v>63</v>
      </c>
      <c r="I40" s="854"/>
      <c r="J40" s="854">
        <v>1</v>
      </c>
      <c r="K40" s="854">
        <v>0</v>
      </c>
      <c r="L40" s="854">
        <v>8254.80496</v>
      </c>
      <c r="M40" s="854">
        <v>0</v>
      </c>
      <c r="N40" s="854" t="s">
        <v>63</v>
      </c>
      <c r="O40" s="854">
        <v>0</v>
      </c>
      <c r="P40" s="854" t="s">
        <v>63</v>
      </c>
      <c r="Q40" s="854">
        <v>0</v>
      </c>
      <c r="R40" s="854">
        <v>1</v>
      </c>
      <c r="S40" s="854">
        <v>0</v>
      </c>
      <c r="T40" s="854">
        <v>8254.80496</v>
      </c>
      <c r="U40" s="851"/>
    </row>
    <row r="41" spans="1:21" s="847" customFormat="1" ht="12.95" customHeight="1">
      <c r="A41" s="848" t="s">
        <v>856</v>
      </c>
      <c r="B41" s="853">
        <v>10152200</v>
      </c>
      <c r="C41" s="855" t="s">
        <v>857</v>
      </c>
      <c r="D41" s="856" t="s">
        <v>858</v>
      </c>
      <c r="F41" s="854" t="s">
        <v>63</v>
      </c>
      <c r="G41" s="854"/>
      <c r="H41" s="854" t="s">
        <v>63</v>
      </c>
      <c r="I41" s="854"/>
      <c r="J41" s="854" t="s">
        <v>63</v>
      </c>
      <c r="K41" s="854">
        <v>0</v>
      </c>
      <c r="L41" s="854" t="s">
        <v>63</v>
      </c>
      <c r="M41" s="854">
        <v>0</v>
      </c>
      <c r="N41" s="854">
        <v>1</v>
      </c>
      <c r="O41" s="854">
        <v>0</v>
      </c>
      <c r="P41" s="854">
        <v>146550.07517</v>
      </c>
      <c r="Q41" s="854">
        <v>0</v>
      </c>
      <c r="R41" s="854">
        <v>1</v>
      </c>
      <c r="S41" s="854">
        <v>0</v>
      </c>
      <c r="T41" s="854">
        <v>146550.07517</v>
      </c>
      <c r="U41" s="851"/>
    </row>
    <row r="42" spans="1:21" s="847" customFormat="1" ht="12" customHeight="1">
      <c r="A42" s="848"/>
      <c r="C42" s="848"/>
      <c r="D42" s="849"/>
      <c r="F42" s="845"/>
      <c r="H42" s="845"/>
      <c r="I42" s="845"/>
      <c r="J42" s="845"/>
      <c r="K42" s="845"/>
      <c r="L42" s="845"/>
      <c r="M42" s="845"/>
      <c r="N42" s="845"/>
      <c r="O42" s="845"/>
      <c r="P42" s="845"/>
      <c r="Q42" s="845"/>
      <c r="R42" s="845"/>
      <c r="S42" s="845"/>
      <c r="T42" s="845"/>
      <c r="U42" s="851"/>
    </row>
    <row r="43" spans="1:21" s="847" customFormat="1" ht="18" customHeight="1">
      <c r="A43" s="846" t="s">
        <v>73</v>
      </c>
      <c r="C43" s="848"/>
      <c r="D43" s="849"/>
      <c r="F43" s="850">
        <v>113152</v>
      </c>
      <c r="G43" s="850"/>
      <c r="H43" s="850">
        <v>4229539.96604</v>
      </c>
      <c r="I43" s="850"/>
      <c r="J43" s="850">
        <v>250</v>
      </c>
      <c r="K43" s="850">
        <v>0</v>
      </c>
      <c r="L43" s="850">
        <v>568163.5031399999</v>
      </c>
      <c r="M43" s="850">
        <v>0</v>
      </c>
      <c r="N43" s="850">
        <v>605</v>
      </c>
      <c r="O43" s="850">
        <v>0</v>
      </c>
      <c r="P43" s="850">
        <v>1294589.96779</v>
      </c>
      <c r="Q43" s="850">
        <v>0</v>
      </c>
      <c r="R43" s="850">
        <v>114007</v>
      </c>
      <c r="S43" s="850">
        <v>0</v>
      </c>
      <c r="T43" s="850">
        <v>6092293.43697</v>
      </c>
      <c r="U43" s="851"/>
    </row>
    <row r="44" spans="1:21" s="847" customFormat="1" ht="12.95" customHeight="1">
      <c r="A44" s="848"/>
      <c r="B44" s="852" t="s">
        <v>855</v>
      </c>
      <c r="C44" s="852"/>
      <c r="D44" s="853">
        <v>10152.2</v>
      </c>
      <c r="F44" s="854">
        <v>67164</v>
      </c>
      <c r="G44" s="854"/>
      <c r="H44" s="854">
        <v>90319.72391999979</v>
      </c>
      <c r="I44" s="854"/>
      <c r="J44" s="854">
        <v>119</v>
      </c>
      <c r="K44" s="854">
        <v>0</v>
      </c>
      <c r="L44" s="854">
        <v>27.763389999978244</v>
      </c>
      <c r="M44" s="854">
        <v>0</v>
      </c>
      <c r="N44" s="854">
        <v>417</v>
      </c>
      <c r="O44" s="854">
        <v>0</v>
      </c>
      <c r="P44" s="854">
        <v>115.39023999986239</v>
      </c>
      <c r="Q44" s="854">
        <v>0</v>
      </c>
      <c r="R44" s="854">
        <v>67700</v>
      </c>
      <c r="S44" s="854">
        <v>0</v>
      </c>
      <c r="T44" s="854">
        <v>90462.87755000126</v>
      </c>
      <c r="U44" s="851"/>
    </row>
    <row r="45" spans="1:21" s="847" customFormat="1" ht="12.95" customHeight="1">
      <c r="A45" s="848" t="s">
        <v>856</v>
      </c>
      <c r="B45" s="853">
        <v>10152.2</v>
      </c>
      <c r="C45" s="855" t="s">
        <v>857</v>
      </c>
      <c r="D45" s="853">
        <v>25380.5</v>
      </c>
      <c r="F45" s="854">
        <v>12935</v>
      </c>
      <c r="G45" s="854"/>
      <c r="H45" s="854">
        <v>225908.86276</v>
      </c>
      <c r="I45" s="854"/>
      <c r="J45" s="854" t="s">
        <v>63</v>
      </c>
      <c r="K45" s="854">
        <v>0</v>
      </c>
      <c r="L45" s="854" t="s">
        <v>63</v>
      </c>
      <c r="M45" s="854">
        <v>0</v>
      </c>
      <c r="N45" s="854">
        <v>12</v>
      </c>
      <c r="O45" s="854">
        <v>0</v>
      </c>
      <c r="P45" s="854">
        <v>216.16814000000002</v>
      </c>
      <c r="Q45" s="854">
        <v>0</v>
      </c>
      <c r="R45" s="854">
        <v>12947</v>
      </c>
      <c r="S45" s="854">
        <v>0</v>
      </c>
      <c r="T45" s="854">
        <v>226125.0309</v>
      </c>
      <c r="U45" s="851"/>
    </row>
    <row r="46" spans="1:21" s="847" customFormat="1" ht="12.95" customHeight="1">
      <c r="A46" s="848" t="s">
        <v>856</v>
      </c>
      <c r="B46" s="853">
        <v>25380.5</v>
      </c>
      <c r="C46" s="855" t="s">
        <v>857</v>
      </c>
      <c r="D46" s="853">
        <v>50761</v>
      </c>
      <c r="F46" s="854">
        <v>10363</v>
      </c>
      <c r="G46" s="854"/>
      <c r="H46" s="854">
        <v>402615.20102</v>
      </c>
      <c r="I46" s="854"/>
      <c r="J46" s="854">
        <v>11</v>
      </c>
      <c r="K46" s="854">
        <v>0</v>
      </c>
      <c r="L46" s="854">
        <v>372.94140999999996</v>
      </c>
      <c r="M46" s="854">
        <v>0</v>
      </c>
      <c r="N46" s="854">
        <v>11</v>
      </c>
      <c r="O46" s="854">
        <v>0</v>
      </c>
      <c r="P46" s="854">
        <v>414.42734</v>
      </c>
      <c r="Q46" s="854">
        <v>0</v>
      </c>
      <c r="R46" s="854">
        <v>10385</v>
      </c>
      <c r="S46" s="854">
        <v>0</v>
      </c>
      <c r="T46" s="854">
        <v>403402.56977</v>
      </c>
      <c r="U46" s="851"/>
    </row>
    <row r="47" spans="1:21" s="847" customFormat="1" ht="12.95" customHeight="1">
      <c r="A47" s="848" t="s">
        <v>856</v>
      </c>
      <c r="B47" s="853">
        <v>50761</v>
      </c>
      <c r="C47" s="855" t="s">
        <v>857</v>
      </c>
      <c r="D47" s="853">
        <v>101522</v>
      </c>
      <c r="F47" s="854">
        <v>13650</v>
      </c>
      <c r="G47" s="854"/>
      <c r="H47" s="854">
        <v>1133935.8897</v>
      </c>
      <c r="I47" s="854"/>
      <c r="J47" s="854">
        <v>6</v>
      </c>
      <c r="K47" s="854">
        <v>0</v>
      </c>
      <c r="L47" s="854">
        <v>486.35445</v>
      </c>
      <c r="M47" s="854">
        <v>0</v>
      </c>
      <c r="N47" s="854">
        <v>18</v>
      </c>
      <c r="O47" s="854">
        <v>0</v>
      </c>
      <c r="P47" s="854">
        <v>1604.05714</v>
      </c>
      <c r="Q47" s="854">
        <v>0</v>
      </c>
      <c r="R47" s="854">
        <v>13674</v>
      </c>
      <c r="S47" s="854">
        <v>0</v>
      </c>
      <c r="T47" s="854">
        <v>1136026.3012899999</v>
      </c>
      <c r="U47" s="851"/>
    </row>
    <row r="48" spans="1:21" s="847" customFormat="1" ht="12.95" customHeight="1">
      <c r="A48" s="848" t="s">
        <v>856</v>
      </c>
      <c r="B48" s="853">
        <v>101522</v>
      </c>
      <c r="C48" s="855" t="s">
        <v>857</v>
      </c>
      <c r="D48" s="853">
        <v>203044</v>
      </c>
      <c r="F48" s="854">
        <v>6045</v>
      </c>
      <c r="G48" s="854"/>
      <c r="H48" s="854">
        <v>879053.685</v>
      </c>
      <c r="I48" s="854"/>
      <c r="J48" s="854">
        <v>15</v>
      </c>
      <c r="K48" s="854">
        <v>0</v>
      </c>
      <c r="L48" s="854">
        <v>2262.9134900000004</v>
      </c>
      <c r="M48" s="854">
        <v>0</v>
      </c>
      <c r="N48" s="854">
        <v>15</v>
      </c>
      <c r="O48" s="854">
        <v>0</v>
      </c>
      <c r="P48" s="854">
        <v>2264.55401</v>
      </c>
      <c r="Q48" s="854">
        <v>0</v>
      </c>
      <c r="R48" s="854">
        <v>6075</v>
      </c>
      <c r="S48" s="854">
        <v>0</v>
      </c>
      <c r="T48" s="854">
        <v>883581.1525</v>
      </c>
      <c r="U48" s="851"/>
    </row>
    <row r="49" spans="1:21" s="847" customFormat="1" ht="12.95" customHeight="1">
      <c r="A49" s="848" t="s">
        <v>856</v>
      </c>
      <c r="B49" s="853">
        <v>203044</v>
      </c>
      <c r="C49" s="855" t="s">
        <v>857</v>
      </c>
      <c r="D49" s="853">
        <v>406088</v>
      </c>
      <c r="F49" s="854">
        <v>1977</v>
      </c>
      <c r="G49" s="854"/>
      <c r="H49" s="854">
        <v>565140.76938</v>
      </c>
      <c r="I49" s="854"/>
      <c r="J49" s="854">
        <v>3</v>
      </c>
      <c r="K49" s="854">
        <v>0</v>
      </c>
      <c r="L49" s="854">
        <v>1006.9498100000001</v>
      </c>
      <c r="M49" s="854">
        <v>0</v>
      </c>
      <c r="N49" s="854">
        <v>4</v>
      </c>
      <c r="O49" s="854">
        <v>0</v>
      </c>
      <c r="P49" s="854">
        <v>1330.65576</v>
      </c>
      <c r="Q49" s="854">
        <v>0</v>
      </c>
      <c r="R49" s="854">
        <v>1984</v>
      </c>
      <c r="S49" s="854">
        <v>0</v>
      </c>
      <c r="T49" s="854">
        <v>567478.3749500001</v>
      </c>
      <c r="U49" s="851"/>
    </row>
    <row r="50" spans="1:21" s="847" customFormat="1" ht="12.95" customHeight="1">
      <c r="A50" s="848" t="s">
        <v>856</v>
      </c>
      <c r="B50" s="853">
        <v>406088</v>
      </c>
      <c r="C50" s="855" t="s">
        <v>857</v>
      </c>
      <c r="D50" s="853">
        <v>609132</v>
      </c>
      <c r="F50" s="854">
        <v>520</v>
      </c>
      <c r="G50" s="854"/>
      <c r="H50" s="854">
        <v>264276.65517</v>
      </c>
      <c r="I50" s="854"/>
      <c r="J50" s="854">
        <v>17</v>
      </c>
      <c r="K50" s="854">
        <v>0</v>
      </c>
      <c r="L50" s="854">
        <v>9078.36007</v>
      </c>
      <c r="M50" s="854">
        <v>0</v>
      </c>
      <c r="N50" s="854">
        <v>6</v>
      </c>
      <c r="O50" s="854">
        <v>0</v>
      </c>
      <c r="P50" s="854">
        <v>3065.21016</v>
      </c>
      <c r="Q50" s="854">
        <v>0</v>
      </c>
      <c r="R50" s="854">
        <v>543</v>
      </c>
      <c r="S50" s="854">
        <v>0</v>
      </c>
      <c r="T50" s="854">
        <v>276420.2254</v>
      </c>
      <c r="U50" s="851"/>
    </row>
    <row r="51" spans="1:21" s="847" customFormat="1" ht="12.95" customHeight="1">
      <c r="A51" s="848" t="s">
        <v>856</v>
      </c>
      <c r="B51" s="853">
        <v>609132</v>
      </c>
      <c r="C51" s="855" t="s">
        <v>857</v>
      </c>
      <c r="D51" s="853">
        <v>812176</v>
      </c>
      <c r="F51" s="854">
        <v>197</v>
      </c>
      <c r="G51" s="854"/>
      <c r="H51" s="854">
        <v>141944.86735</v>
      </c>
      <c r="I51" s="854"/>
      <c r="J51" s="854">
        <v>4</v>
      </c>
      <c r="K51" s="854">
        <v>0</v>
      </c>
      <c r="L51" s="854">
        <v>2848.1334100000004</v>
      </c>
      <c r="M51" s="854">
        <v>0</v>
      </c>
      <c r="N51" s="854">
        <v>4</v>
      </c>
      <c r="O51" s="854">
        <v>0</v>
      </c>
      <c r="P51" s="854">
        <v>2900.50579</v>
      </c>
      <c r="Q51" s="854">
        <v>0</v>
      </c>
      <c r="R51" s="854">
        <v>205</v>
      </c>
      <c r="S51" s="854">
        <v>0</v>
      </c>
      <c r="T51" s="854">
        <v>147693.50655000002</v>
      </c>
      <c r="U51" s="851"/>
    </row>
    <row r="52" spans="1:21" s="847" customFormat="1" ht="12.95" customHeight="1">
      <c r="A52" s="848" t="s">
        <v>856</v>
      </c>
      <c r="B52" s="853">
        <v>812176</v>
      </c>
      <c r="C52" s="855" t="s">
        <v>857</v>
      </c>
      <c r="D52" s="853">
        <v>1015220</v>
      </c>
      <c r="F52" s="854">
        <v>109</v>
      </c>
      <c r="G52" s="854"/>
      <c r="H52" s="854">
        <v>101374.14398000001</v>
      </c>
      <c r="I52" s="854"/>
      <c r="J52" s="854">
        <v>6</v>
      </c>
      <c r="K52" s="854">
        <v>0</v>
      </c>
      <c r="L52" s="854">
        <v>5742.2328</v>
      </c>
      <c r="M52" s="854">
        <v>0</v>
      </c>
      <c r="N52" s="854">
        <v>15</v>
      </c>
      <c r="O52" s="854">
        <v>0</v>
      </c>
      <c r="P52" s="854">
        <v>14808.354529999999</v>
      </c>
      <c r="Q52" s="854">
        <v>0</v>
      </c>
      <c r="R52" s="854">
        <v>130</v>
      </c>
      <c r="S52" s="854">
        <v>0</v>
      </c>
      <c r="T52" s="854">
        <v>121924.73131</v>
      </c>
      <c r="U52" s="851"/>
    </row>
    <row r="53" spans="1:21" s="847" customFormat="1" ht="12.95" customHeight="1">
      <c r="A53" s="848" t="s">
        <v>856</v>
      </c>
      <c r="B53" s="853">
        <v>1015220</v>
      </c>
      <c r="C53" s="855" t="s">
        <v>857</v>
      </c>
      <c r="D53" s="853">
        <v>1522830</v>
      </c>
      <c r="F53" s="854">
        <v>99</v>
      </c>
      <c r="G53" s="854"/>
      <c r="H53" s="854">
        <v>126696.83598999999</v>
      </c>
      <c r="I53" s="854"/>
      <c r="J53" s="854">
        <v>13</v>
      </c>
      <c r="K53" s="854">
        <v>0</v>
      </c>
      <c r="L53" s="854">
        <v>16999.73745</v>
      </c>
      <c r="M53" s="854">
        <v>0</v>
      </c>
      <c r="N53" s="854">
        <v>13</v>
      </c>
      <c r="O53" s="854">
        <v>0</v>
      </c>
      <c r="P53" s="854">
        <v>15993.151230000001</v>
      </c>
      <c r="Q53" s="854">
        <v>0</v>
      </c>
      <c r="R53" s="854">
        <v>125</v>
      </c>
      <c r="S53" s="854">
        <v>0</v>
      </c>
      <c r="T53" s="854">
        <v>159689.72467</v>
      </c>
      <c r="U53" s="851"/>
    </row>
    <row r="54" spans="1:21" s="847" customFormat="1" ht="12.95" customHeight="1">
      <c r="A54" s="848" t="s">
        <v>856</v>
      </c>
      <c r="B54" s="853">
        <v>1522830</v>
      </c>
      <c r="C54" s="855" t="s">
        <v>857</v>
      </c>
      <c r="D54" s="853">
        <v>2030440</v>
      </c>
      <c r="F54" s="854">
        <v>37</v>
      </c>
      <c r="G54" s="854"/>
      <c r="H54" s="854">
        <v>68469.26272</v>
      </c>
      <c r="I54" s="854"/>
      <c r="J54" s="854">
        <v>9</v>
      </c>
      <c r="K54" s="854">
        <v>0</v>
      </c>
      <c r="L54" s="854">
        <v>16569.80989</v>
      </c>
      <c r="M54" s="854">
        <v>0</v>
      </c>
      <c r="N54" s="854">
        <v>15</v>
      </c>
      <c r="O54" s="854">
        <v>0</v>
      </c>
      <c r="P54" s="854">
        <v>29827.80178</v>
      </c>
      <c r="Q54" s="854">
        <v>0</v>
      </c>
      <c r="R54" s="854">
        <v>61</v>
      </c>
      <c r="S54" s="854">
        <v>0</v>
      </c>
      <c r="T54" s="854">
        <v>114866.87439</v>
      </c>
      <c r="U54" s="851"/>
    </row>
    <row r="55" spans="1:21" s="847" customFormat="1" ht="12.95" customHeight="1">
      <c r="A55" s="848" t="s">
        <v>856</v>
      </c>
      <c r="B55" s="853">
        <v>2030440</v>
      </c>
      <c r="C55" s="855" t="s">
        <v>857</v>
      </c>
      <c r="D55" s="853">
        <v>5076100</v>
      </c>
      <c r="F55" s="854">
        <v>44</v>
      </c>
      <c r="G55" s="854"/>
      <c r="H55" s="854">
        <v>132512.15389</v>
      </c>
      <c r="I55" s="854"/>
      <c r="J55" s="854">
        <v>23</v>
      </c>
      <c r="K55" s="854">
        <v>0</v>
      </c>
      <c r="L55" s="854">
        <v>85576.96062</v>
      </c>
      <c r="M55" s="854">
        <v>0</v>
      </c>
      <c r="N55" s="854">
        <v>23</v>
      </c>
      <c r="O55" s="854">
        <v>0</v>
      </c>
      <c r="P55" s="854">
        <v>99688.56604</v>
      </c>
      <c r="Q55" s="854">
        <v>0</v>
      </c>
      <c r="R55" s="854">
        <v>90</v>
      </c>
      <c r="S55" s="854">
        <v>0</v>
      </c>
      <c r="T55" s="854">
        <v>317777.68055</v>
      </c>
      <c r="U55" s="851"/>
    </row>
    <row r="56" spans="1:21" s="847" customFormat="1" ht="12.95" customHeight="1">
      <c r="A56" s="848" t="s">
        <v>856</v>
      </c>
      <c r="B56" s="853">
        <v>5076100</v>
      </c>
      <c r="C56" s="855" t="s">
        <v>857</v>
      </c>
      <c r="D56" s="853">
        <v>10152200</v>
      </c>
      <c r="F56" s="854">
        <v>10</v>
      </c>
      <c r="G56" s="854"/>
      <c r="H56" s="854">
        <v>71021.29151000001</v>
      </c>
      <c r="I56" s="854"/>
      <c r="J56" s="854">
        <v>9</v>
      </c>
      <c r="K56" s="854">
        <v>0</v>
      </c>
      <c r="L56" s="854">
        <v>74466.78847</v>
      </c>
      <c r="M56" s="854">
        <v>0</v>
      </c>
      <c r="N56" s="854">
        <v>22</v>
      </c>
      <c r="O56" s="854">
        <v>0</v>
      </c>
      <c r="P56" s="854">
        <v>194508.40798</v>
      </c>
      <c r="Q56" s="854">
        <v>0</v>
      </c>
      <c r="R56" s="854">
        <v>41</v>
      </c>
      <c r="S56" s="854">
        <v>0</v>
      </c>
      <c r="T56" s="854">
        <v>339996.48796</v>
      </c>
      <c r="U56" s="851"/>
    </row>
    <row r="57" spans="1:21" s="847" customFormat="1" ht="12.95" customHeight="1">
      <c r="A57" s="848" t="s">
        <v>856</v>
      </c>
      <c r="B57" s="853">
        <v>10152200</v>
      </c>
      <c r="C57" s="855" t="s">
        <v>857</v>
      </c>
      <c r="D57" s="856" t="s">
        <v>858</v>
      </c>
      <c r="F57" s="854">
        <v>2</v>
      </c>
      <c r="G57" s="854"/>
      <c r="H57" s="854">
        <v>26270.623649999998</v>
      </c>
      <c r="I57" s="854"/>
      <c r="J57" s="854">
        <v>15</v>
      </c>
      <c r="K57" s="854">
        <v>0</v>
      </c>
      <c r="L57" s="854">
        <v>352724.55788</v>
      </c>
      <c r="M57" s="854">
        <v>0</v>
      </c>
      <c r="N57" s="854">
        <v>30</v>
      </c>
      <c r="O57" s="854">
        <v>0</v>
      </c>
      <c r="P57" s="854">
        <v>927852.71765</v>
      </c>
      <c r="Q57" s="854">
        <v>0</v>
      </c>
      <c r="R57" s="854">
        <v>47</v>
      </c>
      <c r="S57" s="854">
        <v>0</v>
      </c>
      <c r="T57" s="854">
        <v>1306847.8991800002</v>
      </c>
      <c r="U57" s="851"/>
    </row>
    <row r="58" spans="1:22" s="847" customFormat="1" ht="10.5" customHeight="1">
      <c r="A58" s="848"/>
      <c r="B58" s="852"/>
      <c r="C58" s="852"/>
      <c r="D58" s="853"/>
      <c r="F58" s="845"/>
      <c r="H58" s="845"/>
      <c r="I58" s="845"/>
      <c r="J58" s="845"/>
      <c r="K58" s="845"/>
      <c r="L58" s="845"/>
      <c r="M58" s="845"/>
      <c r="N58" s="845"/>
      <c r="O58" s="845"/>
      <c r="P58" s="845"/>
      <c r="Q58" s="845"/>
      <c r="R58" s="845"/>
      <c r="S58" s="845"/>
      <c r="T58" s="845"/>
      <c r="U58" s="857"/>
      <c r="V58" s="858"/>
    </row>
    <row r="59" spans="1:21" s="859" customFormat="1" ht="20.1" customHeight="1">
      <c r="A59" s="846" t="s">
        <v>74</v>
      </c>
      <c r="B59" s="847"/>
      <c r="C59" s="848"/>
      <c r="D59" s="849"/>
      <c r="E59" s="847"/>
      <c r="F59" s="850">
        <v>98357</v>
      </c>
      <c r="G59" s="850"/>
      <c r="H59" s="850">
        <v>862488.38639</v>
      </c>
      <c r="I59" s="850"/>
      <c r="J59" s="850" t="s">
        <v>63</v>
      </c>
      <c r="K59" s="850">
        <v>0</v>
      </c>
      <c r="L59" s="850" t="s">
        <v>63</v>
      </c>
      <c r="M59" s="850">
        <v>0</v>
      </c>
      <c r="N59" s="850" t="s">
        <v>63</v>
      </c>
      <c r="O59" s="850">
        <v>0</v>
      </c>
      <c r="P59" s="850" t="s">
        <v>63</v>
      </c>
      <c r="Q59" s="850">
        <v>0</v>
      </c>
      <c r="R59" s="850">
        <v>98357</v>
      </c>
      <c r="S59" s="850">
        <v>0</v>
      </c>
      <c r="T59" s="850">
        <v>862488.38639</v>
      </c>
      <c r="U59" s="851"/>
    </row>
    <row r="60" spans="1:21" s="847" customFormat="1" ht="12.95" customHeight="1">
      <c r="A60" s="848"/>
      <c r="B60" s="852" t="s">
        <v>855</v>
      </c>
      <c r="C60" s="852"/>
      <c r="D60" s="853">
        <v>10152.2</v>
      </c>
      <c r="F60" s="854">
        <v>77342</v>
      </c>
      <c r="G60" s="854"/>
      <c r="H60" s="854">
        <v>144880.5416600001</v>
      </c>
      <c r="I60" s="854"/>
      <c r="J60" s="854" t="s">
        <v>63</v>
      </c>
      <c r="K60" s="854">
        <v>0</v>
      </c>
      <c r="L60" s="854" t="s">
        <v>63</v>
      </c>
      <c r="M60" s="854">
        <v>0</v>
      </c>
      <c r="N60" s="854" t="s">
        <v>63</v>
      </c>
      <c r="O60" s="854">
        <v>0</v>
      </c>
      <c r="P60" s="854" t="s">
        <v>63</v>
      </c>
      <c r="Q60" s="854">
        <v>0</v>
      </c>
      <c r="R60" s="854">
        <v>77342</v>
      </c>
      <c r="S60" s="854">
        <v>0</v>
      </c>
      <c r="T60" s="854">
        <v>144880.5416600001</v>
      </c>
      <c r="U60" s="851"/>
    </row>
    <row r="61" spans="1:21" s="847" customFormat="1" ht="12.95" customHeight="1">
      <c r="A61" s="848" t="s">
        <v>856</v>
      </c>
      <c r="B61" s="853">
        <v>10152.2</v>
      </c>
      <c r="C61" s="855" t="s">
        <v>857</v>
      </c>
      <c r="D61" s="853">
        <v>25380.5</v>
      </c>
      <c r="F61" s="854">
        <v>12530</v>
      </c>
      <c r="G61" s="854"/>
      <c r="H61" s="854">
        <v>207669.45363</v>
      </c>
      <c r="I61" s="854"/>
      <c r="J61" s="854" t="s">
        <v>63</v>
      </c>
      <c r="K61" s="854">
        <v>0</v>
      </c>
      <c r="L61" s="854" t="s">
        <v>63</v>
      </c>
      <c r="M61" s="854">
        <v>0</v>
      </c>
      <c r="N61" s="854" t="s">
        <v>63</v>
      </c>
      <c r="O61" s="854">
        <v>0</v>
      </c>
      <c r="P61" s="854" t="s">
        <v>63</v>
      </c>
      <c r="Q61" s="854">
        <v>0</v>
      </c>
      <c r="R61" s="854">
        <v>12530</v>
      </c>
      <c r="S61" s="854">
        <v>0</v>
      </c>
      <c r="T61" s="854">
        <v>207669.45363</v>
      </c>
      <c r="U61" s="851"/>
    </row>
    <row r="62" spans="1:21" s="847" customFormat="1" ht="12.95" customHeight="1">
      <c r="A62" s="848" t="s">
        <v>856</v>
      </c>
      <c r="B62" s="853">
        <v>25380.5</v>
      </c>
      <c r="C62" s="855" t="s">
        <v>857</v>
      </c>
      <c r="D62" s="853">
        <v>50761</v>
      </c>
      <c r="F62" s="854">
        <v>5328</v>
      </c>
      <c r="G62" s="854"/>
      <c r="H62" s="854">
        <v>191796.7514</v>
      </c>
      <c r="I62" s="854"/>
      <c r="J62" s="854" t="s">
        <v>63</v>
      </c>
      <c r="K62" s="854">
        <v>0</v>
      </c>
      <c r="L62" s="854" t="s">
        <v>63</v>
      </c>
      <c r="M62" s="854">
        <v>0</v>
      </c>
      <c r="N62" s="854" t="s">
        <v>63</v>
      </c>
      <c r="O62" s="854">
        <v>0</v>
      </c>
      <c r="P62" s="854" t="s">
        <v>63</v>
      </c>
      <c r="Q62" s="854">
        <v>0</v>
      </c>
      <c r="R62" s="854">
        <v>5328</v>
      </c>
      <c r="S62" s="854">
        <v>0</v>
      </c>
      <c r="T62" s="854">
        <v>191796.7514</v>
      </c>
      <c r="U62" s="851"/>
    </row>
    <row r="63" spans="1:21" s="847" customFormat="1" ht="12.95" customHeight="1">
      <c r="A63" s="848" t="s">
        <v>856</v>
      </c>
      <c r="B63" s="853">
        <v>50761</v>
      </c>
      <c r="C63" s="855" t="s">
        <v>857</v>
      </c>
      <c r="D63" s="853">
        <v>101522</v>
      </c>
      <c r="F63" s="854">
        <v>2283</v>
      </c>
      <c r="G63" s="854"/>
      <c r="H63" s="854">
        <v>162256.81991999998</v>
      </c>
      <c r="I63" s="854"/>
      <c r="J63" s="854" t="s">
        <v>63</v>
      </c>
      <c r="K63" s="854">
        <v>0</v>
      </c>
      <c r="L63" s="854" t="s">
        <v>63</v>
      </c>
      <c r="M63" s="854">
        <v>0</v>
      </c>
      <c r="N63" s="854" t="s">
        <v>63</v>
      </c>
      <c r="O63" s="854">
        <v>0</v>
      </c>
      <c r="P63" s="854" t="s">
        <v>63</v>
      </c>
      <c r="Q63" s="854">
        <v>0</v>
      </c>
      <c r="R63" s="854">
        <v>2283</v>
      </c>
      <c r="S63" s="854">
        <v>0</v>
      </c>
      <c r="T63" s="854">
        <v>162256.81991999998</v>
      </c>
      <c r="U63" s="851"/>
    </row>
    <row r="64" spans="1:21" s="847" customFormat="1" ht="12.95" customHeight="1">
      <c r="A64" s="848" t="s">
        <v>856</v>
      </c>
      <c r="B64" s="853">
        <v>101522</v>
      </c>
      <c r="C64" s="855" t="s">
        <v>857</v>
      </c>
      <c r="D64" s="853">
        <v>203044</v>
      </c>
      <c r="F64" s="854">
        <v>694</v>
      </c>
      <c r="G64" s="854"/>
      <c r="H64" s="854">
        <v>96101.57895000001</v>
      </c>
      <c r="I64" s="854"/>
      <c r="J64" s="854" t="s">
        <v>63</v>
      </c>
      <c r="K64" s="854">
        <v>0</v>
      </c>
      <c r="L64" s="854" t="s">
        <v>63</v>
      </c>
      <c r="M64" s="854">
        <v>0</v>
      </c>
      <c r="N64" s="854" t="s">
        <v>63</v>
      </c>
      <c r="O64" s="854">
        <v>0</v>
      </c>
      <c r="P64" s="854" t="s">
        <v>63</v>
      </c>
      <c r="Q64" s="854">
        <v>0</v>
      </c>
      <c r="R64" s="854">
        <v>694</v>
      </c>
      <c r="S64" s="854">
        <v>0</v>
      </c>
      <c r="T64" s="854">
        <v>96101.57895000001</v>
      </c>
      <c r="U64" s="851"/>
    </row>
    <row r="65" spans="1:21" s="847" customFormat="1" ht="12.95" customHeight="1">
      <c r="A65" s="848" t="s">
        <v>856</v>
      </c>
      <c r="B65" s="853">
        <v>203044</v>
      </c>
      <c r="C65" s="855" t="s">
        <v>857</v>
      </c>
      <c r="D65" s="853">
        <v>406088</v>
      </c>
      <c r="F65" s="854">
        <v>150</v>
      </c>
      <c r="G65" s="854"/>
      <c r="H65" s="854">
        <v>41818.258350000004</v>
      </c>
      <c r="I65" s="854"/>
      <c r="J65" s="854" t="s">
        <v>63</v>
      </c>
      <c r="K65" s="854">
        <v>0</v>
      </c>
      <c r="L65" s="854" t="s">
        <v>63</v>
      </c>
      <c r="M65" s="854">
        <v>0</v>
      </c>
      <c r="N65" s="854" t="s">
        <v>63</v>
      </c>
      <c r="O65" s="854">
        <v>0</v>
      </c>
      <c r="P65" s="854" t="s">
        <v>63</v>
      </c>
      <c r="Q65" s="854">
        <v>0</v>
      </c>
      <c r="R65" s="854">
        <v>150</v>
      </c>
      <c r="S65" s="854">
        <v>0</v>
      </c>
      <c r="T65" s="854">
        <v>41818.258350000004</v>
      </c>
      <c r="U65" s="851"/>
    </row>
    <row r="66" spans="1:21" s="847" customFormat="1" ht="12.95" customHeight="1">
      <c r="A66" s="848" t="s">
        <v>856</v>
      </c>
      <c r="B66" s="853">
        <v>406088</v>
      </c>
      <c r="C66" s="855" t="s">
        <v>857</v>
      </c>
      <c r="D66" s="853">
        <v>609132</v>
      </c>
      <c r="F66" s="854">
        <v>23</v>
      </c>
      <c r="G66" s="854"/>
      <c r="H66" s="854">
        <v>11621.713240000001</v>
      </c>
      <c r="I66" s="854"/>
      <c r="J66" s="854" t="s">
        <v>63</v>
      </c>
      <c r="K66" s="854">
        <v>0</v>
      </c>
      <c r="L66" s="854" t="s">
        <v>63</v>
      </c>
      <c r="M66" s="854">
        <v>0</v>
      </c>
      <c r="N66" s="854" t="s">
        <v>63</v>
      </c>
      <c r="O66" s="854">
        <v>0</v>
      </c>
      <c r="P66" s="854" t="s">
        <v>63</v>
      </c>
      <c r="Q66" s="854">
        <v>0</v>
      </c>
      <c r="R66" s="854">
        <v>23</v>
      </c>
      <c r="S66" s="854">
        <v>0</v>
      </c>
      <c r="T66" s="854">
        <v>11621.713240000001</v>
      </c>
      <c r="U66" s="851"/>
    </row>
    <row r="67" spans="1:21" s="847" customFormat="1" ht="12.95" customHeight="1">
      <c r="A67" s="848" t="s">
        <v>856</v>
      </c>
      <c r="B67" s="853">
        <v>609132</v>
      </c>
      <c r="C67" s="855" t="s">
        <v>857</v>
      </c>
      <c r="D67" s="853">
        <v>812176</v>
      </c>
      <c r="F67" s="854">
        <v>3</v>
      </c>
      <c r="G67" s="854"/>
      <c r="H67" s="854">
        <v>2195.6745699999997</v>
      </c>
      <c r="I67" s="854"/>
      <c r="J67" s="854" t="s">
        <v>63</v>
      </c>
      <c r="K67" s="854">
        <v>0</v>
      </c>
      <c r="L67" s="854" t="s">
        <v>63</v>
      </c>
      <c r="M67" s="854">
        <v>0</v>
      </c>
      <c r="N67" s="854" t="s">
        <v>63</v>
      </c>
      <c r="O67" s="854">
        <v>0</v>
      </c>
      <c r="P67" s="854" t="s">
        <v>63</v>
      </c>
      <c r="Q67" s="854">
        <v>0</v>
      </c>
      <c r="R67" s="854">
        <v>3</v>
      </c>
      <c r="S67" s="854">
        <v>0</v>
      </c>
      <c r="T67" s="854">
        <v>2195.6745699999997</v>
      </c>
      <c r="U67" s="851"/>
    </row>
    <row r="68" spans="1:21" s="847" customFormat="1" ht="12.95" customHeight="1">
      <c r="A68" s="848" t="s">
        <v>856</v>
      </c>
      <c r="B68" s="853">
        <v>812176</v>
      </c>
      <c r="C68" s="855" t="s">
        <v>857</v>
      </c>
      <c r="D68" s="853">
        <v>1015220</v>
      </c>
      <c r="F68" s="854">
        <v>3</v>
      </c>
      <c r="G68" s="854"/>
      <c r="H68" s="854">
        <v>2806.3313900000003</v>
      </c>
      <c r="I68" s="854"/>
      <c r="J68" s="854" t="s">
        <v>63</v>
      </c>
      <c r="K68" s="854">
        <v>0</v>
      </c>
      <c r="L68" s="854" t="s">
        <v>63</v>
      </c>
      <c r="M68" s="854">
        <v>0</v>
      </c>
      <c r="N68" s="854" t="s">
        <v>63</v>
      </c>
      <c r="O68" s="854">
        <v>0</v>
      </c>
      <c r="P68" s="854" t="s">
        <v>63</v>
      </c>
      <c r="Q68" s="854">
        <v>0</v>
      </c>
      <c r="R68" s="854">
        <v>3</v>
      </c>
      <c r="S68" s="854">
        <v>0</v>
      </c>
      <c r="T68" s="854">
        <v>2806.3313900000003</v>
      </c>
      <c r="U68" s="851"/>
    </row>
    <row r="69" spans="1:21" s="847" customFormat="1" ht="12.95" customHeight="1">
      <c r="A69" s="848" t="s">
        <v>856</v>
      </c>
      <c r="B69" s="853">
        <v>1015220</v>
      </c>
      <c r="C69" s="855" t="s">
        <v>857</v>
      </c>
      <c r="D69" s="853">
        <v>1522830</v>
      </c>
      <c r="F69" s="854">
        <v>1</v>
      </c>
      <c r="G69" s="854"/>
      <c r="H69" s="854">
        <v>1341.2632800000001</v>
      </c>
      <c r="I69" s="854"/>
      <c r="J69" s="854" t="s">
        <v>63</v>
      </c>
      <c r="K69" s="854">
        <v>0</v>
      </c>
      <c r="L69" s="854" t="s">
        <v>63</v>
      </c>
      <c r="M69" s="854">
        <v>0</v>
      </c>
      <c r="N69" s="854" t="s">
        <v>63</v>
      </c>
      <c r="O69" s="854">
        <v>0</v>
      </c>
      <c r="P69" s="854" t="s">
        <v>63</v>
      </c>
      <c r="Q69" s="854">
        <v>0</v>
      </c>
      <c r="R69" s="854">
        <v>1</v>
      </c>
      <c r="S69" s="854">
        <v>0</v>
      </c>
      <c r="T69" s="854">
        <v>1341.2632800000001</v>
      </c>
      <c r="U69" s="851"/>
    </row>
    <row r="70" spans="1:21" s="847" customFormat="1" ht="12.95" customHeight="1">
      <c r="A70" s="848" t="s">
        <v>856</v>
      </c>
      <c r="B70" s="853">
        <v>1522830</v>
      </c>
      <c r="C70" s="855" t="s">
        <v>857</v>
      </c>
      <c r="D70" s="853">
        <v>2030440</v>
      </c>
      <c r="F70" s="854" t="s">
        <v>63</v>
      </c>
      <c r="G70" s="854"/>
      <c r="H70" s="854" t="s">
        <v>63</v>
      </c>
      <c r="I70" s="854"/>
      <c r="J70" s="854" t="s">
        <v>63</v>
      </c>
      <c r="K70" s="854">
        <v>0</v>
      </c>
      <c r="L70" s="854" t="s">
        <v>63</v>
      </c>
      <c r="M70" s="854">
        <v>0</v>
      </c>
      <c r="N70" s="854" t="s">
        <v>63</v>
      </c>
      <c r="O70" s="854">
        <v>0</v>
      </c>
      <c r="P70" s="854" t="s">
        <v>63</v>
      </c>
      <c r="Q70" s="854">
        <v>0</v>
      </c>
      <c r="R70" s="854" t="s">
        <v>63</v>
      </c>
      <c r="S70" s="854">
        <v>0</v>
      </c>
      <c r="T70" s="854" t="s">
        <v>63</v>
      </c>
      <c r="U70" s="851"/>
    </row>
    <row r="71" spans="1:21" s="847" customFormat="1" ht="12.95" customHeight="1">
      <c r="A71" s="848" t="s">
        <v>856</v>
      </c>
      <c r="B71" s="853">
        <v>2030440</v>
      </c>
      <c r="C71" s="855" t="s">
        <v>857</v>
      </c>
      <c r="D71" s="853">
        <v>5076100</v>
      </c>
      <c r="F71" s="854" t="s">
        <v>63</v>
      </c>
      <c r="G71" s="854"/>
      <c r="H71" s="854" t="s">
        <v>63</v>
      </c>
      <c r="I71" s="854"/>
      <c r="J71" s="854" t="s">
        <v>63</v>
      </c>
      <c r="K71" s="854">
        <v>0</v>
      </c>
      <c r="L71" s="854" t="s">
        <v>63</v>
      </c>
      <c r="M71" s="854">
        <v>0</v>
      </c>
      <c r="N71" s="854" t="s">
        <v>63</v>
      </c>
      <c r="O71" s="854">
        <v>0</v>
      </c>
      <c r="P71" s="854" t="s">
        <v>63</v>
      </c>
      <c r="Q71" s="854">
        <v>0</v>
      </c>
      <c r="R71" s="854" t="s">
        <v>63</v>
      </c>
      <c r="S71" s="854">
        <v>0</v>
      </c>
      <c r="T71" s="854" t="s">
        <v>63</v>
      </c>
      <c r="U71" s="851"/>
    </row>
    <row r="72" spans="1:21" s="847" customFormat="1" ht="12.95" customHeight="1">
      <c r="A72" s="848" t="s">
        <v>856</v>
      </c>
      <c r="B72" s="853">
        <v>5076100</v>
      </c>
      <c r="C72" s="855" t="s">
        <v>857</v>
      </c>
      <c r="D72" s="853">
        <v>10152200</v>
      </c>
      <c r="F72" s="854" t="s">
        <v>63</v>
      </c>
      <c r="G72" s="854"/>
      <c r="H72" s="854" t="s">
        <v>63</v>
      </c>
      <c r="I72" s="854"/>
      <c r="J72" s="854" t="s">
        <v>63</v>
      </c>
      <c r="K72" s="854">
        <v>0</v>
      </c>
      <c r="L72" s="854" t="s">
        <v>63</v>
      </c>
      <c r="M72" s="854">
        <v>0</v>
      </c>
      <c r="N72" s="854" t="s">
        <v>63</v>
      </c>
      <c r="O72" s="854">
        <v>0</v>
      </c>
      <c r="P72" s="854" t="s">
        <v>63</v>
      </c>
      <c r="Q72" s="854">
        <v>0</v>
      </c>
      <c r="R72" s="854" t="s">
        <v>63</v>
      </c>
      <c r="S72" s="854">
        <v>0</v>
      </c>
      <c r="T72" s="854" t="s">
        <v>63</v>
      </c>
      <c r="U72" s="851"/>
    </row>
    <row r="73" spans="1:21" s="847" customFormat="1" ht="12.95" customHeight="1">
      <c r="A73" s="848" t="s">
        <v>856</v>
      </c>
      <c r="B73" s="853">
        <v>10152200</v>
      </c>
      <c r="C73" s="855" t="s">
        <v>857</v>
      </c>
      <c r="D73" s="856" t="s">
        <v>858</v>
      </c>
      <c r="F73" s="854" t="s">
        <v>63</v>
      </c>
      <c r="G73" s="854"/>
      <c r="H73" s="854" t="s">
        <v>63</v>
      </c>
      <c r="I73" s="854"/>
      <c r="J73" s="854" t="s">
        <v>63</v>
      </c>
      <c r="K73" s="854">
        <v>0</v>
      </c>
      <c r="L73" s="854" t="s">
        <v>63</v>
      </c>
      <c r="M73" s="854">
        <v>0</v>
      </c>
      <c r="N73" s="854" t="s">
        <v>63</v>
      </c>
      <c r="O73" s="854">
        <v>0</v>
      </c>
      <c r="P73" s="854" t="s">
        <v>63</v>
      </c>
      <c r="Q73" s="854">
        <v>0</v>
      </c>
      <c r="R73" s="854" t="s">
        <v>63</v>
      </c>
      <c r="S73" s="854">
        <v>0</v>
      </c>
      <c r="T73" s="854" t="s">
        <v>63</v>
      </c>
      <c r="U73" s="851"/>
    </row>
    <row r="74" spans="1:21" s="847" customFormat="1" ht="10.5" customHeight="1">
      <c r="A74" s="848"/>
      <c r="B74" s="852"/>
      <c r="C74" s="852"/>
      <c r="D74" s="853"/>
      <c r="F74" s="845"/>
      <c r="H74" s="845"/>
      <c r="I74" s="845"/>
      <c r="J74" s="845"/>
      <c r="K74" s="845"/>
      <c r="L74" s="845"/>
      <c r="M74" s="845"/>
      <c r="N74" s="845"/>
      <c r="O74" s="845"/>
      <c r="P74" s="845"/>
      <c r="Q74" s="845"/>
      <c r="R74" s="845"/>
      <c r="S74" s="845"/>
      <c r="T74" s="845"/>
      <c r="U74" s="851"/>
    </row>
    <row r="75" spans="1:21" s="354" customFormat="1" ht="15">
      <c r="A75" s="846" t="s">
        <v>75</v>
      </c>
      <c r="B75" s="847"/>
      <c r="C75" s="848"/>
      <c r="D75" s="849"/>
      <c r="E75" s="847"/>
      <c r="F75" s="850">
        <v>2467625</v>
      </c>
      <c r="G75" s="850"/>
      <c r="H75" s="850">
        <v>5976169.46956</v>
      </c>
      <c r="I75" s="850"/>
      <c r="J75" s="850">
        <v>1574</v>
      </c>
      <c r="K75" s="850">
        <v>0</v>
      </c>
      <c r="L75" s="850">
        <v>591186.32039</v>
      </c>
      <c r="M75" s="850">
        <v>0</v>
      </c>
      <c r="N75" s="850">
        <v>6591</v>
      </c>
      <c r="O75" s="850">
        <v>0</v>
      </c>
      <c r="P75" s="850">
        <v>1487446.0618099999</v>
      </c>
      <c r="Q75" s="850">
        <v>0</v>
      </c>
      <c r="R75" s="850">
        <v>2475790</v>
      </c>
      <c r="S75" s="850">
        <v>0</v>
      </c>
      <c r="T75" s="850">
        <v>8054801.85176</v>
      </c>
      <c r="U75" s="851"/>
    </row>
    <row r="76" spans="1:21" s="847" customFormat="1" ht="12.95" customHeight="1">
      <c r="A76" s="848"/>
      <c r="B76" s="852" t="s">
        <v>855</v>
      </c>
      <c r="C76" s="852"/>
      <c r="D76" s="853">
        <v>10152.2</v>
      </c>
      <c r="E76" s="851"/>
      <c r="F76" s="854">
        <v>2386107</v>
      </c>
      <c r="G76" s="854"/>
      <c r="H76" s="854">
        <v>508250.10769</v>
      </c>
      <c r="I76" s="854"/>
      <c r="J76" s="854">
        <v>1322</v>
      </c>
      <c r="K76" s="854">
        <v>0</v>
      </c>
      <c r="L76" s="854">
        <v>657.1679000000004</v>
      </c>
      <c r="M76" s="854">
        <v>0</v>
      </c>
      <c r="N76" s="854">
        <v>6206</v>
      </c>
      <c r="O76" s="854">
        <v>0</v>
      </c>
      <c r="P76" s="854">
        <v>1576.2538700001314</v>
      </c>
      <c r="Q76" s="854">
        <v>0</v>
      </c>
      <c r="R76" s="854">
        <v>2393635</v>
      </c>
      <c r="S76" s="854">
        <v>0</v>
      </c>
      <c r="T76" s="854">
        <v>510483.5294600008</v>
      </c>
      <c r="U76" s="851"/>
    </row>
    <row r="77" spans="1:21" s="847" customFormat="1" ht="12.95" customHeight="1">
      <c r="A77" s="848" t="s">
        <v>856</v>
      </c>
      <c r="B77" s="853">
        <v>10152.2</v>
      </c>
      <c r="C77" s="855" t="s">
        <v>857</v>
      </c>
      <c r="D77" s="853">
        <v>25380.5</v>
      </c>
      <c r="E77" s="851"/>
      <c r="F77" s="854">
        <v>33750</v>
      </c>
      <c r="G77" s="854"/>
      <c r="H77" s="854">
        <v>572552.5976399999</v>
      </c>
      <c r="I77" s="854"/>
      <c r="J77" s="854">
        <v>36</v>
      </c>
      <c r="K77" s="854">
        <v>0</v>
      </c>
      <c r="L77" s="854">
        <v>649.20151</v>
      </c>
      <c r="M77" s="854">
        <v>0</v>
      </c>
      <c r="N77" s="854">
        <v>77</v>
      </c>
      <c r="O77" s="854">
        <v>0</v>
      </c>
      <c r="P77" s="854">
        <v>1234.50358</v>
      </c>
      <c r="Q77" s="854">
        <v>0</v>
      </c>
      <c r="R77" s="854">
        <v>33863</v>
      </c>
      <c r="S77" s="854">
        <v>0</v>
      </c>
      <c r="T77" s="854">
        <v>574436.30273</v>
      </c>
      <c r="U77" s="851"/>
    </row>
    <row r="78" spans="1:21" s="847" customFormat="1" ht="12.95" customHeight="1">
      <c r="A78" s="848" t="s">
        <v>856</v>
      </c>
      <c r="B78" s="853">
        <v>25380.5</v>
      </c>
      <c r="C78" s="855" t="s">
        <v>857</v>
      </c>
      <c r="D78" s="853">
        <v>50761</v>
      </c>
      <c r="E78" s="851"/>
      <c r="F78" s="854">
        <v>19256</v>
      </c>
      <c r="G78" s="854"/>
      <c r="H78" s="854">
        <v>725154.88761</v>
      </c>
      <c r="I78" s="854"/>
      <c r="J78" s="854">
        <v>42</v>
      </c>
      <c r="K78" s="854">
        <v>0</v>
      </c>
      <c r="L78" s="854">
        <v>1580.7413000000001</v>
      </c>
      <c r="M78" s="854">
        <v>0</v>
      </c>
      <c r="N78" s="854">
        <v>53</v>
      </c>
      <c r="O78" s="854">
        <v>0</v>
      </c>
      <c r="P78" s="854">
        <v>1975.01973</v>
      </c>
      <c r="Q78" s="854">
        <v>0</v>
      </c>
      <c r="R78" s="854">
        <v>19351</v>
      </c>
      <c r="S78" s="854">
        <v>0</v>
      </c>
      <c r="T78" s="854">
        <v>728710.64864</v>
      </c>
      <c r="U78" s="851"/>
    </row>
    <row r="79" spans="1:21" s="847" customFormat="1" ht="12.95" customHeight="1">
      <c r="A79" s="848" t="s">
        <v>856</v>
      </c>
      <c r="B79" s="853">
        <v>50761</v>
      </c>
      <c r="C79" s="855" t="s">
        <v>857</v>
      </c>
      <c r="D79" s="853">
        <v>101522</v>
      </c>
      <c r="E79" s="851"/>
      <c r="F79" s="854">
        <v>17716</v>
      </c>
      <c r="G79" s="854"/>
      <c r="H79" s="854">
        <v>1428884.52966</v>
      </c>
      <c r="I79" s="854"/>
      <c r="J79" s="854">
        <v>27</v>
      </c>
      <c r="K79" s="854">
        <v>0</v>
      </c>
      <c r="L79" s="854">
        <v>2077.96332</v>
      </c>
      <c r="M79" s="854">
        <v>0</v>
      </c>
      <c r="N79" s="854">
        <v>48</v>
      </c>
      <c r="O79" s="854">
        <v>0</v>
      </c>
      <c r="P79" s="854">
        <v>3797.7936099999997</v>
      </c>
      <c r="Q79" s="854">
        <v>0</v>
      </c>
      <c r="R79" s="854">
        <v>17791</v>
      </c>
      <c r="S79" s="854">
        <v>0</v>
      </c>
      <c r="T79" s="854">
        <v>1434760.28659</v>
      </c>
      <c r="U79" s="851"/>
    </row>
    <row r="80" spans="1:21" s="847" customFormat="1" ht="12.95" customHeight="1">
      <c r="A80" s="848" t="s">
        <v>856</v>
      </c>
      <c r="B80" s="853">
        <v>101522</v>
      </c>
      <c r="C80" s="855" t="s">
        <v>857</v>
      </c>
      <c r="D80" s="853">
        <v>203044</v>
      </c>
      <c r="E80" s="851"/>
      <c r="F80" s="854">
        <v>7364</v>
      </c>
      <c r="G80" s="854"/>
      <c r="H80" s="854">
        <v>1061604.13283</v>
      </c>
      <c r="I80" s="854"/>
      <c r="J80" s="854">
        <v>32</v>
      </c>
      <c r="K80" s="854">
        <v>0</v>
      </c>
      <c r="L80" s="854">
        <v>4797.3980599999995</v>
      </c>
      <c r="M80" s="854">
        <v>0</v>
      </c>
      <c r="N80" s="854">
        <v>31</v>
      </c>
      <c r="O80" s="854">
        <v>0</v>
      </c>
      <c r="P80" s="854">
        <v>4532.414940000001</v>
      </c>
      <c r="Q80" s="854">
        <v>0</v>
      </c>
      <c r="R80" s="854">
        <v>7427</v>
      </c>
      <c r="S80" s="854">
        <v>0</v>
      </c>
      <c r="T80" s="854">
        <v>1070933.94583</v>
      </c>
      <c r="U80" s="851"/>
    </row>
    <row r="81" spans="1:21" s="847" customFormat="1" ht="12.95" customHeight="1">
      <c r="A81" s="848" t="s">
        <v>856</v>
      </c>
      <c r="B81" s="853">
        <v>203044</v>
      </c>
      <c r="C81" s="855" t="s">
        <v>857</v>
      </c>
      <c r="D81" s="853">
        <v>406088</v>
      </c>
      <c r="E81" s="851"/>
      <c r="F81" s="854">
        <v>2305</v>
      </c>
      <c r="G81" s="854"/>
      <c r="H81" s="854">
        <v>657330.16185</v>
      </c>
      <c r="I81" s="854"/>
      <c r="J81" s="854">
        <v>12</v>
      </c>
      <c r="K81" s="854">
        <v>0</v>
      </c>
      <c r="L81" s="854">
        <v>3468.2899700000003</v>
      </c>
      <c r="M81" s="854">
        <v>0</v>
      </c>
      <c r="N81" s="854">
        <v>22</v>
      </c>
      <c r="O81" s="854">
        <v>0</v>
      </c>
      <c r="P81" s="854">
        <v>6836.78893</v>
      </c>
      <c r="Q81" s="854">
        <v>0</v>
      </c>
      <c r="R81" s="854">
        <v>2339</v>
      </c>
      <c r="S81" s="854">
        <v>0</v>
      </c>
      <c r="T81" s="854">
        <v>667635.24075</v>
      </c>
      <c r="U81" s="851"/>
    </row>
    <row r="82" spans="1:21" s="847" customFormat="1" ht="12.95" customHeight="1">
      <c r="A82" s="848" t="s">
        <v>856</v>
      </c>
      <c r="B82" s="853">
        <v>406088</v>
      </c>
      <c r="C82" s="855" t="s">
        <v>857</v>
      </c>
      <c r="D82" s="853">
        <v>609132</v>
      </c>
      <c r="E82" s="851"/>
      <c r="F82" s="854">
        <v>583</v>
      </c>
      <c r="G82" s="854"/>
      <c r="H82" s="854">
        <v>297099.94893</v>
      </c>
      <c r="I82" s="854"/>
      <c r="J82" s="854">
        <v>20</v>
      </c>
      <c r="K82" s="854">
        <v>0</v>
      </c>
      <c r="L82" s="854">
        <v>10594.81846</v>
      </c>
      <c r="M82" s="854">
        <v>0</v>
      </c>
      <c r="N82" s="854">
        <v>13</v>
      </c>
      <c r="O82" s="854">
        <v>0</v>
      </c>
      <c r="P82" s="854">
        <v>6505.0132</v>
      </c>
      <c r="Q82" s="854">
        <v>0</v>
      </c>
      <c r="R82" s="854">
        <v>616</v>
      </c>
      <c r="S82" s="854">
        <v>0</v>
      </c>
      <c r="T82" s="854">
        <v>314199.78059</v>
      </c>
      <c r="U82" s="851"/>
    </row>
    <row r="83" spans="1:21" s="847" customFormat="1" ht="12.95" customHeight="1">
      <c r="A83" s="848" t="s">
        <v>856</v>
      </c>
      <c r="B83" s="853">
        <v>609132</v>
      </c>
      <c r="C83" s="855" t="s">
        <v>857</v>
      </c>
      <c r="D83" s="853">
        <v>812176</v>
      </c>
      <c r="E83" s="851"/>
      <c r="F83" s="854">
        <v>218</v>
      </c>
      <c r="G83" s="854"/>
      <c r="H83" s="854">
        <v>157072.76349</v>
      </c>
      <c r="I83" s="854"/>
      <c r="J83" s="854">
        <v>4</v>
      </c>
      <c r="K83" s="854">
        <v>0</v>
      </c>
      <c r="L83" s="854">
        <v>2848.1334100000004</v>
      </c>
      <c r="M83" s="854">
        <v>0</v>
      </c>
      <c r="N83" s="854">
        <v>7</v>
      </c>
      <c r="O83" s="854">
        <v>0</v>
      </c>
      <c r="P83" s="854">
        <v>4850.18516</v>
      </c>
      <c r="Q83" s="854">
        <v>0</v>
      </c>
      <c r="R83" s="854">
        <v>229</v>
      </c>
      <c r="S83" s="854">
        <v>0</v>
      </c>
      <c r="T83" s="854">
        <v>164771.08206000002</v>
      </c>
      <c r="U83" s="851"/>
    </row>
    <row r="84" spans="1:21" s="847" customFormat="1" ht="12.95" customHeight="1">
      <c r="A84" s="848" t="s">
        <v>856</v>
      </c>
      <c r="B84" s="853">
        <v>812176</v>
      </c>
      <c r="C84" s="855" t="s">
        <v>857</v>
      </c>
      <c r="D84" s="853">
        <v>1015220</v>
      </c>
      <c r="E84" s="851"/>
      <c r="F84" s="854">
        <v>117</v>
      </c>
      <c r="G84" s="854"/>
      <c r="H84" s="854">
        <v>108958.07309</v>
      </c>
      <c r="I84" s="854"/>
      <c r="J84" s="854">
        <v>7</v>
      </c>
      <c r="K84" s="854">
        <v>0</v>
      </c>
      <c r="L84" s="854">
        <v>6653.14653</v>
      </c>
      <c r="M84" s="854">
        <v>0</v>
      </c>
      <c r="N84" s="854">
        <v>18</v>
      </c>
      <c r="O84" s="854">
        <v>0</v>
      </c>
      <c r="P84" s="854">
        <v>17536.77477</v>
      </c>
      <c r="Q84" s="854">
        <v>0</v>
      </c>
      <c r="R84" s="854">
        <v>142</v>
      </c>
      <c r="S84" s="854">
        <v>0</v>
      </c>
      <c r="T84" s="854">
        <v>133147.99439</v>
      </c>
      <c r="U84" s="851"/>
    </row>
    <row r="85" spans="1:21" s="847" customFormat="1" ht="12.95" customHeight="1">
      <c r="A85" s="848" t="s">
        <v>856</v>
      </c>
      <c r="B85" s="853">
        <v>1015220</v>
      </c>
      <c r="C85" s="855" t="s">
        <v>857</v>
      </c>
      <c r="D85" s="853">
        <v>1522830</v>
      </c>
      <c r="E85" s="851"/>
      <c r="F85" s="854">
        <v>104</v>
      </c>
      <c r="G85" s="854"/>
      <c r="H85" s="854">
        <v>131973.87932</v>
      </c>
      <c r="I85" s="854"/>
      <c r="J85" s="854">
        <v>13</v>
      </c>
      <c r="K85" s="854">
        <v>0</v>
      </c>
      <c r="L85" s="854">
        <v>16525.84861</v>
      </c>
      <c r="M85" s="854">
        <v>0</v>
      </c>
      <c r="N85" s="854">
        <v>20</v>
      </c>
      <c r="O85" s="854">
        <v>0</v>
      </c>
      <c r="P85" s="854">
        <v>24661.98509</v>
      </c>
      <c r="Q85" s="854">
        <v>0</v>
      </c>
      <c r="R85" s="854">
        <v>137</v>
      </c>
      <c r="S85" s="854">
        <v>0</v>
      </c>
      <c r="T85" s="854">
        <v>173161.71302000002</v>
      </c>
      <c r="U85" s="851"/>
    </row>
    <row r="86" spans="1:21" s="847" customFormat="1" ht="12.95" customHeight="1">
      <c r="A86" s="848" t="s">
        <v>856</v>
      </c>
      <c r="B86" s="853">
        <v>1522830</v>
      </c>
      <c r="C86" s="855" t="s">
        <v>857</v>
      </c>
      <c r="D86" s="853">
        <v>2030440</v>
      </c>
      <c r="E86" s="851"/>
      <c r="F86" s="854">
        <v>43</v>
      </c>
      <c r="G86" s="854"/>
      <c r="H86" s="854">
        <v>79347.26544</v>
      </c>
      <c r="I86" s="854"/>
      <c r="J86" s="854">
        <v>11</v>
      </c>
      <c r="K86" s="854">
        <v>0</v>
      </c>
      <c r="L86" s="854">
        <v>20310.49939</v>
      </c>
      <c r="M86" s="854">
        <v>0</v>
      </c>
      <c r="N86" s="854">
        <v>17</v>
      </c>
      <c r="O86" s="854">
        <v>0</v>
      </c>
      <c r="P86" s="854">
        <v>33775.44289</v>
      </c>
      <c r="Q86" s="854">
        <v>0</v>
      </c>
      <c r="R86" s="854">
        <v>71</v>
      </c>
      <c r="S86" s="854">
        <v>0</v>
      </c>
      <c r="T86" s="854">
        <v>133433.20772</v>
      </c>
      <c r="U86" s="851"/>
    </row>
    <row r="87" spans="1:21" s="847" customFormat="1" ht="12.95" customHeight="1">
      <c r="A87" s="848" t="s">
        <v>856</v>
      </c>
      <c r="B87" s="853">
        <v>2030440</v>
      </c>
      <c r="C87" s="855" t="s">
        <v>857</v>
      </c>
      <c r="D87" s="853">
        <v>5076100</v>
      </c>
      <c r="E87" s="851"/>
      <c r="F87" s="854">
        <v>50</v>
      </c>
      <c r="G87" s="854"/>
      <c r="H87" s="854">
        <v>149641.8987</v>
      </c>
      <c r="I87" s="854"/>
      <c r="J87" s="854">
        <v>23</v>
      </c>
      <c r="K87" s="854">
        <v>0</v>
      </c>
      <c r="L87" s="854">
        <v>85576.96062</v>
      </c>
      <c r="M87" s="854">
        <v>0</v>
      </c>
      <c r="N87" s="854">
        <v>26</v>
      </c>
      <c r="O87" s="854">
        <v>0</v>
      </c>
      <c r="P87" s="854">
        <v>111251.96445</v>
      </c>
      <c r="Q87" s="854">
        <v>0</v>
      </c>
      <c r="R87" s="854">
        <v>99</v>
      </c>
      <c r="S87" s="854">
        <v>0</v>
      </c>
      <c r="T87" s="854">
        <v>346470.82376999996</v>
      </c>
      <c r="U87" s="851"/>
    </row>
    <row r="88" spans="1:21" s="847" customFormat="1" ht="12.95" customHeight="1">
      <c r="A88" s="848" t="s">
        <v>856</v>
      </c>
      <c r="B88" s="853">
        <v>5076100</v>
      </c>
      <c r="C88" s="855" t="s">
        <v>857</v>
      </c>
      <c r="D88" s="853">
        <v>10152200</v>
      </c>
      <c r="E88" s="851"/>
      <c r="F88" s="854">
        <v>10</v>
      </c>
      <c r="G88" s="854"/>
      <c r="H88" s="854">
        <v>72028.58896</v>
      </c>
      <c r="I88" s="854"/>
      <c r="J88" s="854">
        <v>10</v>
      </c>
      <c r="K88" s="854">
        <v>0</v>
      </c>
      <c r="L88" s="854">
        <v>82721.59343000001</v>
      </c>
      <c r="M88" s="854">
        <v>0</v>
      </c>
      <c r="N88" s="854">
        <v>22</v>
      </c>
      <c r="O88" s="854">
        <v>0</v>
      </c>
      <c r="P88" s="854">
        <v>194508.40798</v>
      </c>
      <c r="Q88" s="854">
        <v>0</v>
      </c>
      <c r="R88" s="854">
        <v>42</v>
      </c>
      <c r="S88" s="854">
        <v>0</v>
      </c>
      <c r="T88" s="854">
        <v>349258.59037</v>
      </c>
      <c r="U88" s="851"/>
    </row>
    <row r="89" spans="1:21" s="847" customFormat="1" ht="12.95" customHeight="1">
      <c r="A89" s="848" t="s">
        <v>856</v>
      </c>
      <c r="B89" s="853">
        <v>10152200</v>
      </c>
      <c r="C89" s="855" t="s">
        <v>857</v>
      </c>
      <c r="D89" s="856" t="s">
        <v>858</v>
      </c>
      <c r="E89" s="851"/>
      <c r="F89" s="854">
        <v>2</v>
      </c>
      <c r="G89" s="854"/>
      <c r="H89" s="854">
        <v>26270.63435</v>
      </c>
      <c r="I89" s="854"/>
      <c r="J89" s="854">
        <v>15</v>
      </c>
      <c r="K89" s="854">
        <v>0</v>
      </c>
      <c r="L89" s="854">
        <v>352724.55788</v>
      </c>
      <c r="M89" s="854">
        <v>0</v>
      </c>
      <c r="N89" s="854">
        <v>31</v>
      </c>
      <c r="O89" s="854">
        <v>0</v>
      </c>
      <c r="P89" s="854">
        <v>1074403.5136099998</v>
      </c>
      <c r="Q89" s="854">
        <v>0</v>
      </c>
      <c r="R89" s="854">
        <v>48</v>
      </c>
      <c r="S89" s="854">
        <v>0</v>
      </c>
      <c r="T89" s="854">
        <v>1453398.70584</v>
      </c>
      <c r="U89" s="851"/>
    </row>
    <row r="90" spans="1:20" s="794" customFormat="1" ht="12" customHeight="1" thickBot="1">
      <c r="A90" s="860"/>
      <c r="B90" s="859"/>
      <c r="C90" s="859"/>
      <c r="D90" s="859"/>
      <c r="E90" s="859"/>
      <c r="F90" s="845"/>
      <c r="G90" s="847"/>
      <c r="H90" s="845"/>
      <c r="I90" s="845"/>
      <c r="J90" s="845"/>
      <c r="K90" s="845"/>
      <c r="L90" s="845"/>
      <c r="M90" s="845"/>
      <c r="N90" s="845"/>
      <c r="O90" s="845"/>
      <c r="P90" s="845"/>
      <c r="Q90" s="845"/>
      <c r="R90" s="845"/>
      <c r="S90" s="845"/>
      <c r="T90" s="845"/>
    </row>
    <row r="91" spans="1:20" s="794" customFormat="1" ht="15">
      <c r="A91" s="1306" t="s">
        <v>859</v>
      </c>
      <c r="B91" s="1307"/>
      <c r="C91" s="1307"/>
      <c r="D91" s="1307"/>
      <c r="E91" s="1307"/>
      <c r="F91" s="1307"/>
      <c r="G91" s="1307"/>
      <c r="H91" s="1307"/>
      <c r="I91" s="1307"/>
      <c r="J91" s="1307"/>
      <c r="K91" s="1307"/>
      <c r="L91" s="1307"/>
      <c r="M91" s="1307"/>
      <c r="N91" s="1307"/>
      <c r="O91" s="1307"/>
      <c r="P91" s="1307"/>
      <c r="Q91" s="1307"/>
      <c r="R91" s="1307"/>
      <c r="S91" s="1307"/>
      <c r="T91" s="1307"/>
    </row>
    <row r="92" spans="1:20" ht="13.5">
      <c r="A92" s="122"/>
      <c r="B92" s="859"/>
      <c r="C92" s="847"/>
      <c r="D92" s="847"/>
      <c r="E92" s="847"/>
      <c r="F92" s="859"/>
      <c r="G92" s="859"/>
      <c r="H92" s="859"/>
      <c r="I92" s="859"/>
      <c r="J92" s="859"/>
      <c r="K92" s="859"/>
      <c r="L92" s="859"/>
      <c r="M92" s="859"/>
      <c r="N92" s="859"/>
      <c r="O92" s="859"/>
      <c r="P92" s="859"/>
      <c r="Q92" s="859"/>
      <c r="R92" s="859"/>
      <c r="S92" s="859"/>
      <c r="T92" s="859"/>
    </row>
    <row r="93" spans="1:20" ht="13.5">
      <c r="A93" s="354"/>
      <c r="B93" s="861"/>
      <c r="C93" s="861"/>
      <c r="D93" s="862"/>
      <c r="E93" s="861"/>
      <c r="F93" s="854"/>
      <c r="G93" s="861"/>
      <c r="H93" s="854"/>
      <c r="I93" s="861"/>
      <c r="J93" s="854"/>
      <c r="K93" s="861"/>
      <c r="L93" s="854"/>
      <c r="M93" s="861"/>
      <c r="N93" s="854"/>
      <c r="O93" s="861"/>
      <c r="P93" s="854"/>
      <c r="Q93" s="861"/>
      <c r="R93" s="854"/>
      <c r="S93" s="861"/>
      <c r="T93" s="854"/>
    </row>
    <row r="94" spans="1:20" ht="13.5">
      <c r="A94" s="354"/>
      <c r="B94" s="354"/>
      <c r="C94" s="354"/>
      <c r="D94" s="354"/>
      <c r="E94" s="354"/>
      <c r="F94" s="854"/>
      <c r="G94" s="354"/>
      <c r="H94" s="854"/>
      <c r="I94" s="354"/>
      <c r="J94" s="854"/>
      <c r="K94" s="354"/>
      <c r="L94" s="854"/>
      <c r="M94" s="354"/>
      <c r="N94" s="854"/>
      <c r="O94" s="354"/>
      <c r="P94" s="854"/>
      <c r="Q94" s="354"/>
      <c r="R94" s="854"/>
      <c r="S94" s="354"/>
      <c r="T94" s="854"/>
    </row>
    <row r="95" spans="1:20" ht="13.5">
      <c r="A95" s="354"/>
      <c r="B95" s="354"/>
      <c r="C95" s="354"/>
      <c r="D95" s="354"/>
      <c r="E95" s="354"/>
      <c r="F95" s="854"/>
      <c r="G95" s="354"/>
      <c r="H95" s="354"/>
      <c r="I95" s="354"/>
      <c r="J95" s="354"/>
      <c r="K95" s="354"/>
      <c r="L95" s="354"/>
      <c r="M95" s="354"/>
      <c r="N95" s="354"/>
      <c r="O95" s="354"/>
      <c r="P95" s="354"/>
      <c r="Q95" s="354"/>
      <c r="R95" s="354"/>
      <c r="S95" s="354"/>
      <c r="T95" s="354"/>
    </row>
    <row r="96" spans="1:20" ht="13.5">
      <c r="A96" s="354"/>
      <c r="B96" s="354"/>
      <c r="C96" s="354"/>
      <c r="D96" s="354"/>
      <c r="E96" s="354"/>
      <c r="F96" s="854"/>
      <c r="G96" s="354"/>
      <c r="H96" s="354"/>
      <c r="I96" s="354"/>
      <c r="J96" s="354"/>
      <c r="K96" s="354"/>
      <c r="L96" s="354"/>
      <c r="M96" s="354"/>
      <c r="N96" s="354"/>
      <c r="O96" s="354"/>
      <c r="P96" s="354"/>
      <c r="Q96" s="354"/>
      <c r="R96" s="354"/>
      <c r="S96" s="354"/>
      <c r="T96" s="354"/>
    </row>
    <row r="97" spans="1:20" ht="13.5">
      <c r="A97" s="354"/>
      <c r="B97" s="354"/>
      <c r="C97" s="354"/>
      <c r="D97" s="354"/>
      <c r="E97" s="354"/>
      <c r="F97" s="854"/>
      <c r="G97" s="354"/>
      <c r="H97" s="354"/>
      <c r="I97" s="354"/>
      <c r="J97" s="354"/>
      <c r="K97" s="354"/>
      <c r="L97" s="354"/>
      <c r="M97" s="354"/>
      <c r="N97" s="354"/>
      <c r="O97" s="354"/>
      <c r="P97" s="354"/>
      <c r="Q97" s="354"/>
      <c r="R97" s="354"/>
      <c r="S97" s="354"/>
      <c r="T97" s="354"/>
    </row>
    <row r="98" spans="1:20" ht="13.5">
      <c r="A98" s="354"/>
      <c r="B98" s="354"/>
      <c r="C98" s="354"/>
      <c r="D98" s="354"/>
      <c r="E98" s="354"/>
      <c r="F98" s="854"/>
      <c r="G98" s="354"/>
      <c r="H98" s="354"/>
      <c r="I98" s="354"/>
      <c r="J98" s="354"/>
      <c r="K98" s="354"/>
      <c r="L98" s="354"/>
      <c r="M98" s="354"/>
      <c r="N98" s="354"/>
      <c r="O98" s="354"/>
      <c r="P98" s="354"/>
      <c r="Q98" s="354"/>
      <c r="R98" s="354"/>
      <c r="S98" s="354"/>
      <c r="T98" s="354"/>
    </row>
    <row r="99" spans="1:20" ht="13.5">
      <c r="A99" s="354"/>
      <c r="B99" s="354"/>
      <c r="C99" s="354"/>
      <c r="D99" s="354"/>
      <c r="E99" s="354"/>
      <c r="F99" s="854"/>
      <c r="G99" s="354"/>
      <c r="H99" s="354"/>
      <c r="I99" s="354"/>
      <c r="J99" s="354"/>
      <c r="K99" s="354"/>
      <c r="L99" s="354"/>
      <c r="M99" s="354"/>
      <c r="N99" s="354"/>
      <c r="O99" s="354"/>
      <c r="P99" s="354"/>
      <c r="Q99" s="354"/>
      <c r="R99" s="354"/>
      <c r="S99" s="354"/>
      <c r="T99" s="354"/>
    </row>
    <row r="100" spans="1:20" ht="13.5">
      <c r="A100" s="354"/>
      <c r="B100" s="354"/>
      <c r="C100" s="354"/>
      <c r="D100" s="354"/>
      <c r="E100" s="354"/>
      <c r="F100" s="854"/>
      <c r="G100" s="354"/>
      <c r="H100" s="354"/>
      <c r="I100" s="354"/>
      <c r="J100" s="354"/>
      <c r="K100" s="354"/>
      <c r="L100" s="354"/>
      <c r="M100" s="354"/>
      <c r="N100" s="354"/>
      <c r="O100" s="354"/>
      <c r="P100" s="354"/>
      <c r="Q100" s="354"/>
      <c r="R100" s="354"/>
      <c r="S100" s="354"/>
      <c r="T100" s="354"/>
    </row>
    <row r="101" spans="1:20" ht="13.5">
      <c r="A101" s="354"/>
      <c r="B101" s="354"/>
      <c r="C101" s="354"/>
      <c r="D101" s="354"/>
      <c r="E101" s="354"/>
      <c r="F101" s="854"/>
      <c r="G101" s="354"/>
      <c r="H101" s="354"/>
      <c r="I101" s="354"/>
      <c r="J101" s="354"/>
      <c r="K101" s="354"/>
      <c r="L101" s="354"/>
      <c r="M101" s="354"/>
      <c r="N101" s="354"/>
      <c r="O101" s="354"/>
      <c r="P101" s="354"/>
      <c r="Q101" s="354"/>
      <c r="R101" s="354"/>
      <c r="S101" s="354"/>
      <c r="T101" s="354"/>
    </row>
    <row r="102" spans="1:20" ht="13.5">
      <c r="A102" s="354"/>
      <c r="B102" s="354"/>
      <c r="C102" s="354"/>
      <c r="D102" s="354"/>
      <c r="E102" s="354"/>
      <c r="F102" s="854"/>
      <c r="G102" s="354"/>
      <c r="H102" s="354"/>
      <c r="I102" s="354"/>
      <c r="J102" s="354"/>
      <c r="K102" s="354"/>
      <c r="L102" s="354"/>
      <c r="M102" s="354"/>
      <c r="N102" s="354"/>
      <c r="O102" s="354"/>
      <c r="P102" s="354"/>
      <c r="Q102" s="354"/>
      <c r="R102" s="354"/>
      <c r="S102" s="354"/>
      <c r="T102" s="354"/>
    </row>
    <row r="103" spans="1:20" ht="13.5">
      <c r="A103" s="354"/>
      <c r="B103" s="354"/>
      <c r="C103" s="354"/>
      <c r="D103" s="354"/>
      <c r="E103" s="354"/>
      <c r="F103" s="854"/>
      <c r="G103" s="354"/>
      <c r="H103" s="354"/>
      <c r="I103" s="354"/>
      <c r="J103" s="354"/>
      <c r="K103" s="354"/>
      <c r="L103" s="354"/>
      <c r="M103" s="354"/>
      <c r="N103" s="354"/>
      <c r="O103" s="354"/>
      <c r="P103" s="354"/>
      <c r="Q103" s="354"/>
      <c r="R103" s="354"/>
      <c r="S103" s="354"/>
      <c r="T103" s="354"/>
    </row>
    <row r="104" spans="1:20" ht="13.5">
      <c r="A104" s="354"/>
      <c r="B104" s="354"/>
      <c r="C104" s="354"/>
      <c r="D104" s="354"/>
      <c r="E104" s="354"/>
      <c r="F104" s="854"/>
      <c r="G104" s="354"/>
      <c r="H104" s="354"/>
      <c r="I104" s="354"/>
      <c r="J104" s="354"/>
      <c r="K104" s="354"/>
      <c r="L104" s="354"/>
      <c r="M104" s="354"/>
      <c r="N104" s="354"/>
      <c r="O104" s="354"/>
      <c r="P104" s="354"/>
      <c r="Q104" s="354"/>
      <c r="R104" s="354"/>
      <c r="S104" s="354"/>
      <c r="T104" s="354"/>
    </row>
    <row r="105" spans="1:20" ht="13.5">
      <c r="A105" s="863"/>
      <c r="B105" s="863"/>
      <c r="C105" s="863"/>
      <c r="D105" s="863"/>
      <c r="E105" s="863"/>
      <c r="F105" s="864"/>
      <c r="G105" s="863"/>
      <c r="H105" s="863"/>
      <c r="I105" s="863"/>
      <c r="J105" s="863"/>
      <c r="K105" s="863"/>
      <c r="L105" s="863"/>
      <c r="M105" s="863"/>
      <c r="N105" s="863"/>
      <c r="O105" s="863"/>
      <c r="P105" s="863"/>
      <c r="Q105" s="863"/>
      <c r="R105" s="863"/>
      <c r="S105" s="863"/>
      <c r="T105" s="863"/>
    </row>
    <row r="106" spans="1:20" ht="13.5">
      <c r="A106" s="863"/>
      <c r="B106" s="863"/>
      <c r="C106" s="863"/>
      <c r="D106" s="863"/>
      <c r="E106" s="863"/>
      <c r="F106" s="864"/>
      <c r="G106" s="863"/>
      <c r="H106" s="863"/>
      <c r="I106" s="863"/>
      <c r="J106" s="863"/>
      <c r="K106" s="863"/>
      <c r="L106" s="863"/>
      <c r="M106" s="863"/>
      <c r="N106" s="863"/>
      <c r="O106" s="863"/>
      <c r="P106" s="863"/>
      <c r="Q106" s="863"/>
      <c r="R106" s="863"/>
      <c r="S106" s="863"/>
      <c r="T106" s="863"/>
    </row>
    <row r="107" spans="1:20" ht="13.5">
      <c r="A107" s="863"/>
      <c r="B107" s="863"/>
      <c r="C107" s="863"/>
      <c r="D107" s="863"/>
      <c r="E107" s="863"/>
      <c r="F107" s="863"/>
      <c r="G107" s="863"/>
      <c r="H107" s="863"/>
      <c r="I107" s="863"/>
      <c r="J107" s="863"/>
      <c r="K107" s="863"/>
      <c r="L107" s="863"/>
      <c r="M107" s="863"/>
      <c r="N107" s="863"/>
      <c r="O107" s="863"/>
      <c r="P107" s="863"/>
      <c r="Q107" s="863"/>
      <c r="R107" s="863"/>
      <c r="S107" s="863"/>
      <c r="T107" s="863"/>
    </row>
  </sheetData>
  <mergeCells count="19">
    <mergeCell ref="A2:T2"/>
    <mergeCell ref="A4:T4"/>
    <mergeCell ref="A5:E6"/>
    <mergeCell ref="F5:H6"/>
    <mergeCell ref="J5:P5"/>
    <mergeCell ref="R5:T6"/>
    <mergeCell ref="N6:P6"/>
    <mergeCell ref="A91:T91"/>
    <mergeCell ref="A7:E8"/>
    <mergeCell ref="F7:G8"/>
    <mergeCell ref="H7:I7"/>
    <mergeCell ref="J7:K8"/>
    <mergeCell ref="L7:M7"/>
    <mergeCell ref="N7:O8"/>
    <mergeCell ref="P7:Q7"/>
    <mergeCell ref="R7:S8"/>
    <mergeCell ref="H8:I8"/>
    <mergeCell ref="L8:M8"/>
    <mergeCell ref="P8:Q8"/>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Alejandra Robles Mora</dc:creator>
  <cp:keywords/>
  <dc:description/>
  <cp:lastModifiedBy>Roberto Aurelio Chambi Manrique</cp:lastModifiedBy>
  <dcterms:created xsi:type="dcterms:W3CDTF">2021-08-16T15:15:33Z</dcterms:created>
  <dcterms:modified xsi:type="dcterms:W3CDTF">2022-07-20T18:15:05Z</dcterms:modified>
  <cp:category/>
  <cp:version/>
  <cp:contentType/>
  <cp:contentStatus/>
</cp:coreProperties>
</file>