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'9'!$A$2:$W$25</definedName>
    <definedName name="_xlnm.Print_Area" localSheetId="1">'Índice'!$A$1:$C$61</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<sst xmlns="http://schemas.openxmlformats.org/spreadsheetml/2006/main" count="6723" uniqueCount="1424">
  <si>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</si>
  <si>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</si>
  <si>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</si>
  <si>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</si>
  <si>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</si>
  <si>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</si>
  <si>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</si>
  <si>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</si>
  <si>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</si>
  <si>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</si>
  <si>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</si>
  <si>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</si>
  <si>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</si>
  <si>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</si>
  <si>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</si>
  <si>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</si>
  <si>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</si>
  <si>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</si>
  <si>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</si>
  <si>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</si>
  <si>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</si>
  <si>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</si>
  <si>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</si>
  <si>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</si>
  <si>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</si>
  <si>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</si>
  <si>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</si>
  <si>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</si>
  <si>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</si>
  <si>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</si>
  <si>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</si>
  <si>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</si>
  <si>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</si>
  <si>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</si>
  <si>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</si>
  <si>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</si>
  <si>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</si>
  <si>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</si>
  <si>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</si>
  <si>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</si>
  <si>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</si>
  <si>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</si>
  <si>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</si>
  <si>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</si>
  <si>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</si>
  <si>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</si>
  <si>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</si>
  <si>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</si>
  <si>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</si>
  <si>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</si>
  <si>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</si>
  <si>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</si>
  <si>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</si>
  <si>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</si>
  <si>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</si>
  <si>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</si>
  <si>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</si>
  <si>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</si>
  <si>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</si>
  <si>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</si>
  <si>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</si>
  <si>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</si>
  <si>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</si>
  <si>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</si>
  <si>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</si>
  <si>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</si>
  <si>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</si>
  <si>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</si>
  <si>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</si>
  <si>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</si>
  <si>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</si>
  <si>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</si>
  <si>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</si>
  <si>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</si>
  <si>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</si>
  <si>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</si>
  <si>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</si>
  <si>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</si>
  <si>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</si>
  <si>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</si>
  <si>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</si>
  <si>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</si>
  <si>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</si>
  <si>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</si>
  <si>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</si>
  <si>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</si>
  <si>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</si>
  <si>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</si>
  <si>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</si>
  <si>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</si>
  <si>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</si>
  <si>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</si>
  <si>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</si>
  <si>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</si>
  <si>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</si>
  <si>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</si>
  <si>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</si>
  <si>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</si>
  <si>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</si>
  <si>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</si>
  <si>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</si>
  <si>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</si>
  <si>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</si>
  <si>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</si>
  <si>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</si>
  <si>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</si>
  <si>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</si>
  <si>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</si>
  <si>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</si>
  <si>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</si>
  <si>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</si>
  <si>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</si>
  <si>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</si>
  <si>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</si>
  <si>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</si>
  <si>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</si>
  <si>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</si>
  <si>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</si>
  <si>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</si>
  <si>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</si>
  <si>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</si>
  <si>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</si>
  <si>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</si>
  <si>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</si>
  <si>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</si>
  <si>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</si>
  <si>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</si>
  <si>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</si>
  <si>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</si>
  <si>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</si>
  <si>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</si>
  <si>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</si>
  <si>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</si>
  <si>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</si>
  <si>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</si>
  <si>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</si>
  <si>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</si>
  <si>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</si>
  <si>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</si>
  <si>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</si>
  <si>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</si>
  <si>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</si>
  <si>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</si>
  <si>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</si>
  <si>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</si>
  <si>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</si>
  <si>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</si>
  <si>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</si>
  <si>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</si>
  <si>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</si>
  <si>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</si>
  <si>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</si>
  <si>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</si>
  <si>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</si>
  <si>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</si>
  <si>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</si>
  <si>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</si>
  <si>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</si>
  <si>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</si>
  <si>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</si>
  <si>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</si>
  <si>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</si>
  <si>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</si>
  <si>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</si>
  <si>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</si>
  <si>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</si>
  <si>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</si>
  <si>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</si>
  <si>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</si>
  <si>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</si>
  <si>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</si>
  <si>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</si>
  <si>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</si>
  <si>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</si>
  <si>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</si>
  <si>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</si>
  <si>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</si>
  <si>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</si>
  <si>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</si>
  <si>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</si>
  <si>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</si>
  <si>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</si>
  <si>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</si>
  <si>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</si>
  <si>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</si>
  <si>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</si>
  <si>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</si>
  <si>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</si>
  <si>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</si>
  <si>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</si>
  <si>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</si>
  <si>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</si>
  <si>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</si>
  <si>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</si>
  <si>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</si>
  <si>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</si>
  <si>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</si>
  <si>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</si>
  <si>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</si>
  <si>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</si>
  <si>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</si>
  <si>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</si>
  <si>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</si>
  <si>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</si>
  <si>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</si>
  <si>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</si>
  <si>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</si>
  <si>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</si>
  <si>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</si>
  <si>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</si>
  <si>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</si>
  <si>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</si>
  <si>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</si>
  <si>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</si>
  <si>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</si>
  <si>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</si>
  <si>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</si>
  <si>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</si>
  <si>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</si>
  <si>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</si>
  <si>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</si>
  <si>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</si>
  <si>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</si>
  <si>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</si>
  <si>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</si>
  <si>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</si>
  <si>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Coronel Gregorio Albarracín L</t>
  </si>
  <si>
    <t>FINANCIERA CONFIANZA</t>
  </si>
  <si>
    <t>Chachapoyas</t>
  </si>
  <si>
    <t>Moro</t>
  </si>
  <si>
    <t>La Joya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</si>
  <si>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</si>
  <si>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</si>
  <si>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</si>
  <si>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</si>
  <si>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</si>
  <si>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</si>
  <si>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</si>
  <si>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</si>
  <si>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</si>
  <si>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</si>
  <si>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</si>
  <si>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</si>
  <si>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</si>
  <si>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</si>
  <si>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</si>
  <si>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</si>
  <si>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</si>
  <si>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</si>
  <si>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</si>
  <si>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</si>
  <si>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</si>
  <si>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</si>
  <si>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</si>
  <si>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</si>
  <si>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</si>
  <si>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</si>
  <si>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</si>
  <si>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</si>
  <si>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</si>
  <si>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</si>
  <si>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</si>
  <si>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</si>
  <si>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</si>
  <si>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</si>
  <si>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</si>
  <si>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</si>
  <si>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</si>
  <si>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</si>
  <si>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</si>
  <si>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</si>
  <si>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</si>
  <si>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</si>
  <si>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</si>
  <si>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</si>
  <si>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</si>
  <si>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</si>
  <si>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</si>
  <si>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</si>
  <si>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</si>
  <si>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</si>
  <si>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</si>
  <si>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</si>
  <si>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</si>
  <si>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</si>
  <si>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</si>
  <si>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</si>
  <si>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</si>
  <si>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</si>
  <si>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</si>
  <si>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</si>
  <si>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</si>
  <si>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</si>
  <si>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</si>
  <si>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</si>
  <si>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</si>
  <si>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</si>
  <si>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</si>
  <si>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</si>
  <si>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</si>
  <si>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</si>
  <si>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</si>
  <si>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</si>
  <si>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</si>
  <si>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</si>
  <si>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</si>
  <si>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</si>
  <si>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</si>
  <si>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</si>
  <si>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</si>
  <si>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</si>
  <si>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</si>
  <si>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</si>
  <si>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</si>
  <si>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</si>
  <si>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</si>
  <si>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</si>
  <si>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</si>
  <si>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</si>
  <si>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</si>
  <si>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</si>
  <si>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</si>
  <si>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</si>
  <si>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</si>
  <si>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</si>
  <si>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</si>
  <si>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</si>
  <si>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</si>
  <si>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</si>
  <si>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</si>
  <si>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</si>
  <si>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</si>
  <si>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</si>
  <si>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</si>
  <si>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</si>
  <si>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</si>
  <si>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</si>
  <si>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</si>
  <si>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</si>
  <si>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</si>
  <si>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</si>
  <si>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</si>
  <si>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</si>
  <si>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</si>
  <si>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</si>
  <si>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</si>
  <si>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</si>
  <si>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</si>
  <si>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</si>
  <si>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</si>
  <si>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</si>
  <si>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</si>
  <si>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</si>
  <si>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</si>
  <si>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</si>
  <si>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</si>
  <si>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</si>
  <si>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</si>
  <si>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</si>
  <si>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</si>
  <si>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</si>
  <si>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</si>
  <si>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</si>
  <si>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</si>
  <si>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</si>
  <si>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</si>
  <si>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</si>
  <si>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</si>
  <si>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</si>
  <si>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</si>
  <si>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</si>
  <si>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</si>
  <si>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</si>
  <si>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</si>
  <si>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</si>
  <si>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</si>
  <si>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</si>
  <si>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</si>
  <si>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</si>
  <si>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</si>
  <si>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</si>
  <si>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</si>
  <si>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</si>
  <si>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</si>
  <si>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</si>
  <si>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</si>
  <si>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</si>
  <si>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</si>
  <si>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</si>
  <si>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</si>
  <si>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</si>
  <si>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</si>
  <si>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</si>
  <si>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</si>
  <si>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</si>
  <si>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</si>
  <si>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</si>
  <si>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</si>
  <si>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</si>
  <si>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</si>
  <si>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</si>
  <si>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</si>
  <si>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</si>
  <si>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</si>
  <si>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</si>
  <si>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</si>
  <si>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</si>
  <si>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</si>
  <si>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</si>
  <si>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</si>
  <si>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</si>
  <si>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</si>
  <si>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</si>
  <si>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</si>
  <si>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</si>
  <si>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</si>
  <si>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</si>
  <si>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</si>
  <si>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</si>
  <si>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</si>
  <si>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</si>
  <si>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</si>
  <si>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</si>
  <si>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</si>
  <si>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</si>
  <si>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</si>
  <si>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</si>
  <si>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</si>
  <si>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</si>
  <si>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</si>
  <si>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</si>
  <si>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</si>
  <si>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</si>
  <si>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</si>
  <si>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</si>
  <si>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</si>
  <si>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</si>
  <si>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</si>
  <si>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</si>
  <si>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</si>
  <si>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</si>
  <si>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</si>
  <si>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</si>
  <si>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</si>
  <si>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</si>
  <si>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</si>
  <si>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</si>
  <si>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</si>
  <si>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</si>
  <si>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</si>
  <si>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</si>
  <si>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</si>
  <si>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</si>
  <si>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</si>
  <si>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</si>
  <si>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</si>
  <si>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</si>
  <si>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</si>
  <si>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</si>
  <si>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</si>
  <si>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</si>
  <si>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</si>
  <si>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</si>
  <si>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</si>
  <si>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</si>
  <si>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</si>
  <si>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</si>
  <si>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</si>
  <si>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</si>
  <si>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</si>
  <si>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</si>
  <si>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4.04</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</si>
  <si>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</si>
  <si>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</si>
  <si>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</si>
  <si>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</si>
  <si>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</si>
  <si>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</si>
  <si>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</si>
  <si>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</si>
  <si>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</si>
  <si>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</si>
  <si>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</si>
  <si>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</si>
  <si>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</si>
  <si>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</si>
  <si>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</si>
  <si>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</si>
  <si>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</si>
  <si>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</si>
  <si>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</si>
  <si>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</si>
  <si>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</si>
  <si>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</si>
  <si>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</si>
  <si>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</si>
  <si>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</si>
  <si>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</si>
  <si>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</si>
  <si>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</si>
  <si>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</si>
  <si>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</si>
  <si>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</si>
  <si>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</si>
  <si>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</si>
  <si>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</si>
  <si>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</si>
  <si>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</si>
  <si>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</si>
  <si>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</si>
  <si>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</si>
  <si>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</si>
  <si>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</si>
  <si>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</si>
  <si>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</si>
  <si>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</si>
  <si>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</si>
  <si>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</si>
  <si>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</si>
  <si>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</si>
  <si>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</si>
  <si>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</si>
  <si>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</si>
  <si>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</si>
  <si>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</si>
  <si>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</si>
  <si>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</si>
  <si>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</si>
  <si>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</si>
  <si>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</si>
  <si>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</si>
  <si>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</si>
  <si>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</si>
  <si>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</si>
  <si>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</si>
  <si>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</si>
  <si>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</si>
  <si>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</si>
  <si>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</si>
  <si>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</si>
  <si>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</si>
  <si>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</si>
  <si>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</si>
  <si>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</si>
  <si>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</si>
  <si>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</si>
  <si>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</si>
  <si>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</si>
  <si>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</si>
  <si>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</si>
  <si>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</si>
  <si>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</si>
  <si>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</si>
  <si>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</si>
  <si>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</si>
  <si>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</si>
  <si>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</si>
  <si>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</si>
  <si>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</si>
  <si>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</si>
  <si>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</si>
  <si>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</si>
  <si>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</si>
  <si>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</si>
  <si>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</si>
  <si>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</si>
  <si>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</si>
  <si>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</si>
  <si>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</si>
  <si>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</si>
  <si>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</si>
  <si>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</si>
  <si>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</si>
  <si>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</si>
  <si>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</si>
  <si>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</si>
  <si>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</si>
  <si>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</si>
  <si>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</si>
  <si>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</si>
  <si>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</si>
  <si>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</si>
  <si>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</si>
  <si>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</si>
  <si>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</si>
  <si>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</si>
  <si>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</si>
  <si>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</si>
  <si>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</si>
  <si>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</si>
  <si>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</si>
  <si>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</si>
  <si>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</si>
  <si>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</si>
  <si>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</si>
  <si>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</si>
  <si>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</si>
  <si>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</si>
  <si>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</si>
  <si>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</si>
  <si>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</si>
  <si>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</si>
  <si>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</si>
  <si>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</si>
  <si>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</si>
  <si>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</si>
  <si>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</si>
  <si>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</si>
  <si>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</si>
  <si>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</si>
  <si>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</si>
  <si>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</si>
  <si>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</si>
  <si>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</si>
  <si>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</si>
  <si>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</si>
  <si>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</si>
  <si>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</si>
  <si>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</si>
  <si>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</si>
  <si>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</si>
  <si>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</si>
  <si>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</si>
  <si>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</si>
  <si>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</si>
  <si>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</si>
  <si>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</si>
  <si>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</si>
  <si>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</si>
  <si>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</si>
  <si>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</si>
  <si>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</si>
  <si>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</si>
  <si>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</si>
  <si>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</si>
  <si>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</si>
  <si>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</si>
  <si>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</si>
  <si>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</si>
  <si>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</si>
  <si>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</si>
  <si>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</si>
  <si>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</si>
  <si>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</si>
  <si>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</si>
  <si>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</si>
  <si>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</si>
  <si>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</si>
  <si>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</si>
  <si>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</si>
  <si>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</si>
  <si>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</si>
  <si>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</si>
  <si>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</si>
  <si>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</si>
  <si>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</si>
  <si>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</si>
  <si>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</si>
  <si>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</si>
  <si>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</si>
  <si>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</si>
  <si>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</si>
  <si>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</si>
  <si>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</si>
  <si>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</si>
  <si>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</si>
  <si>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</si>
  <si>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</si>
  <si>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</si>
  <si>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</si>
  <si>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</si>
  <si>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</si>
  <si>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</si>
  <si>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</si>
  <si>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</si>
  <si>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</si>
  <si>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</si>
  <si>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</si>
  <si>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</si>
  <si>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</si>
  <si>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</si>
  <si>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</si>
  <si>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</si>
  <si>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</si>
  <si>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</si>
  <si>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</si>
  <si>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</si>
  <si>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</si>
  <si>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</si>
  <si>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</si>
  <si>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</si>
  <si>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</si>
  <si>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</si>
  <si>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</si>
  <si>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</si>
  <si>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</si>
  <si>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</si>
  <si>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</si>
  <si>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</si>
  <si>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</si>
  <si>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</si>
  <si>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</si>
  <si>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</si>
  <si>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</si>
  <si>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</si>
  <si>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</si>
  <si>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</si>
  <si>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</si>
  <si>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</si>
  <si>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</si>
  <si>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</si>
  <si>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</si>
  <si>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</si>
  <si>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</si>
  <si>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</si>
  <si>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</si>
  <si>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</si>
  <si>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</si>
  <si>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</si>
  <si>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</si>
  <si>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</si>
  <si>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</si>
  <si>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</si>
  <si>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</si>
  <si>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</si>
  <si>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</si>
  <si>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</si>
  <si>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</si>
  <si>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</si>
  <si>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</si>
  <si>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</si>
  <si>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</si>
  <si>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</si>
  <si>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</si>
  <si>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</si>
  <si>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</si>
  <si>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30/06/2021)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</si>
  <si>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</si>
  <si>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</si>
  <si>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</si>
  <si>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</si>
  <si>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</si>
  <si>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</si>
  <si>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</si>
  <si>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</si>
  <si>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</si>
  <si>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</si>
  <si>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</si>
  <si>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</si>
  <si>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</si>
  <si>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</si>
  <si>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</si>
  <si>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</si>
  <si>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</si>
  <si>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</si>
  <si>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</si>
  <si>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</si>
  <si>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</si>
  <si>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</si>
  <si>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</si>
  <si>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</si>
  <si>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</si>
  <si>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</si>
  <si>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</si>
  <si>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</si>
  <si>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</si>
  <si>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</si>
  <si>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</si>
  <si>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</si>
  <si>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</si>
  <si>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</si>
  <si>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</si>
  <si>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</si>
  <si>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</si>
  <si>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</si>
  <si>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</si>
  <si>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</si>
  <si>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</si>
  <si>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</si>
  <si>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</si>
  <si>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</si>
  <si>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</si>
  <si>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</si>
  <si>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</si>
  <si>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</si>
  <si>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</si>
  <si>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</si>
  <si>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</si>
  <si>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</si>
  <si>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</si>
  <si>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</si>
  <si>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</si>
  <si>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</si>
  <si>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</si>
  <si>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</si>
  <si>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</si>
  <si>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</si>
  <si>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</si>
  <si>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</si>
  <si>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</si>
  <si>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</si>
  <si>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</si>
  <si>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</si>
  <si>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</si>
  <si>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</si>
  <si>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</si>
  <si>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</si>
  <si>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</si>
  <si>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</si>
  <si>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</si>
  <si>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</si>
  <si>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</si>
  <si>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</si>
  <si>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</si>
  <si>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</si>
  <si>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</si>
  <si>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</si>
  <si>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</si>
  <si>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</si>
  <si>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</si>
  <si>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</si>
  <si>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</si>
  <si>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</si>
  <si>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</si>
  <si>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</si>
  <si>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</si>
  <si>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</si>
  <si>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</si>
  <si>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</si>
  <si>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</si>
  <si>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</si>
  <si>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</si>
  <si>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</si>
  <si>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</si>
  <si>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</si>
  <si>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</si>
  <si>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</si>
  <si>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</si>
  <si>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</si>
  <si>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</si>
  <si>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</si>
  <si>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</si>
  <si>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</si>
  <si>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</si>
  <si>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</si>
  <si>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</si>
  <si>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</si>
  <si>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</si>
  <si>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</si>
  <si>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</si>
  <si>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</si>
  <si>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</si>
  <si>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</si>
  <si>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</si>
  <si>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</si>
  <si>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</si>
  <si>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</si>
  <si>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</si>
  <si>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</si>
  <si>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</si>
  <si>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</si>
  <si>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</si>
  <si>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</si>
  <si>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</si>
  <si>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</si>
  <si>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</si>
  <si>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</si>
  <si>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</si>
  <si>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</si>
  <si>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</si>
  <si>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</si>
  <si>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</si>
  <si>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</si>
  <si>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</si>
  <si>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</si>
  <si>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</si>
  <si>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</si>
  <si>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</si>
  <si>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</si>
  <si>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</si>
  <si>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</si>
  <si>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</si>
  <si>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</si>
  <si>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</si>
  <si>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</si>
  <si>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</si>
  <si>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</si>
  <si>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</si>
  <si>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</si>
  <si>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</si>
  <si>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</si>
  <si>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</si>
  <si>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</si>
  <si>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</si>
  <si>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</si>
  <si>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</si>
  <si>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</si>
  <si>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</si>
  <si>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</si>
  <si>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</si>
  <si>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</si>
  <si>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</si>
  <si>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</si>
  <si>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</si>
  <si>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</si>
  <si>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</si>
  <si>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</si>
  <si>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</si>
  <si>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</si>
  <si>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</si>
  <si>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</si>
  <si>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</si>
  <si>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</si>
  <si>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</si>
  <si>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</si>
  <si>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</si>
  <si>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</si>
  <si>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</si>
  <si>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</si>
  <si>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</si>
  <si>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</si>
  <si>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</si>
  <si>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</si>
  <si>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</si>
  <si>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</si>
  <si>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</si>
  <si>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</si>
  <si>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</si>
  <si>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</si>
  <si>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</si>
  <si>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</si>
  <si>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</si>
  <si>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</si>
  <si>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</si>
  <si>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</si>
  <si>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</si>
  <si>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</si>
  <si>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</si>
  <si>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</si>
  <si>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Julio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</si>
  <si>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</si>
  <si>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</si>
  <si>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</si>
  <si>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</si>
  <si>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</si>
  <si>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</si>
  <si>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</si>
  <si>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</si>
  <si>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</si>
  <si>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</si>
  <si>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</si>
  <si>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</si>
  <si>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</si>
  <si>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</si>
  <si>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</si>
  <si>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</si>
  <si>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</si>
  <si>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</si>
  <si>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</si>
  <si>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</si>
  <si>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</si>
  <si>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</si>
  <si>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</si>
  <si>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</si>
  <si>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</si>
  <si>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</si>
  <si>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</si>
  <si>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</si>
  <si>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</si>
  <si>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</si>
  <si>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</si>
  <si>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</si>
  <si>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</si>
  <si>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</si>
  <si>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</si>
  <si>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</si>
  <si>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</si>
  <si>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</si>
  <si>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</si>
  <si>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</si>
  <si>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</si>
  <si>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</si>
  <si>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</si>
  <si>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</si>
  <si>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</si>
  <si>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</si>
  <si>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</si>
  <si>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</si>
  <si>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</si>
  <si>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</si>
  <si>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</si>
  <si>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</si>
  <si>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</si>
  <si>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</si>
  <si>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</si>
  <si>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</si>
  <si>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</si>
  <si>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</si>
  <si>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</si>
  <si>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</si>
  <si>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</si>
  <si>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</si>
  <si>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</si>
  <si>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</si>
  <si>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</si>
  <si>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</si>
  <si>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</si>
  <si>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</si>
  <si>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</si>
  <si>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</si>
  <si>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</si>
  <si>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</si>
  <si>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</si>
  <si>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</si>
  <si>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</si>
  <si>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</si>
  <si>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Amitsui Auto Finance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</si>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</sst>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86">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20" applyFill="1">
      <alignment/>
      <protection/>
    </xf>
    <xf numFmtId="0" fontId="32" fillId="0" borderId="0" xfId="20" applyFont="1" applyFill="1">
      <alignment/>
      <protection/>
    </xf>
    <xf numFmtId="186" fontId="20" fillId="0" borderId="0" xfId="20" applyNumberFormat="1" applyFont="1" applyFill="1">
      <alignment/>
      <protection/>
    </xf>
    <xf numFmtId="0" fontId="52" fillId="0" borderId="0" xfId="20"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20"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20" applyFont="1" applyBorder="1" applyAlignment="1">
      <alignment horizontal="center" vertical="center"/>
      <protection/>
    </xf>
    <xf numFmtId="0" fontId="1" fillId="0" borderId="0" xfId="20"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20"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20"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20"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20"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20"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20"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20"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6" applyNumberFormat="1" applyFont="1" applyFill="1" applyBorder="1" applyAlignment="1">
      <alignment horizontal="left" vertical="center"/>
    </xf>
    <xf numFmtId="185" fontId="14" fillId="0" borderId="0" xfId="20" applyNumberFormat="1" applyFont="1" applyFill="1" applyAlignment="1">
      <alignment vertical="center"/>
      <protection/>
    </xf>
    <xf numFmtId="188" fontId="12" fillId="0" borderId="0" xfId="36" applyNumberFormat="1" applyFont="1" applyFill="1" applyBorder="1" applyAlignment="1">
      <alignment horizontal="left" vertical="center"/>
    </xf>
    <xf numFmtId="0" fontId="14" fillId="0" borderId="0" xfId="20"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185" fontId="15" fillId="0" borderId="0" xfId="20" applyNumberFormat="1" applyFont="1">
      <alignment/>
      <protection/>
    </xf>
    <xf numFmtId="0" fontId="79" fillId="0" borderId="0" xfId="20" applyFont="1">
      <alignment/>
      <protection/>
    </xf>
    <xf numFmtId="175" fontId="0" fillId="0" borderId="0" xfId="27" applyNumberFormat="1" applyFont="1"/>
    <xf numFmtId="191" fontId="1" fillId="0" borderId="0" xfId="20" applyNumberFormat="1">
      <alignment/>
      <protection/>
    </xf>
    <xf numFmtId="185" fontId="1" fillId="0" borderId="0" xfId="20"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7" applyNumberFormat="1" applyFont="1" applyBorder="1" applyAlignment="1">
      <alignment horizontal="right"/>
    </xf>
    <xf numFmtId="164" fontId="12" fillId="0" borderId="23" xfId="37" applyNumberFormat="1" applyFont="1" applyBorder="1" applyAlignment="1">
      <alignment horizontal="right" wrapText="1"/>
    </xf>
    <xf numFmtId="175" fontId="12" fillId="0" borderId="23" xfId="37"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7" applyNumberFormat="1" applyFont="1" applyBorder="1" applyAlignment="1">
      <alignment horizontal="center" vertical="center"/>
    </xf>
    <xf numFmtId="193" fontId="13" fillId="0" borderId="0" xfId="38"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7" applyNumberFormat="1" applyFont="1" applyBorder="1" applyAlignment="1">
      <alignment horizontal="center" vertical="center"/>
    </xf>
    <xf numFmtId="193" fontId="13" fillId="0" borderId="3" xfId="38" applyNumberFormat="1" applyFont="1" applyBorder="1" applyAlignment="1">
      <alignment horizontal="center" vertical="center"/>
    </xf>
    <xf numFmtId="2" fontId="12" fillId="0" borderId="0" xfId="38" applyNumberFormat="1" applyFont="1" applyBorder="1" applyAlignment="1">
      <alignment horizontal="center"/>
    </xf>
    <xf numFmtId="2" fontId="10" fillId="0" borderId="0" xfId="20" applyNumberFormat="1" applyFont="1" applyBorder="1">
      <alignment/>
      <protection/>
    </xf>
    <xf numFmtId="2" fontId="12" fillId="0" borderId="0" xfId="38" applyNumberFormat="1" applyFont="1" applyBorder="1" applyAlignment="1">
      <alignment horizontal="center" vertical="center"/>
    </xf>
    <xf numFmtId="3" fontId="12" fillId="0" borderId="0" xfId="38"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39" applyNumberFormat="1" applyFont="1" applyBorder="1" applyAlignment="1">
      <alignment horizontal="right"/>
    </xf>
    <xf numFmtId="175" fontId="13" fillId="0" borderId="0" xfId="39" applyNumberFormat="1" applyFont="1" applyBorder="1" applyAlignment="1">
      <alignment horizontal="right"/>
    </xf>
    <xf numFmtId="1" fontId="10" fillId="0" borderId="0" xfId="20" applyNumberFormat="1" applyFont="1" applyBorder="1">
      <alignment/>
      <protection/>
    </xf>
    <xf numFmtId="194" fontId="12" fillId="0" borderId="0" xfId="39" applyNumberFormat="1" applyFont="1" applyBorder="1" applyAlignment="1">
      <alignment horizontal="center" vertical="center"/>
    </xf>
    <xf numFmtId="195" fontId="13" fillId="0" borderId="0" xfId="39"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39" applyNumberFormat="1" applyFont="1" applyBorder="1" applyAlignment="1">
      <alignment horizontal="center" vertical="center"/>
    </xf>
    <xf numFmtId="195" fontId="13" fillId="0" borderId="3" xfId="39" applyNumberFormat="1" applyFont="1" applyBorder="1" applyAlignment="1">
      <alignment horizontal="center" vertical="center"/>
    </xf>
    <xf numFmtId="196" fontId="12" fillId="0" borderId="0" xfId="40"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1"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2" applyNumberFormat="1" applyFont="1" applyFill="1" applyBorder="1" applyAlignment="1">
      <alignment horizontal="center" vertical="center"/>
    </xf>
    <xf numFmtId="3" fontId="12" fillId="0" borderId="0" xfId="42"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2"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3"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4">
      <alignment/>
      <protection/>
    </xf>
    <xf numFmtId="210" fontId="93" fillId="2" borderId="0" xfId="44" applyNumberFormat="1" applyFont="1" applyFill="1" applyAlignment="1">
      <alignment horizontal="left"/>
      <protection/>
    </xf>
    <xf numFmtId="0" fontId="1" fillId="2" borderId="3" xfId="44" applyFill="1" applyBorder="1">
      <alignment/>
      <protection/>
    </xf>
    <xf numFmtId="0" fontId="94" fillId="2" borderId="1" xfId="44" applyFont="1" applyFill="1" applyBorder="1">
      <alignment/>
      <protection/>
    </xf>
    <xf numFmtId="0" fontId="94" fillId="2" borderId="0" xfId="44" applyFont="1" applyFill="1" applyBorder="1">
      <alignment/>
      <protection/>
    </xf>
    <xf numFmtId="0" fontId="94" fillId="2" borderId="0" xfId="44" applyFont="1" applyFill="1" applyBorder="1" applyAlignment="1">
      <alignment horizontal="center"/>
      <protection/>
    </xf>
    <xf numFmtId="0" fontId="94" fillId="2" borderId="4" xfId="44" applyFont="1" applyFill="1" applyBorder="1">
      <alignment/>
      <protection/>
    </xf>
    <xf numFmtId="37" fontId="96" fillId="2" borderId="4" xfId="44" applyNumberFormat="1" applyFont="1" applyFill="1" applyBorder="1" applyAlignment="1" applyProtection="1" quotePrefix="1">
      <alignment horizontal="center" vertical="center"/>
      <protection/>
    </xf>
    <xf numFmtId="0" fontId="97" fillId="2" borderId="19" xfId="44" applyFont="1" applyFill="1" applyBorder="1">
      <alignment/>
      <protection/>
    </xf>
    <xf numFmtId="37" fontId="97" fillId="2" borderId="19" xfId="44" applyNumberFormat="1" applyFont="1" applyFill="1" applyBorder="1" applyProtection="1">
      <alignment/>
      <protection/>
    </xf>
    <xf numFmtId="37" fontId="97" fillId="2" borderId="0" xfId="44" applyNumberFormat="1" applyFont="1" applyFill="1" applyBorder="1" applyProtection="1">
      <alignment/>
      <protection/>
    </xf>
    <xf numFmtId="0" fontId="10" fillId="2" borderId="0" xfId="44" applyFont="1" applyFill="1">
      <alignment/>
      <protection/>
    </xf>
    <xf numFmtId="211" fontId="97" fillId="2" borderId="0" xfId="44" applyNumberFormat="1" applyFont="1" applyFill="1" applyBorder="1" applyAlignment="1" applyProtection="1">
      <alignment vertical="center"/>
      <protection/>
    </xf>
    <xf numFmtId="211" fontId="98" fillId="2" borderId="0" xfId="44" applyNumberFormat="1" applyFont="1" applyFill="1" applyBorder="1" applyAlignment="1" applyProtection="1">
      <alignment vertical="center"/>
      <protection/>
    </xf>
    <xf numFmtId="211" fontId="1" fillId="0" borderId="0" xfId="44" applyNumberFormat="1">
      <alignment/>
      <protection/>
    </xf>
    <xf numFmtId="0" fontId="12" fillId="0" borderId="0" xfId="44" applyFont="1" applyBorder="1" applyAlignment="1">
      <alignment vertical="center"/>
      <protection/>
    </xf>
    <xf numFmtId="211" fontId="98" fillId="2" borderId="3" xfId="44" applyNumberFormat="1" applyFont="1" applyFill="1" applyBorder="1" applyAlignment="1" applyProtection="1">
      <alignment horizontal="left" vertical="center"/>
      <protection/>
    </xf>
    <xf numFmtId="211" fontId="98" fillId="2" borderId="3" xfId="44" applyNumberFormat="1" applyFont="1" applyFill="1" applyBorder="1" applyAlignment="1" applyProtection="1">
      <alignment vertical="center"/>
      <protection/>
    </xf>
    <xf numFmtId="211" fontId="97" fillId="2" borderId="0" xfId="44" applyNumberFormat="1" applyFont="1" applyFill="1" applyBorder="1" applyAlignment="1" applyProtection="1">
      <alignment horizontal="left" vertical="center"/>
      <protection/>
    </xf>
    <xf numFmtId="0" fontId="12" fillId="0" borderId="0" xfId="44"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6" applyNumberFormat="1" applyFont="1" applyFill="1" applyBorder="1" applyAlignment="1">
      <alignment horizontal="center" vertical="center"/>
    </xf>
    <xf numFmtId="3" fontId="13" fillId="0" borderId="0" xfId="46" applyNumberFormat="1" applyFont="1" applyFill="1" applyBorder="1" applyAlignment="1">
      <alignment horizontal="center" vertical="center"/>
    </xf>
    <xf numFmtId="212" fontId="13" fillId="0" borderId="3" xfId="46" applyNumberFormat="1" applyFont="1" applyFill="1" applyBorder="1" applyAlignment="1">
      <alignment horizontal="center" vertical="center"/>
    </xf>
    <xf numFmtId="3" fontId="13" fillId="0" borderId="3" xfId="46" applyNumberFormat="1" applyFont="1" applyFill="1" applyBorder="1" applyAlignment="1">
      <alignment horizontal="center" vertical="center"/>
    </xf>
    <xf numFmtId="174" fontId="13" fillId="0" borderId="0" xfId="47" applyNumberFormat="1" applyFont="1" applyBorder="1" applyAlignment="1">
      <alignment horizontal="center"/>
    </xf>
    <xf numFmtId="0" fontId="60" fillId="0" borderId="0" xfId="47"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10"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5"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6"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6" applyNumberFormat="1" applyFont="1"/>
    <xf numFmtId="0" fontId="2" fillId="0" borderId="0" xfId="48" applyFont="1" applyFill="1" applyAlignment="1">
      <alignment/>
      <protection/>
    </xf>
    <xf numFmtId="0" fontId="1" fillId="0" borderId="0" xfId="48" applyFill="1">
      <alignment/>
      <protection/>
    </xf>
    <xf numFmtId="0" fontId="32" fillId="0" borderId="0" xfId="48" applyFont="1" applyFill="1">
      <alignment/>
      <protection/>
    </xf>
    <xf numFmtId="0" fontId="20" fillId="0" borderId="0" xfId="48" applyFont="1" applyFill="1">
      <alignment/>
      <protection/>
    </xf>
    <xf numFmtId="0" fontId="52" fillId="0" borderId="0" xfId="48" applyFont="1" applyFill="1">
      <alignment/>
      <protection/>
    </xf>
    <xf numFmtId="0" fontId="103" fillId="0" borderId="0" xfId="35" applyFont="1" applyFill="1" applyBorder="1" applyAlignment="1" applyProtection="1">
      <alignment/>
      <protection/>
    </xf>
    <xf numFmtId="0" fontId="10" fillId="0" borderId="0" xfId="48" applyFont="1" applyFill="1" applyBorder="1">
      <alignment/>
      <protection/>
    </xf>
    <xf numFmtId="0" fontId="18" fillId="0" borderId="18" xfId="48" applyFont="1" applyFill="1" applyBorder="1" applyAlignment="1">
      <alignment horizontal="center" vertical="center" wrapText="1"/>
      <protection/>
    </xf>
    <xf numFmtId="0" fontId="10" fillId="0" borderId="18" xfId="48" applyFont="1" applyFill="1" applyBorder="1" applyAlignment="1">
      <alignment horizontal="center" vertical="center" wrapText="1"/>
      <protection/>
    </xf>
    <xf numFmtId="0" fontId="9" fillId="0" borderId="18" xfId="48" applyFont="1" applyFill="1" applyBorder="1" applyAlignment="1">
      <alignment horizontal="center" vertical="center" wrapText="1"/>
      <protection/>
    </xf>
    <xf numFmtId="0" fontId="1" fillId="0" borderId="0" xfId="48" applyFont="1" applyFill="1">
      <alignment/>
      <protection/>
    </xf>
    <xf numFmtId="0" fontId="13" fillId="0" borderId="0" xfId="48" applyFont="1" applyFill="1" applyBorder="1">
      <alignment/>
      <protection/>
    </xf>
    <xf numFmtId="4" fontId="12" fillId="0" borderId="0" xfId="48" applyNumberFormat="1" applyFont="1" applyFill="1" applyBorder="1">
      <alignment/>
      <protection/>
    </xf>
    <xf numFmtId="4" fontId="13" fillId="0" borderId="0" xfId="48" applyNumberFormat="1" applyFont="1" applyFill="1" applyBorder="1">
      <alignment/>
      <protection/>
    </xf>
    <xf numFmtId="0" fontId="14" fillId="0" borderId="0" xfId="48" applyFont="1" applyFill="1">
      <alignment/>
      <protection/>
    </xf>
    <xf numFmtId="0" fontId="12" fillId="0" borderId="0" xfId="49" applyFont="1" applyFill="1" applyBorder="1" applyProtection="1">
      <alignment/>
      <protection/>
    </xf>
    <xf numFmtId="213" fontId="12" fillId="0" borderId="0" xfId="50" applyNumberFormat="1" applyFont="1" applyFill="1" applyBorder="1" applyAlignment="1">
      <alignment horizontal="right"/>
    </xf>
    <xf numFmtId="0" fontId="12" fillId="0" borderId="0" xfId="48" applyFont="1" applyFill="1" applyBorder="1">
      <alignment/>
      <protection/>
    </xf>
    <xf numFmtId="213" fontId="14" fillId="0" borderId="0" xfId="48" applyNumberFormat="1" applyFont="1" applyFill="1">
      <alignment/>
      <protection/>
    </xf>
    <xf numFmtId="0" fontId="13" fillId="0" borderId="0" xfId="20" applyFont="1" applyFill="1" applyBorder="1">
      <alignment/>
      <protection/>
    </xf>
    <xf numFmtId="214" fontId="12" fillId="0" borderId="0" xfId="50" applyNumberFormat="1" applyFont="1" applyFill="1" applyBorder="1" applyAlignment="1">
      <alignment horizontal="center"/>
    </xf>
    <xf numFmtId="0" fontId="12" fillId="0" borderId="0" xfId="20" applyFont="1" applyFill="1" applyBorder="1">
      <alignment/>
      <protection/>
    </xf>
    <xf numFmtId="213" fontId="12" fillId="0" borderId="0" xfId="50" applyNumberFormat="1" applyFont="1" applyFill="1" applyBorder="1" applyAlignment="1">
      <alignment horizontal="center"/>
    </xf>
    <xf numFmtId="215" fontId="12" fillId="0" borderId="0" xfId="50" applyNumberFormat="1" applyFont="1" applyFill="1" applyBorder="1" applyAlignment="1">
      <alignment horizontal="right"/>
    </xf>
    <xf numFmtId="216" fontId="12" fillId="0" borderId="0" xfId="50" applyNumberFormat="1" applyFont="1" applyFill="1" applyBorder="1" applyAlignment="1">
      <alignment horizontal="right"/>
    </xf>
    <xf numFmtId="0" fontId="89" fillId="0" borderId="3" xfId="48" applyFont="1" applyFill="1" applyBorder="1">
      <alignment/>
      <protection/>
    </xf>
    <xf numFmtId="217" fontId="89" fillId="0" borderId="3" xfId="48" applyNumberFormat="1" applyFont="1" applyFill="1" applyBorder="1">
      <alignment/>
      <protection/>
    </xf>
    <xf numFmtId="217" fontId="22" fillId="0" borderId="3" xfId="48" applyNumberFormat="1" applyFont="1" applyFill="1" applyBorder="1">
      <alignment/>
      <protection/>
    </xf>
    <xf numFmtId="0" fontId="12" fillId="0" borderId="0" xfId="49" applyFont="1" applyFill="1" applyAlignment="1" applyProtection="1">
      <alignment vertical="center"/>
      <protection/>
    </xf>
    <xf numFmtId="0" fontId="15" fillId="0" borderId="0" xfId="48" applyFont="1" applyFill="1" applyBorder="1">
      <alignment/>
      <protection/>
    </xf>
    <xf numFmtId="0" fontId="31" fillId="0" borderId="0" xfId="48" applyFont="1" applyFill="1" applyBorder="1">
      <alignment/>
      <protection/>
    </xf>
    <xf numFmtId="0" fontId="31" fillId="0" borderId="0" xfId="48" applyFont="1" applyFill="1">
      <alignment/>
      <protection/>
    </xf>
    <xf numFmtId="0" fontId="12" fillId="0" borderId="0" xfId="20" applyFont="1" applyFill="1" applyAlignment="1">
      <alignment horizontal="left" vertical="center" indent="2"/>
      <protection/>
    </xf>
    <xf numFmtId="1" fontId="10" fillId="0" borderId="0" xfId="48" applyNumberFormat="1" applyFont="1" applyFill="1" applyBorder="1">
      <alignment/>
      <protection/>
    </xf>
    <xf numFmtId="0" fontId="12" fillId="0" borderId="0" xfId="44" applyFont="1" applyAlignment="1">
      <alignment vertical="center"/>
      <protection/>
    </xf>
    <xf numFmtId="218" fontId="14" fillId="0" borderId="0" xfId="51" applyNumberFormat="1" applyFont="1" applyFill="1" applyBorder="1"/>
    <xf numFmtId="0" fontId="1" fillId="0" borderId="0" xfId="48" applyFill="1" applyBorder="1">
      <alignment/>
      <protection/>
    </xf>
    <xf numFmtId="0" fontId="9" fillId="0" borderId="21" xfId="20"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2" applyNumberFormat="1" applyFont="1" applyFill="1" applyBorder="1" applyAlignment="1">
      <alignment horizontal="center" vertical="center"/>
    </xf>
    <xf numFmtId="37" fontId="13" fillId="0" borderId="0" xfId="53" applyNumberFormat="1" applyFont="1" applyFill="1" applyBorder="1" applyAlignment="1">
      <alignment horizontal="center" vertical="center"/>
    </xf>
    <xf numFmtId="4" fontId="13" fillId="0" borderId="0" xfId="53" applyNumberFormat="1" applyFont="1" applyFill="1" applyBorder="1" applyAlignment="1">
      <alignment horizontal="center" vertical="center"/>
    </xf>
    <xf numFmtId="172" fontId="13" fillId="3" borderId="0" xfId="53" applyFont="1" applyFill="1" applyBorder="1" applyAlignment="1">
      <alignment horizontal="center" vertical="center"/>
    </xf>
    <xf numFmtId="37" fontId="97" fillId="0" borderId="0" xfId="52" applyNumberFormat="1" applyFont="1" applyFill="1" applyBorder="1" applyAlignment="1">
      <alignment horizontal="center" vertical="center"/>
    </xf>
    <xf numFmtId="37" fontId="12" fillId="0" borderId="0" xfId="53" applyNumberFormat="1" applyFont="1" applyFill="1" applyBorder="1" applyAlignment="1">
      <alignment horizontal="center" vertical="center"/>
    </xf>
    <xf numFmtId="172" fontId="12" fillId="0" borderId="0" xfId="53" applyFont="1" applyBorder="1" applyAlignment="1">
      <alignment horizontal="center" vertical="center"/>
    </xf>
    <xf numFmtId="172" fontId="12" fillId="3" borderId="0" xfId="53"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3" applyFont="1" applyBorder="1" applyAlignment="1">
      <alignment horizontal="center" vertical="center"/>
    </xf>
    <xf numFmtId="0" fontId="17" fillId="0" borderId="0" xfId="20" applyFont="1" applyFill="1">
      <alignment/>
      <protection/>
    </xf>
    <xf numFmtId="172" fontId="17" fillId="0" borderId="0" xfId="53"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3" applyFont="1" applyFill="1" applyBorder="1" applyAlignment="1">
      <alignment horizontal="center" vertical="center"/>
    </xf>
    <xf numFmtId="172" fontId="105" fillId="0" borderId="0" xfId="53" applyFont="1" applyFill="1" applyBorder="1" applyAlignment="1">
      <alignment horizontal="center" vertical="center"/>
    </xf>
    <xf numFmtId="172" fontId="22" fillId="0" borderId="0" xfId="53"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4" applyFont="1" applyFill="1" applyAlignment="1">
      <alignment horizontal="centerContinuous" vertical="center"/>
      <protection/>
    </xf>
    <xf numFmtId="0" fontId="43" fillId="0" borderId="0" xfId="54" applyFont="1">
      <alignment/>
      <protection/>
    </xf>
    <xf numFmtId="0" fontId="107" fillId="0" borderId="0" xfId="54" applyFont="1" applyAlignment="1">
      <alignment horizontal="centerContinuous" vertical="center"/>
      <protection/>
    </xf>
    <xf numFmtId="0" fontId="4" fillId="0" borderId="0" xfId="54" applyFont="1" applyAlignment="1">
      <alignment horizontal="centerContinuous" vertical="center"/>
      <protection/>
    </xf>
    <xf numFmtId="0" fontId="57" fillId="0" borderId="0" xfId="54" applyFont="1" applyAlignment="1">
      <alignment horizontal="centerContinuous" vertical="center"/>
      <protection/>
    </xf>
    <xf numFmtId="0" fontId="7" fillId="0" borderId="0" xfId="54" applyFont="1" applyAlignment="1">
      <alignment horizontal="centerContinuous" vertical="center"/>
      <protection/>
    </xf>
    <xf numFmtId="0" fontId="9" fillId="0" borderId="31" xfId="54" applyFont="1" applyFill="1" applyBorder="1" applyAlignment="1">
      <alignment horizontal="center" vertical="center"/>
      <protection/>
    </xf>
    <xf numFmtId="0" fontId="9" fillId="0" borderId="4" xfId="54" applyFont="1" applyFill="1" applyBorder="1" applyAlignment="1">
      <alignment horizontal="center" vertical="center"/>
      <protection/>
    </xf>
    <xf numFmtId="0" fontId="9" fillId="0" borderId="32" xfId="54" applyFont="1" applyFill="1" applyBorder="1" applyAlignment="1">
      <alignment horizontal="center" vertical="center"/>
      <protection/>
    </xf>
    <xf numFmtId="0" fontId="12" fillId="0" borderId="0" xfId="54"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5" applyNumberFormat="1" applyFont="1" applyFill="1" applyBorder="1" applyAlignment="1" applyProtection="1">
      <alignment vertical="center"/>
      <protection hidden="1"/>
    </xf>
    <xf numFmtId="3" fontId="111" fillId="0" borderId="0" xfId="56"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6"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6" fillId="0" borderId="0" xfId="20" applyFont="1" applyFill="1" applyBorder="1" applyAlignment="1">
      <alignment horizontal="center"/>
      <protection/>
    </xf>
    <xf numFmtId="0" fontId="94" fillId="0" borderId="3" xfId="20" applyFont="1" applyFill="1" applyBorder="1">
      <alignment/>
      <protection/>
    </xf>
    <xf numFmtId="9" fontId="10" fillId="0" borderId="34" xfId="45"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7"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5"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8" applyNumberFormat="1" applyFont="1" applyBorder="1"/>
    <xf numFmtId="0" fontId="58" fillId="0" borderId="0" xfId="20" applyFont="1" applyBorder="1" applyAlignment="1">
      <alignment/>
      <protection/>
    </xf>
    <xf numFmtId="172" fontId="12" fillId="0" borderId="0" xfId="59" applyNumberFormat="1" applyFont="1" applyBorder="1" applyAlignment="1">
      <alignment horizontal="right" vertical="center"/>
    </xf>
    <xf numFmtId="172" fontId="13" fillId="0" borderId="0" xfId="59" applyNumberFormat="1" applyFont="1" applyBorder="1" applyAlignment="1">
      <alignment horizontal="right" vertical="center"/>
    </xf>
    <xf numFmtId="223" fontId="12" fillId="0" borderId="0" xfId="59"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59" applyNumberFormat="1" applyFont="1" applyBorder="1" applyAlignment="1">
      <alignment horizontal="right"/>
    </xf>
    <xf numFmtId="223" fontId="13" fillId="0" borderId="0" xfId="59"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0" applyNumberFormat="1" applyFont="1" applyFill="1" applyBorder="1" applyAlignment="1" applyProtection="1">
      <alignment horizontal="left" vertical="center"/>
      <protection locked="0"/>
    </xf>
    <xf numFmtId="224" fontId="13" fillId="0" borderId="0" xfId="60"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0" applyNumberFormat="1" applyFont="1" applyFill="1" applyBorder="1" applyAlignment="1" applyProtection="1">
      <alignment horizontal="left" vertical="center"/>
      <protection locked="0"/>
    </xf>
    <xf numFmtId="224" fontId="13" fillId="0" borderId="3" xfId="60"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0"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1" applyNumberFormat="1" applyFont="1" applyFill="1" applyBorder="1" applyAlignment="1">
      <alignment horizontal="right" vertical="center"/>
    </xf>
    <xf numFmtId="172" fontId="13" fillId="0" borderId="0" xfId="61"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2" applyFont="1" applyAlignment="1">
      <alignment horizontal="centerContinuous" vertical="top" wrapText="1"/>
      <protection/>
    </xf>
    <xf numFmtId="0" fontId="118" fillId="0" borderId="0" xfId="62" applyFont="1" applyBorder="1" applyAlignment="1">
      <alignment horizontal="centerContinuous"/>
      <protection/>
    </xf>
    <xf numFmtId="0" fontId="118" fillId="0" borderId="0" xfId="62" applyFont="1">
      <alignment/>
      <protection/>
    </xf>
    <xf numFmtId="0" fontId="107" fillId="0" borderId="0" xfId="62" applyFont="1">
      <alignment/>
      <protection/>
    </xf>
    <xf numFmtId="168" fontId="6" fillId="0" borderId="0" xfId="62" applyNumberFormat="1" applyFont="1" applyAlignment="1">
      <alignment horizontal="centerContinuous" vertical="center" wrapText="1"/>
      <protection/>
    </xf>
    <xf numFmtId="0" fontId="71" fillId="0" borderId="0" xfId="62" applyFont="1" applyAlignment="1">
      <alignment horizontal="centerContinuous" vertical="top" wrapText="1"/>
      <protection/>
    </xf>
    <xf numFmtId="0" fontId="118" fillId="0" borderId="0" xfId="62" applyFont="1" applyBorder="1" applyAlignment="1">
      <alignment horizontal="center"/>
      <protection/>
    </xf>
    <xf numFmtId="0" fontId="1" fillId="0" borderId="0" xfId="62" applyFont="1">
      <alignment/>
      <protection/>
    </xf>
    <xf numFmtId="0" fontId="1" fillId="0" borderId="3" xfId="62" applyFont="1" applyBorder="1">
      <alignment/>
      <protection/>
    </xf>
    <xf numFmtId="0" fontId="9" fillId="0" borderId="5" xfId="62" applyFont="1" applyBorder="1" applyAlignment="1">
      <alignment horizontal="centerContinuous" vertical="center"/>
      <protection/>
    </xf>
    <xf numFmtId="0" fontId="10" fillId="0" borderId="0" xfId="62" applyFont="1" applyBorder="1">
      <alignment/>
      <protection/>
    </xf>
    <xf numFmtId="0" fontId="119" fillId="0" borderId="0" xfId="62" applyFont="1" applyBorder="1" applyAlignment="1">
      <alignment horizontal="center" vertical="center" wrapText="1"/>
      <protection/>
    </xf>
    <xf numFmtId="0" fontId="12" fillId="0" borderId="0" xfId="62" applyFont="1" applyBorder="1" applyAlignment="1">
      <alignment horizontal="center" vertical="center"/>
      <protection/>
    </xf>
    <xf numFmtId="0" fontId="1" fillId="0" borderId="0" xfId="62" applyFont="1" applyBorder="1">
      <alignment/>
      <protection/>
    </xf>
    <xf numFmtId="0" fontId="12" fillId="0" borderId="0" xfId="63" applyFont="1" applyBorder="1" applyAlignment="1">
      <alignment horizontal="left" vertical="center" wrapText="1"/>
      <protection/>
    </xf>
    <xf numFmtId="2" fontId="12" fillId="0" borderId="0" xfId="58" applyNumberFormat="1" applyFont="1" applyFill="1" applyBorder="1" applyAlignment="1">
      <alignment horizontal="center" vertical="center"/>
    </xf>
    <xf numFmtId="2" fontId="13" fillId="0" borderId="0" xfId="58" applyNumberFormat="1" applyFont="1" applyFill="1" applyBorder="1" applyAlignment="1">
      <alignment horizontal="center" vertical="center"/>
    </xf>
    <xf numFmtId="0" fontId="120" fillId="0" borderId="0" xfId="62" applyFont="1" applyFill="1" applyBorder="1" applyAlignment="1">
      <alignment vertical="center"/>
      <protection/>
    </xf>
    <xf numFmtId="0" fontId="12" fillId="0" borderId="0" xfId="63" applyFont="1" applyBorder="1" applyAlignment="1">
      <alignment vertical="center"/>
      <protection/>
    </xf>
    <xf numFmtId="0" fontId="120" fillId="0" borderId="0" xfId="62" applyFont="1" applyBorder="1" applyAlignment="1">
      <alignment vertical="center"/>
      <protection/>
    </xf>
    <xf numFmtId="0" fontId="13" fillId="0" borderId="0" xfId="62" applyFont="1" applyBorder="1" applyAlignment="1">
      <alignment horizontal="left" vertical="center"/>
      <protection/>
    </xf>
    <xf numFmtId="0" fontId="17" fillId="0" borderId="3" xfId="62" applyFont="1" applyBorder="1" applyAlignment="1">
      <alignment horizontal="left" vertical="center" wrapText="1"/>
      <protection/>
    </xf>
    <xf numFmtId="172" fontId="14" fillId="0" borderId="3" xfId="64" applyFont="1" applyBorder="1" applyAlignment="1">
      <alignment horizontal="center"/>
    </xf>
    <xf numFmtId="0" fontId="17" fillId="0" borderId="0" xfId="62" applyFont="1" applyBorder="1">
      <alignment/>
      <protection/>
    </xf>
    <xf numFmtId="172" fontId="17" fillId="0" borderId="0" xfId="64" applyFont="1" applyBorder="1" applyAlignment="1">
      <alignment horizontal="center"/>
    </xf>
    <xf numFmtId="0" fontId="14" fillId="0" borderId="0" xfId="62" applyFont="1" applyBorder="1">
      <alignment/>
      <protection/>
    </xf>
    <xf numFmtId="0" fontId="14" fillId="0" borderId="0" xfId="62" applyFont="1" applyBorder="1" applyAlignment="1">
      <alignment horizontal="left"/>
      <protection/>
    </xf>
    <xf numFmtId="0" fontId="1" fillId="0" borderId="0" xfId="62" applyFont="1" applyAlignment="1">
      <alignment horizontal="left"/>
      <protection/>
    </xf>
    <xf numFmtId="0" fontId="12" fillId="0" borderId="0" xfId="62" applyFont="1" applyFill="1">
      <alignment/>
      <protection/>
    </xf>
    <xf numFmtId="164" fontId="12" fillId="0" borderId="0" xfId="65" applyFont="1" applyFill="1" applyBorder="1" applyAlignment="1">
      <alignment vertical="center"/>
    </xf>
    <xf numFmtId="0" fontId="1" fillId="0" borderId="0" xfId="62">
      <alignment/>
      <protection/>
    </xf>
    <xf numFmtId="164" fontId="12" fillId="0" borderId="0" xfId="65" applyNumberFormat="1" applyFont="1" applyFill="1" applyBorder="1" applyAlignment="1">
      <alignment vertical="center"/>
    </xf>
    <xf numFmtId="0" fontId="12" fillId="0" borderId="0" xfId="62" applyFont="1">
      <alignment/>
      <protection/>
    </xf>
    <xf numFmtId="0" fontId="14" fillId="0" borderId="0" xfId="62" applyFont="1">
      <alignment/>
      <protection/>
    </xf>
    <xf numFmtId="0" fontId="1" fillId="0" borderId="0" xfId="62" applyBorder="1">
      <alignment/>
      <protection/>
    </xf>
    <xf numFmtId="0" fontId="122" fillId="2" borderId="0" xfId="66" applyFont="1" applyFill="1">
      <alignment/>
      <protection/>
    </xf>
    <xf numFmtId="0" fontId="123" fillId="2" borderId="0" xfId="66" applyFont="1" applyFill="1">
      <alignment/>
      <protection/>
    </xf>
    <xf numFmtId="0" fontId="124" fillId="2" borderId="0" xfId="66" applyFont="1" applyFill="1">
      <alignment/>
      <protection/>
    </xf>
    <xf numFmtId="14" fontId="6" fillId="0" borderId="0" xfId="20" applyNumberFormat="1" applyFont="1" applyAlignment="1">
      <alignment horizontal="centerContinuous"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125" fillId="2" borderId="2" xfId="66" applyFont="1" applyFill="1" applyBorder="1" applyAlignment="1">
      <alignment horizontal="center" vertical="center"/>
      <protection/>
    </xf>
    <xf numFmtId="0" fontId="126" fillId="2" borderId="2"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127" fillId="2" borderId="0" xfId="66" applyFont="1" applyFill="1" applyBorder="1" applyAlignment="1">
      <alignment vertical="center"/>
      <protection/>
    </xf>
    <xf numFmtId="0" fontId="127" fillId="2" borderId="0" xfId="66" applyFont="1" applyFill="1" applyBorder="1" applyAlignment="1">
      <alignment horizontal="center" vertical="center"/>
      <protection/>
    </xf>
    <xf numFmtId="0" fontId="127" fillId="2" borderId="0" xfId="66" applyFont="1" applyFill="1" applyBorder="1" applyAlignment="1">
      <alignment horizontal="center" vertical="center" wrapText="1"/>
      <protection/>
    </xf>
    <xf numFmtId="0" fontId="128" fillId="2" borderId="0" xfId="66"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6" applyNumberFormat="1" applyFont="1" applyFill="1">
      <alignment/>
      <protection/>
    </xf>
    <xf numFmtId="0" fontId="97" fillId="2" borderId="0" xfId="66"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6" applyFont="1" applyFill="1">
      <alignment/>
      <protection/>
    </xf>
    <xf numFmtId="0" fontId="97" fillId="2" borderId="0" xfId="66"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7" applyFont="1" applyAlignment="1">
      <alignment vertical="center"/>
      <protection/>
    </xf>
    <xf numFmtId="0" fontId="35" fillId="0" borderId="0" xfId="67" applyFont="1">
      <alignment/>
      <protection/>
    </xf>
    <xf numFmtId="0" fontId="129" fillId="0" borderId="0" xfId="67" applyFont="1">
      <alignment/>
      <protection/>
    </xf>
    <xf numFmtId="0" fontId="1" fillId="0" borderId="3" xfId="67" applyBorder="1">
      <alignment/>
      <protection/>
    </xf>
    <xf numFmtId="230" fontId="14" fillId="0" borderId="3" xfId="67" applyNumberFormat="1" applyFont="1" applyBorder="1">
      <alignment/>
      <protection/>
    </xf>
    <xf numFmtId="0" fontId="1" fillId="0" borderId="0" xfId="67">
      <alignment/>
      <protection/>
    </xf>
    <xf numFmtId="0" fontId="9" fillId="0" borderId="1" xfId="67" applyFont="1" applyBorder="1" applyAlignment="1">
      <alignment horizontal="center" vertical="center"/>
      <protection/>
    </xf>
    <xf numFmtId="0" fontId="10" fillId="0" borderId="0" xfId="67" applyFont="1">
      <alignment/>
      <protection/>
    </xf>
    <xf numFmtId="0" fontId="9" fillId="0" borderId="2" xfId="67" applyFont="1" applyBorder="1" applyAlignment="1" quotePrefix="1">
      <alignment horizontal="center"/>
      <protection/>
    </xf>
    <xf numFmtId="0" fontId="130" fillId="0" borderId="0" xfId="67" applyFont="1" applyBorder="1" applyAlignment="1">
      <alignment horizontal="center" vertical="center" wrapText="1"/>
      <protection/>
    </xf>
    <xf numFmtId="0" fontId="115" fillId="0" borderId="0" xfId="67" applyFont="1" applyBorder="1" applyAlignment="1" quotePrefix="1">
      <alignment horizontal="center"/>
      <protection/>
    </xf>
    <xf numFmtId="0" fontId="70" fillId="0" borderId="0" xfId="67" applyFont="1">
      <alignment/>
      <protection/>
    </xf>
    <xf numFmtId="0" fontId="12" fillId="0" borderId="0" xfId="67" applyFont="1" applyBorder="1" applyAlignment="1">
      <alignment vertical="center"/>
      <protection/>
    </xf>
    <xf numFmtId="230" fontId="12" fillId="0" borderId="0" xfId="68" applyNumberFormat="1" applyFont="1" applyBorder="1" applyAlignment="1">
      <alignment horizontal="right"/>
    </xf>
    <xf numFmtId="0" fontId="12" fillId="0" borderId="0" xfId="67" applyFont="1">
      <alignment/>
      <protection/>
    </xf>
    <xf numFmtId="0" fontId="13" fillId="0" borderId="3" xfId="67" applyFont="1" applyBorder="1" applyAlignment="1">
      <alignment vertical="center"/>
      <protection/>
    </xf>
    <xf numFmtId="230" fontId="13" fillId="0" borderId="3" xfId="68" applyNumberFormat="1" applyFont="1" applyBorder="1" applyAlignment="1">
      <alignment horizontal="right"/>
    </xf>
    <xf numFmtId="0" fontId="15" fillId="0" borderId="0" xfId="67" applyFont="1" applyFill="1">
      <alignment/>
      <protection/>
    </xf>
    <xf numFmtId="0" fontId="12" fillId="0" borderId="0" xfId="67" applyFont="1" applyFill="1">
      <alignment/>
      <protection/>
    </xf>
    <xf numFmtId="2" fontId="12" fillId="0" borderId="0" xfId="67" applyNumberFormat="1" applyFont="1">
      <alignment/>
      <protection/>
    </xf>
    <xf numFmtId="0" fontId="114" fillId="0" borderId="0" xfId="67" applyFont="1" applyAlignment="1">
      <alignment vertical="center"/>
      <protection/>
    </xf>
    <xf numFmtId="164" fontId="10" fillId="2" borderId="0" xfId="55" applyNumberFormat="1" applyFont="1" applyFill="1"/>
    <xf numFmtId="164" fontId="10" fillId="0" borderId="0" xfId="55" applyNumberFormat="1" applyFont="1" applyFill="1"/>
    <xf numFmtId="164" fontId="10" fillId="2" borderId="0" xfId="55" applyNumberFormat="1" applyFont="1" applyFill="1" applyBorder="1"/>
    <xf numFmtId="231" fontId="9" fillId="2" borderId="0" xfId="55" applyNumberFormat="1" applyFont="1" applyFill="1" applyBorder="1"/>
    <xf numFmtId="164" fontId="9" fillId="2" borderId="35" xfId="55" applyFont="1" applyFill="1" applyBorder="1"/>
    <xf numFmtId="164" fontId="9" fillId="2" borderId="36" xfId="55" applyFont="1" applyFill="1" applyBorder="1" applyAlignment="1">
      <alignment horizontal="center" vertical="center" wrapText="1"/>
    </xf>
    <xf numFmtId="164" fontId="9" fillId="2" borderId="37" xfId="55" applyFont="1" applyFill="1" applyBorder="1" applyAlignment="1">
      <alignment horizontal="center" vertical="center" wrapText="1"/>
    </xf>
    <xf numFmtId="164" fontId="9" fillId="2" borderId="4" xfId="55" applyFont="1" applyFill="1" applyBorder="1" applyAlignment="1">
      <alignment horizontal="center" vertical="center" wrapText="1"/>
    </xf>
    <xf numFmtId="164" fontId="9" fillId="2" borderId="38" xfId="55" applyFont="1" applyFill="1" applyBorder="1" applyAlignment="1">
      <alignment horizontal="center" vertical="center" wrapText="1"/>
    </xf>
    <xf numFmtId="164" fontId="12" fillId="0" borderId="0" xfId="55" applyNumberFormat="1" applyFont="1" applyFill="1"/>
    <xf numFmtId="164" fontId="13" fillId="2" borderId="6" xfId="55" applyFont="1" applyFill="1" applyBorder="1"/>
    <xf numFmtId="175" fontId="13" fillId="2" borderId="7" xfId="55" applyNumberFormat="1" applyFont="1" applyFill="1" applyBorder="1"/>
    <xf numFmtId="175" fontId="13" fillId="2" borderId="22" xfId="55" applyNumberFormat="1" applyFont="1" applyFill="1" applyBorder="1"/>
    <xf numFmtId="175" fontId="13" fillId="2" borderId="39" xfId="55" applyNumberFormat="1" applyFont="1" applyFill="1" applyBorder="1"/>
    <xf numFmtId="175" fontId="12" fillId="0" borderId="0" xfId="55" applyNumberFormat="1" applyFont="1" applyFill="1"/>
    <xf numFmtId="164" fontId="12" fillId="2" borderId="40" xfId="55" applyFont="1" applyFill="1" applyBorder="1"/>
    <xf numFmtId="175" fontId="12" fillId="2" borderId="41" xfId="55" applyNumberFormat="1" applyFont="1" applyFill="1" applyBorder="1"/>
    <xf numFmtId="175" fontId="12" fillId="2" borderId="19" xfId="55" applyNumberFormat="1" applyFont="1" applyFill="1" applyBorder="1"/>
    <xf numFmtId="175" fontId="12" fillId="2" borderId="0" xfId="55" applyNumberFormat="1" applyFont="1" applyFill="1" applyBorder="1"/>
    <xf numFmtId="175" fontId="12" fillId="2" borderId="42" xfId="55" applyNumberFormat="1" applyFont="1" applyFill="1" applyBorder="1"/>
    <xf numFmtId="164" fontId="13" fillId="2" borderId="6" xfId="55" applyFont="1" applyFill="1" applyBorder="1" applyAlignment="1">
      <alignment/>
    </xf>
    <xf numFmtId="175" fontId="13" fillId="2" borderId="7" xfId="55" applyNumberFormat="1" applyFont="1" applyFill="1" applyBorder="1" applyAlignment="1">
      <alignment/>
    </xf>
    <xf numFmtId="175" fontId="13" fillId="2" borderId="22" xfId="55" applyNumberFormat="1" applyFont="1" applyFill="1" applyBorder="1" applyAlignment="1">
      <alignment/>
    </xf>
    <xf numFmtId="175" fontId="13" fillId="2" borderId="39" xfId="55" applyNumberFormat="1" applyFont="1" applyFill="1" applyBorder="1" applyAlignment="1">
      <alignment/>
    </xf>
    <xf numFmtId="175" fontId="12" fillId="2" borderId="43" xfId="55" applyNumberFormat="1" applyFont="1" applyFill="1" applyBorder="1"/>
    <xf numFmtId="175" fontId="12" fillId="2" borderId="44" xfId="55" applyNumberFormat="1" applyFont="1" applyFill="1" applyBorder="1"/>
    <xf numFmtId="164" fontId="12" fillId="2" borderId="36" xfId="55" applyFont="1" applyFill="1" applyBorder="1"/>
    <xf numFmtId="175" fontId="12" fillId="2" borderId="37" xfId="55" applyNumberFormat="1" applyFont="1" applyFill="1" applyBorder="1"/>
    <xf numFmtId="175" fontId="12" fillId="2" borderId="4" xfId="55" applyNumberFormat="1" applyFont="1" applyFill="1" applyBorder="1"/>
    <xf numFmtId="175" fontId="12" fillId="2" borderId="38" xfId="55" applyNumberFormat="1" applyFont="1" applyFill="1" applyBorder="1"/>
    <xf numFmtId="164" fontId="12" fillId="2" borderId="19" xfId="55" applyNumberFormat="1" applyFont="1" applyFill="1" applyBorder="1"/>
    <xf numFmtId="231" fontId="12" fillId="2" borderId="19" xfId="55" applyNumberFormat="1" applyFont="1" applyFill="1" applyBorder="1" applyAlignment="1">
      <alignment horizontal="right"/>
    </xf>
    <xf numFmtId="164" fontId="12" fillId="2" borderId="0" xfId="55" applyNumberFormat="1" applyFont="1" applyFill="1"/>
    <xf numFmtId="175" fontId="12" fillId="2" borderId="0" xfId="55"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69"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0" applyNumberFormat="1" applyFont="1" applyFill="1" applyBorder="1" applyAlignment="1" applyProtection="1">
      <alignment horizontal="center"/>
      <protection locked="0"/>
    </xf>
    <xf numFmtId="224" fontId="9" fillId="0" borderId="0" xfId="60" applyNumberFormat="1" applyFont="1" applyFill="1" applyBorder="1" applyAlignment="1" applyProtection="1">
      <alignment horizontal="center"/>
      <protection locked="0"/>
    </xf>
    <xf numFmtId="233" fontId="9" fillId="0" borderId="3" xfId="60" applyNumberFormat="1" applyFont="1" applyFill="1" applyBorder="1" applyAlignment="1" applyProtection="1">
      <alignment horizontal="center"/>
      <protection locked="0"/>
    </xf>
    <xf numFmtId="224" fontId="9" fillId="0" borderId="3" xfId="60"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0" applyNumberFormat="1" applyFont="1" applyBorder="1" applyAlignment="1">
      <alignment horizontal="right"/>
    </xf>
    <xf numFmtId="234" fontId="98" fillId="0" borderId="0" xfId="70"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0" applyNumberFormat="1" applyFont="1" applyBorder="1" applyAlignment="1">
      <alignment horizontal="right" vertical="center"/>
    </xf>
    <xf numFmtId="0" fontId="97" fillId="0" borderId="0" xfId="70"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7"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4"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3" applyNumberFormat="1" applyFont="1" applyBorder="1" applyAlignment="1">
      <alignment horizontal="center" vertical="center"/>
    </xf>
    <xf numFmtId="37" fontId="144" fillId="0" borderId="0" xfId="53" applyNumberFormat="1" applyFont="1" applyBorder="1" applyAlignment="1">
      <alignment horizontal="center" vertical="center"/>
    </xf>
    <xf numFmtId="1" fontId="143" fillId="0" borderId="0" xfId="36" applyNumberFormat="1" applyFont="1" applyBorder="1" applyAlignment="1">
      <alignment horizontal="center"/>
    </xf>
    <xf numFmtId="0" fontId="12" fillId="0" borderId="0" xfId="71"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3" applyNumberFormat="1" applyFont="1" applyFill="1" applyBorder="1" applyAlignment="1">
      <alignment horizontal="right" vertical="top"/>
    </xf>
    <xf numFmtId="2" fontId="12" fillId="0" borderId="0" xfId="72" applyNumberFormat="1" applyFont="1" applyFill="1" applyAlignment="1">
      <alignment vertical="center"/>
    </xf>
    <xf numFmtId="2" fontId="1" fillId="0" borderId="0" xfId="20" applyNumberFormat="1" applyFont="1" applyFill="1">
      <alignment/>
      <protection/>
    </xf>
    <xf numFmtId="37" fontId="12" fillId="0" borderId="0" xfId="44"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3"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12" fillId="0" borderId="0" xfId="20" applyFont="1" applyAlignment="1">
      <alignment wrapText="1"/>
      <protection/>
    </xf>
    <xf numFmtId="0" fontId="118" fillId="0" borderId="0" xfId="44" applyFont="1" applyAlignment="1">
      <alignment/>
      <protection/>
    </xf>
    <xf numFmtId="0" fontId="4" fillId="0" borderId="0" xfId="44" applyFont="1" applyAlignment="1">
      <alignment vertical="center"/>
      <protection/>
    </xf>
    <xf numFmtId="168" fontId="6" fillId="0" borderId="0" xfId="44" applyNumberFormat="1" applyFont="1" applyAlignment="1">
      <alignment horizontal="centerContinuous" vertical="center"/>
      <protection/>
    </xf>
    <xf numFmtId="0" fontId="35" fillId="0" borderId="0" xfId="44" applyFont="1" applyAlignment="1">
      <alignment vertical="center"/>
      <protection/>
    </xf>
    <xf numFmtId="2" fontId="1" fillId="0" borderId="0" xfId="44" applyNumberFormat="1" applyAlignment="1">
      <alignment vertical="center"/>
      <protection/>
    </xf>
    <xf numFmtId="0" fontId="1" fillId="0" borderId="0" xfId="44" applyAlignment="1">
      <alignment vertical="center"/>
      <protection/>
    </xf>
    <xf numFmtId="0" fontId="10" fillId="0" borderId="18" xfId="44" applyNumberFormat="1" applyFont="1" applyBorder="1" applyAlignment="1">
      <alignment horizontal="center" vertical="center" wrapText="1"/>
      <protection/>
    </xf>
    <xf numFmtId="0" fontId="10" fillId="0" borderId="18" xfId="44" applyNumberFormat="1" applyFont="1" applyFill="1" applyBorder="1" applyAlignment="1">
      <alignment horizontal="center" vertical="center" wrapText="1"/>
      <protection/>
    </xf>
    <xf numFmtId="0" fontId="9" fillId="0" borderId="18" xfId="44" applyNumberFormat="1" applyFont="1" applyFill="1" applyBorder="1" applyAlignment="1">
      <alignment horizontal="center" vertical="center" wrapText="1"/>
      <protection/>
    </xf>
    <xf numFmtId="0" fontId="1" fillId="0" borderId="0" xfId="44" applyAlignment="1">
      <alignment horizontal="center" vertical="center"/>
      <protection/>
    </xf>
    <xf numFmtId="3" fontId="12" fillId="0" borderId="0" xfId="59" applyNumberFormat="1" applyFont="1" applyBorder="1" applyAlignment="1">
      <alignment horizontal="center" vertical="center"/>
    </xf>
    <xf numFmtId="3" fontId="13" fillId="0" borderId="0" xfId="59" applyNumberFormat="1" applyFont="1" applyBorder="1" applyAlignment="1">
      <alignment horizontal="center" vertical="center"/>
    </xf>
    <xf numFmtId="37" fontId="12" fillId="0" borderId="0" xfId="44" applyNumberFormat="1" applyFont="1" applyFill="1" applyAlignment="1">
      <alignment vertical="center"/>
      <protection/>
    </xf>
    <xf numFmtId="0" fontId="12" fillId="0" borderId="0" xfId="44" applyFont="1" applyFill="1" applyAlignment="1">
      <alignment vertical="center"/>
      <protection/>
    </xf>
    <xf numFmtId="1" fontId="143" fillId="0" borderId="0" xfId="36" applyNumberFormat="1" applyFont="1" applyBorder="1" applyAlignment="1">
      <alignment horizontal="center" vertical="center"/>
    </xf>
    <xf numFmtId="0" fontId="13" fillId="0" borderId="19" xfId="44" applyFont="1" applyBorder="1" applyAlignment="1">
      <alignment horizontal="left" vertical="center" wrapText="1"/>
      <protection/>
    </xf>
    <xf numFmtId="3" fontId="13" fillId="0" borderId="19" xfId="59" applyNumberFormat="1" applyFont="1" applyBorder="1" applyAlignment="1">
      <alignment horizontal="center" vertical="center"/>
    </xf>
    <xf numFmtId="0" fontId="13" fillId="0" borderId="0" xfId="44" applyFont="1" applyBorder="1" applyAlignment="1">
      <alignment horizontal="left" vertical="center" wrapText="1"/>
      <protection/>
    </xf>
    <xf numFmtId="0" fontId="12" fillId="0" borderId="0" xfId="44" applyFont="1" applyFill="1" applyAlignment="1">
      <alignment vertical="top"/>
      <protection/>
    </xf>
    <xf numFmtId="0" fontId="13" fillId="0" borderId="3" xfId="44" applyFont="1" applyFill="1" applyBorder="1" applyAlignment="1">
      <alignment vertical="top"/>
      <protection/>
    </xf>
    <xf numFmtId="237" fontId="13" fillId="0" borderId="3" xfId="53" applyNumberFormat="1" applyFont="1" applyFill="1" applyBorder="1" applyAlignment="1">
      <alignment horizontal="right" vertical="top"/>
    </xf>
    <xf numFmtId="0" fontId="1" fillId="0" borderId="0" xfId="44" applyFill="1">
      <alignment/>
      <protection/>
    </xf>
    <xf numFmtId="0" fontId="1" fillId="0" borderId="0" xfId="44" applyFont="1" applyFill="1">
      <alignment/>
      <protection/>
    </xf>
    <xf numFmtId="37" fontId="69" fillId="0" borderId="0" xfId="44" applyNumberFormat="1" applyFont="1">
      <alignment/>
      <protection/>
    </xf>
    <xf numFmtId="2" fontId="1" fillId="0" borderId="0" xfId="44" applyNumberFormat="1" applyFont="1" applyFill="1">
      <alignment/>
      <protection/>
    </xf>
    <xf numFmtId="171" fontId="1" fillId="0" borderId="0" xfId="44" applyNumberFormat="1" applyFill="1">
      <alignment/>
      <protection/>
    </xf>
    <xf numFmtId="2" fontId="1" fillId="0" borderId="0" xfId="44" applyNumberFormat="1" applyFill="1">
      <alignment/>
      <protection/>
    </xf>
    <xf numFmtId="2" fontId="1" fillId="0" borderId="0" xfId="44" applyNumberFormat="1">
      <alignment/>
      <protection/>
    </xf>
    <xf numFmtId="0" fontId="0" fillId="0" borderId="0" xfId="0" applyAlignment="1">
      <alignment vertical="center"/>
    </xf>
    <xf numFmtId="0" fontId="84" fillId="0" borderId="0" xfId="41" applyAlignment="1" applyProtection="1">
      <alignment vertical="center"/>
      <protection/>
    </xf>
    <xf numFmtId="0" fontId="146" fillId="0" borderId="0" xfId="41" applyFont="1" applyAlignment="1" applyProtection="1">
      <alignment horizontal="left" vertical="center"/>
      <protection/>
    </xf>
    <xf numFmtId="0" fontId="146" fillId="0" borderId="0" xfId="41" applyFont="1" applyAlignment="1" applyProtection="1">
      <alignment horizontal="left" vertical="center"/>
      <protection locked="0"/>
    </xf>
    <xf numFmtId="188" fontId="146" fillId="0" borderId="0" xfId="41" applyNumberFormat="1" applyFont="1" applyAlignment="1" applyProtection="1">
      <alignment horizontal="left" vertical="center"/>
      <protection/>
    </xf>
    <xf numFmtId="0" fontId="146" fillId="0" borderId="0" xfId="41" applyFont="1" applyFill="1" applyAlignment="1" applyProtection="1">
      <alignment horizontal="left" vertical="center"/>
      <protection/>
    </xf>
    <xf numFmtId="226" fontId="146" fillId="2" borderId="0" xfId="41" applyNumberFormat="1" applyFont="1" applyFill="1" applyAlignment="1" applyProtection="1">
      <alignment horizontal="left" vertical="center"/>
      <protection/>
    </xf>
    <xf numFmtId="0" fontId="146" fillId="0" borderId="0" xfId="41" applyFont="1" applyFill="1" applyAlignment="1" applyProtection="1">
      <alignment horizontal="left" vertical="center"/>
      <protection locked="0"/>
    </xf>
    <xf numFmtId="167" fontId="146" fillId="0" borderId="0" xfId="41"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4" applyFont="1" applyAlignment="1">
      <alignment vertical="center"/>
      <protection/>
    </xf>
    <xf numFmtId="0" fontId="99" fillId="0" borderId="0" xfId="74" applyFont="1" applyAlignment="1">
      <alignment vertical="center"/>
      <protection/>
    </xf>
    <xf numFmtId="0" fontId="0" fillId="0" borderId="0" xfId="74" applyFont="1" applyAlignment="1">
      <alignment horizontal="left" vertical="center" wrapText="1"/>
      <protection/>
    </xf>
    <xf numFmtId="0" fontId="1" fillId="0" borderId="19" xfId="74" applyFont="1" applyBorder="1" applyAlignment="1">
      <alignment vertical="center"/>
      <protection/>
    </xf>
    <xf numFmtId="0" fontId="8" fillId="0" borderId="0" xfId="74" applyFont="1" applyBorder="1" applyAlignment="1">
      <alignment vertical="center"/>
      <protection/>
    </xf>
    <xf numFmtId="0" fontId="1" fillId="4" borderId="3" xfId="74" applyFont="1" applyFill="1" applyBorder="1" applyAlignment="1">
      <alignment horizontal="center" vertical="center"/>
      <protection/>
    </xf>
    <xf numFmtId="0" fontId="1" fillId="4" borderId="0" xfId="74" applyFont="1" applyFill="1" applyAlignment="1">
      <alignment vertical="center"/>
      <protection/>
    </xf>
    <xf numFmtId="0" fontId="151" fillId="0" borderId="0" xfId="75" applyFont="1" applyAlignment="1">
      <alignment horizontal="center" vertical="center"/>
      <protection/>
    </xf>
    <xf numFmtId="0" fontId="8" fillId="0" borderId="0" xfId="74" applyFont="1" applyAlignment="1">
      <alignment vertical="center"/>
      <protection/>
    </xf>
    <xf numFmtId="0" fontId="152" fillId="0" borderId="0" xfId="75"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4" applyFont="1" applyAlignment="1">
      <alignment vertical="center" wrapText="1"/>
      <protection/>
    </xf>
    <xf numFmtId="171" fontId="152" fillId="0" borderId="0" xfId="76"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4" applyFont="1" applyAlignment="1">
      <alignment horizontal="left" vertical="center" indent="1"/>
      <protection/>
    </xf>
    <xf numFmtId="0" fontId="8" fillId="0" borderId="0" xfId="20" applyFont="1" applyAlignment="1">
      <alignment vertical="center"/>
      <protection/>
    </xf>
    <xf numFmtId="0" fontId="0" fillId="0" borderId="0" xfId="74" applyFont="1" applyAlignment="1">
      <alignment vertical="center"/>
      <protection/>
    </xf>
    <xf numFmtId="0" fontId="8" fillId="0" borderId="0" xfId="74" applyFont="1" applyAlignment="1">
      <alignment horizontal="left" vertical="center"/>
      <protection/>
    </xf>
    <xf numFmtId="0" fontId="1" fillId="0" borderId="0" xfId="20" applyFont="1" applyAlignment="1" quotePrefix="1">
      <alignment horizontal="left"/>
      <protection/>
    </xf>
    <xf numFmtId="0" fontId="1" fillId="0" borderId="0" xfId="74"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4"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4" applyFont="1" applyBorder="1" applyAlignment="1">
      <alignment horizontal="left" vertical="center"/>
      <protection/>
    </xf>
    <xf numFmtId="0" fontId="153" fillId="0" borderId="0" xfId="74" applyFont="1" applyBorder="1" applyAlignment="1">
      <alignment vertical="center"/>
      <protection/>
    </xf>
    <xf numFmtId="0" fontId="154" fillId="0" borderId="0" xfId="75" applyFont="1">
      <alignment/>
      <protection/>
    </xf>
    <xf numFmtId="0" fontId="154" fillId="0" borderId="0" xfId="75" applyFont="1" applyAlignment="1">
      <alignment horizontal="center" vertical="center"/>
      <protection/>
    </xf>
    <xf numFmtId="0" fontId="153" fillId="0" borderId="0" xfId="75" applyFont="1" applyAlignment="1">
      <alignment horizontal="center" vertical="center"/>
      <protection/>
    </xf>
    <xf numFmtId="0" fontId="152" fillId="0" borderId="0" xfId="75" applyFont="1">
      <alignment/>
      <protection/>
    </xf>
    <xf numFmtId="0" fontId="153" fillId="0" borderId="0" xfId="75" applyFont="1" applyAlignment="1">
      <alignment horizontal="left"/>
      <protection/>
    </xf>
    <xf numFmtId="0" fontId="151" fillId="0" borderId="0" xfId="75" applyFont="1" applyAlignment="1" quotePrefix="1">
      <alignment horizontal="center" vertical="center"/>
      <protection/>
    </xf>
    <xf numFmtId="0" fontId="152" fillId="0" borderId="0" xfId="75" applyFont="1" applyAlignment="1" quotePrefix="1">
      <alignment horizontal="center" vertical="center"/>
      <protection/>
    </xf>
    <xf numFmtId="0" fontId="151" fillId="0" borderId="0" xfId="75" applyFont="1" applyFill="1" applyAlignment="1">
      <alignment horizontal="center" vertical="center"/>
      <protection/>
    </xf>
    <xf numFmtId="0" fontId="154" fillId="5" borderId="0" xfId="75" applyFont="1" applyFill="1">
      <alignment/>
      <protection/>
    </xf>
    <xf numFmtId="0" fontId="153" fillId="5" borderId="0" xfId="75"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4" applyFont="1" applyBorder="1" applyAlignment="1">
      <alignment horizontal="left" vertical="center" wrapText="1"/>
      <protection/>
    </xf>
    <xf numFmtId="0" fontId="150" fillId="0" borderId="44" xfId="74" applyFont="1" applyBorder="1" applyAlignment="1">
      <alignment horizontal="left" vertical="center" wrapText="1"/>
      <protection/>
    </xf>
    <xf numFmtId="0" fontId="150" fillId="0" borderId="41" xfId="74" applyFont="1" applyBorder="1" applyAlignment="1">
      <alignment horizontal="left" vertical="center" wrapText="1"/>
      <protection/>
    </xf>
    <xf numFmtId="0" fontId="150" fillId="0" borderId="42" xfId="74" applyFont="1" applyBorder="1" applyAlignment="1">
      <alignment horizontal="left" vertical="center" wrapText="1"/>
      <protection/>
    </xf>
    <xf numFmtId="0" fontId="150" fillId="0" borderId="37" xfId="74" applyFont="1" applyBorder="1" applyAlignment="1">
      <alignment horizontal="left" vertical="center" wrapText="1"/>
      <protection/>
    </xf>
    <xf numFmtId="0" fontId="150" fillId="0" borderId="38" xfId="74" applyFont="1" applyBorder="1" applyAlignment="1">
      <alignment horizontal="left" vertical="center" wrapText="1"/>
      <protection/>
    </xf>
    <xf numFmtId="0" fontId="151" fillId="0" borderId="0" xfId="75" applyFont="1" applyAlignment="1">
      <alignment horizontal="center" vertical="center"/>
      <protection/>
    </xf>
    <xf numFmtId="0" fontId="8" fillId="0" borderId="0" xfId="20" applyFont="1" applyAlignment="1">
      <alignment horizontal="left" vertical="center"/>
      <protection/>
    </xf>
    <xf numFmtId="0" fontId="8" fillId="0" borderId="0" xfId="74" applyFont="1" applyBorder="1" applyAlignment="1">
      <alignment horizontal="left" vertical="center"/>
      <protection/>
    </xf>
    <xf numFmtId="0" fontId="72" fillId="0" borderId="21" xfId="20" applyFont="1" applyBorder="1" applyAlignment="1">
      <alignment horizontal="center" vertical="center"/>
      <protection/>
    </xf>
    <xf numFmtId="0" fontId="9" fillId="0" borderId="21" xfId="20"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4" fillId="0" borderId="0" xfId="35" applyFont="1" applyFill="1" applyAlignment="1" applyProtection="1">
      <alignment horizontal="center" wrapText="1"/>
      <protection/>
    </xf>
    <xf numFmtId="185" fontId="71" fillId="0" borderId="0" xfId="35" applyNumberFormat="1" applyFont="1" applyAlignment="1" applyProtection="1">
      <alignment horizontal="center" wrapText="1"/>
      <protection/>
    </xf>
    <xf numFmtId="188" fontId="4" fillId="0" borderId="0" xfId="35" applyNumberFormat="1" applyFont="1" applyFill="1" applyAlignment="1" applyProtection="1">
      <alignment horizontal="center" wrapText="1"/>
      <protection/>
    </xf>
    <xf numFmtId="0" fontId="72" fillId="0" borderId="21" xfId="20" applyFont="1" applyFill="1" applyBorder="1" applyAlignment="1">
      <alignment horizontal="center" vertical="center"/>
      <protection/>
    </xf>
    <xf numFmtId="0" fontId="9" fillId="0" borderId="21" xfId="20" applyFont="1" applyFill="1" applyBorder="1" applyAlignment="1">
      <alignment horizontal="center" vertical="center"/>
      <protection/>
    </xf>
    <xf numFmtId="0" fontId="4" fillId="0" borderId="0" xfId="48" applyFont="1" applyFill="1" applyAlignment="1">
      <alignment horizontal="center"/>
      <protection/>
    </xf>
    <xf numFmtId="168" fontId="6" fillId="0" borderId="0" xfId="48" applyNumberFormat="1" applyFont="1" applyFill="1" applyAlignment="1">
      <alignment horizontal="center"/>
      <protection/>
    </xf>
    <xf numFmtId="0" fontId="33" fillId="0" borderId="0" xfId="48" applyFont="1" applyFill="1" applyBorder="1" applyAlignment="1">
      <alignment horizontal="center"/>
      <protection/>
    </xf>
    <xf numFmtId="0" fontId="4" fillId="0" borderId="0" xfId="20" applyFont="1" applyAlignment="1">
      <alignment horizontal="center" vertical="center" wrapText="1"/>
      <protection/>
    </xf>
    <xf numFmtId="168" fontId="71" fillId="0" borderId="0" xfId="54" applyNumberFormat="1" applyFont="1" applyAlignment="1">
      <alignment horizontal="center"/>
      <protection/>
    </xf>
    <xf numFmtId="0" fontId="9" fillId="0" borderId="35" xfId="54" applyFont="1" applyFill="1" applyBorder="1" applyAlignment="1">
      <alignment horizontal="center" vertical="center"/>
      <protection/>
    </xf>
    <xf numFmtId="0" fontId="9" fillId="0" borderId="47" xfId="54" applyFont="1" applyFill="1" applyBorder="1" applyAlignment="1">
      <alignment horizontal="center" vertical="center"/>
      <protection/>
    </xf>
    <xf numFmtId="0" fontId="9" fillId="0" borderId="35" xfId="54" applyFont="1" applyFill="1" applyBorder="1" applyAlignment="1">
      <alignment horizontal="center" vertical="center" wrapText="1"/>
      <protection/>
    </xf>
    <xf numFmtId="0" fontId="9" fillId="0" borderId="47" xfId="54" applyFont="1" applyFill="1" applyBorder="1" applyAlignment="1">
      <alignment horizontal="center" vertical="center" wrapText="1"/>
      <protection/>
    </xf>
    <xf numFmtId="0" fontId="9" fillId="0" borderId="48" xfId="54" applyFont="1" applyFill="1" applyBorder="1" applyAlignment="1">
      <alignment horizontal="center" vertical="center"/>
      <protection/>
    </xf>
    <xf numFmtId="0" fontId="9" fillId="0" borderId="30" xfId="54" applyFont="1" applyFill="1" applyBorder="1" applyAlignment="1">
      <alignment horizontal="center" vertical="center"/>
      <protection/>
    </xf>
    <xf numFmtId="0" fontId="9" fillId="0" borderId="49" xfId="54"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9" fillId="0" borderId="18" xfId="45" applyFont="1" applyFill="1" applyBorder="1" applyAlignment="1" applyProtection="1">
      <alignment horizontal="center"/>
      <protection/>
    </xf>
    <xf numFmtId="0" fontId="9" fillId="0" borderId="1"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protection/>
    </xf>
    <xf numFmtId="9" fontId="10" fillId="0" borderId="0" xfId="45" applyNumberFormat="1" applyFont="1" applyFill="1" applyBorder="1" applyAlignment="1" applyProtection="1">
      <alignment horizontal="center" vertical="center" wrapText="1"/>
      <protection/>
    </xf>
    <xf numFmtId="9" fontId="10" fillId="0" borderId="3" xfId="45" applyNumberFormat="1" applyFont="1" applyFill="1" applyBorder="1" applyAlignment="1" applyProtection="1">
      <alignment horizontal="center" vertical="center" wrapText="1"/>
      <protection/>
    </xf>
    <xf numFmtId="0" fontId="96" fillId="0" borderId="0" xfId="20" applyFont="1" applyFill="1" applyBorder="1" applyAlignment="1">
      <alignment horizontal="center" vertical="center"/>
      <protection/>
    </xf>
    <xf numFmtId="0" fontId="96"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5" applyFont="1" applyFill="1" applyBorder="1" applyAlignment="1" applyProtection="1">
      <alignment horizontal="center" wrapText="1"/>
      <protection/>
    </xf>
    <xf numFmtId="0" fontId="10" fillId="0" borderId="3" xfId="45"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7" applyFont="1" applyBorder="1" applyAlignment="1">
      <alignment horizontal="center" vertical="center"/>
      <protection/>
    </xf>
    <xf numFmtId="0" fontId="4" fillId="0" borderId="0" xfId="67" applyFont="1" applyAlignment="1">
      <alignment horizontal="center"/>
      <protection/>
    </xf>
    <xf numFmtId="168" fontId="6" fillId="0" borderId="0" xfId="67" applyNumberFormat="1" applyFont="1" applyAlignment="1">
      <alignment horizontal="center"/>
      <protection/>
    </xf>
    <xf numFmtId="0" fontId="33" fillId="0" borderId="0" xfId="67" applyFont="1" applyAlignment="1">
      <alignment horizontal="center"/>
      <protection/>
    </xf>
    <xf numFmtId="0" fontId="9" fillId="0" borderId="1" xfId="67" applyFont="1" applyBorder="1" applyAlignment="1">
      <alignment horizontal="center" vertical="center" wrapText="1"/>
      <protection/>
    </xf>
    <xf numFmtId="0" fontId="9" fillId="0" borderId="2" xfId="67"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1" applyNumberFormat="1" applyFont="1" applyFill="1" applyAlignment="1" applyProtection="1">
      <alignment horizontal="left" vertical="center"/>
      <protection/>
    </xf>
    <xf numFmtId="168" fontId="6" fillId="2" borderId="0" xfId="55"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2" applyFont="1" applyFill="1" applyAlignment="1">
      <alignment horizontal="left" wrapText="1"/>
      <protection/>
    </xf>
    <xf numFmtId="0" fontId="4" fillId="0" borderId="0" xfId="62" applyFont="1" applyAlignment="1">
      <alignment horizontal="center" vertical="center" wrapText="1"/>
      <protection/>
    </xf>
    <xf numFmtId="178" fontId="117" fillId="0" borderId="0" xfId="62" applyNumberFormat="1" applyFont="1" applyAlignment="1">
      <alignment horizontal="center"/>
      <protection/>
    </xf>
    <xf numFmtId="0" fontId="9" fillId="0" borderId="1"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2" xfId="62" applyFont="1" applyBorder="1" applyAlignment="1">
      <alignment horizontal="center" vertical="center" wrapText="1"/>
      <protection/>
    </xf>
    <xf numFmtId="0" fontId="9" fillId="0" borderId="4"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4" xfId="62" applyFont="1" applyBorder="1" applyAlignment="1">
      <alignment horizontal="center" vertical="center" wrapText="1"/>
      <protection/>
    </xf>
    <xf numFmtId="0" fontId="146" fillId="0" borderId="0" xfId="41"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5"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6"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6" applyFont="1" applyFill="1" applyAlignment="1">
      <alignment horizontal="center"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72" fillId="2" borderId="1" xfId="66" applyFont="1" applyFill="1" applyBorder="1" applyAlignment="1">
      <alignment horizontal="center" vertical="center"/>
      <protection/>
    </xf>
    <xf numFmtId="0" fontId="125" fillId="2" borderId="1"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4"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4" applyFont="1" applyAlignment="1">
      <alignment horizontal="center" vertical="center" wrapText="1"/>
      <protection/>
    </xf>
    <xf numFmtId="0" fontId="33" fillId="0" borderId="0" xfId="44" applyFont="1" applyAlignment="1">
      <alignment horizontal="center" vertical="center"/>
      <protection/>
    </xf>
    <xf numFmtId="0" fontId="141" fillId="0" borderId="0" xfId="44" applyFont="1" applyBorder="1" applyAlignment="1">
      <alignment horizontal="left" vertical="center"/>
      <protection/>
    </xf>
    <xf numFmtId="3" fontId="12" fillId="0" borderId="0" xfId="44"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4" applyFont="1" applyFill="1" applyAlignment="1">
      <alignment horizontal="center"/>
      <protection/>
    </xf>
    <xf numFmtId="168" fontId="6" fillId="0" borderId="0" xfId="44" applyNumberFormat="1" applyFont="1" applyAlignment="1">
      <alignment horizontal="center" vertical="center"/>
      <protection/>
    </xf>
    <xf numFmtId="0" fontId="33" fillId="2" borderId="0" xfId="44" applyFont="1" applyFill="1" applyAlignment="1">
      <alignment horizontal="center"/>
      <protection/>
    </xf>
    <xf numFmtId="0" fontId="9" fillId="2" borderId="18" xfId="45" applyFont="1" applyFill="1" applyBorder="1" applyAlignment="1" applyProtection="1">
      <alignment horizontal="center"/>
      <protection/>
    </xf>
    <xf numFmtId="0" fontId="10" fillId="2" borderId="23" xfId="45" applyFont="1" applyFill="1" applyBorder="1" applyAlignment="1" applyProtection="1">
      <alignment horizontal="center" vertical="center" wrapText="1"/>
      <protection/>
    </xf>
    <xf numFmtId="0" fontId="10" fillId="2" borderId="0" xfId="45" applyFont="1" applyFill="1" applyBorder="1" applyAlignment="1" applyProtection="1">
      <alignment horizontal="center" vertical="center" wrapText="1"/>
      <protection/>
    </xf>
    <xf numFmtId="0" fontId="9" fillId="2" borderId="23" xfId="45" applyFont="1" applyFill="1" applyBorder="1" applyAlignment="1" applyProtection="1">
      <alignment horizontal="center" vertical="center"/>
      <protection/>
    </xf>
    <xf numFmtId="0" fontId="9" fillId="2" borderId="0" xfId="45"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Porcentaje 2" xfId="36"/>
    <cellStyle name="Millares_Estruct%-Pasivo_Est-Finac Feb-2002" xfId="37"/>
    <cellStyle name="Millares [0]_Estruct%-Activo_Est-Finac Feb-2002" xfId="38"/>
    <cellStyle name="Millares_Estruct%-Pasivo_Estrc%t-ActivosPasivo" xfId="39"/>
    <cellStyle name="Millares [0]_1.4.4_Estrc%t-ActivosPasivo" xfId="40"/>
    <cellStyle name="Hipervínculo" xfId="41"/>
    <cellStyle name="Millares [0]_1.2.4_36Estruct%-credIndirectXEmp04-01" xfId="42"/>
    <cellStyle name="Millares_Estruct%-Dep" xfId="43"/>
    <cellStyle name="Normal 2 2 2" xfId="44"/>
    <cellStyle name="Normal_Palanca_06.99" xfId="45"/>
    <cellStyle name="Millares_40-Estruc IngresosFinanc" xfId="46"/>
    <cellStyle name="Millares [0]_1.2.4_39Estruct%IngresosFinanc04-01" xfId="47"/>
    <cellStyle name="Normal_47-Indicadores" xfId="48"/>
    <cellStyle name="Normal_Informe - BG,EGP e Indic Financ " xfId="49"/>
    <cellStyle name="Millares_14-Indicadores Bcos" xfId="50"/>
    <cellStyle name="Millares_Informe - BG,EGP e Indic Financ " xfId="51"/>
    <cellStyle name="Millares [0]_1.4.5.2_23Estruct%-PortafInver0201" xfId="52"/>
    <cellStyle name="Millares [0]_ForCua_SectDepa" xfId="53"/>
    <cellStyle name="Normal 3 2" xfId="54"/>
    <cellStyle name="Millares 7" xfId="55"/>
    <cellStyle name="Millares_04-DptosSeg Escala" xfId="56"/>
    <cellStyle name="Normal_Activo, Patrimonio Promedio y Utilidad Anualiz Dic" xfId="57"/>
    <cellStyle name="Millares 3" xfId="58"/>
    <cellStyle name="Millares_17-CredtDSSituacion" xfId="59"/>
    <cellStyle name="Millares_01-25 Bcos Ene-2002" xfId="60"/>
    <cellStyle name="Millares_01y22-Anexo3 XMonedaYComercYMicroemp" xfId="61"/>
    <cellStyle name="Normal_cuadro-morosidad-plazos_RatiosmorosidadSdíasIncumplimiento (Bcos) Rpte 14" xfId="62"/>
    <cellStyle name="Normal_Bcos" xfId="63"/>
    <cellStyle name="Millares [0]_ForCua_Estadistica" xfId="64"/>
    <cellStyle name="Millares 8" xfId="65"/>
    <cellStyle name="Normal 9" xfId="66"/>
    <cellStyle name="Normal 5 2" xfId="67"/>
    <cellStyle name="Millares_Estruct%-Pasivo 2" xfId="68"/>
    <cellStyle name="Normal_Anexo2_propuesta" xfId="69"/>
    <cellStyle name="Millares [0]_1.4.5.3_Est-Finac Feb-2002" xfId="70"/>
    <cellStyle name="Normal_Libro8" xfId="71"/>
    <cellStyle name="Millares_22- Req. Patrimonial 30-07-2009" xfId="72"/>
    <cellStyle name="Millares_Posicion Global 30-07-2009" xfId="73"/>
    <cellStyle name="Normal 2 3" xfId="74"/>
    <cellStyle name="Normal 3 3" xfId="75"/>
    <cellStyle name="Millares 2 2" xfId="76"/>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Jul\EF\Data\Informe%20-%20Boletin%20-%20EEFF%20e%20Indic%20Emp.%20F%20Vigente%20Jul%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44408</v>
          </cell>
        </row>
        <row r="62">
          <cell r="B62" t="str">
            <v>Tipo de Cambio Contable:  S/ 4.04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39568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election activeCell="A6" sqref="A6:I6"/>
    </sheetView>
  </sheetViews>
  <sheetFormatPr defaultColWidth="11.421875" defaultRowHeight="15"/>
  <cols>
    <col min="1" max="1" width="4.8515625" style="1190" customWidth="1"/>
    <col min="2" max="9" width="12.140625" style="1190" customWidth="1"/>
    <col min="10" max="16384" width="11.421875" style="1190" customWidth="1"/>
  </cols>
  <sheetData>
    <row r="1" spans="1:8" ht="17.25" thickTop="1">
      <c r="A1" s="1189"/>
      <c r="B1" s="1189"/>
      <c r="C1" s="1189"/>
      <c r="D1" s="1189"/>
      <c r="E1" s="1189"/>
      <c r="F1" s="1189"/>
      <c r="G1" s="1189"/>
      <c r="H1" s="1189"/>
    </row>
    <row r="2" spans="1:9" ht="15">
      <c r="A2" s="1191"/>
      <c r="B2" s="1192"/>
      <c r="C2" s="1191"/>
      <c r="D2" s="1191"/>
      <c r="E2" s="1191"/>
      <c r="F2" s="1191"/>
      <c r="G2" s="1191"/>
      <c r="H2" s="1191"/>
      <c r="I2" s="1191"/>
    </row>
    <row r="3" spans="1:9" ht="27">
      <c r="A3" s="1191"/>
      <c r="B3" s="1193" t="s">
        <v>1109</v>
      </c>
      <c r="C3" s="1191"/>
      <c r="D3" s="1191"/>
      <c r="E3" s="1191"/>
      <c r="F3" s="1191"/>
      <c r="G3" s="1191"/>
      <c r="H3" s="1191"/>
      <c r="I3" s="1191"/>
    </row>
    <row r="4" spans="1:9" ht="22.5">
      <c r="A4" s="1191"/>
      <c r="B4" s="1194"/>
      <c r="C4" s="1191"/>
      <c r="D4" s="1191"/>
      <c r="E4" s="1191"/>
      <c r="F4" s="1191"/>
      <c r="G4" s="1191"/>
      <c r="H4" s="1191"/>
      <c r="I4" s="1191"/>
    </row>
    <row r="6" spans="1:9" ht="15">
      <c r="A6" s="1257"/>
      <c r="B6" s="1257"/>
      <c r="C6" s="1257"/>
      <c r="D6" s="1257"/>
      <c r="E6" s="1257"/>
      <c r="F6" s="1257"/>
      <c r="G6" s="1257"/>
      <c r="H6" s="1257"/>
      <c r="I6" s="1258"/>
    </row>
    <row r="7" spans="1:9" ht="15">
      <c r="A7" s="1195"/>
      <c r="B7" s="1195"/>
      <c r="C7" s="1195"/>
      <c r="E7" s="1195"/>
      <c r="F7" s="1195"/>
      <c r="G7" s="1195"/>
      <c r="H7" s="1195"/>
      <c r="I7" s="1196"/>
    </row>
    <row r="8" spans="1:9" ht="15">
      <c r="A8" s="1195"/>
      <c r="B8" s="1195"/>
      <c r="C8" s="1195"/>
      <c r="D8" s="1195"/>
      <c r="E8" s="1195"/>
      <c r="F8" s="1195"/>
      <c r="G8" s="1195"/>
      <c r="H8" s="1195"/>
      <c r="I8" s="1196"/>
    </row>
    <row r="9" spans="2:8" ht="15.75" customHeight="1">
      <c r="B9" s="1259"/>
      <c r="C9" s="1259"/>
      <c r="D9" s="1259"/>
      <c r="E9" s="1259"/>
      <c r="F9" s="1259"/>
      <c r="G9" s="1259"/>
      <c r="H9" s="1259"/>
    </row>
    <row r="10" spans="2:9" ht="15.75" customHeight="1">
      <c r="B10" s="1259"/>
      <c r="C10" s="1259"/>
      <c r="D10" s="1259"/>
      <c r="E10" s="1259"/>
      <c r="F10" s="1259"/>
      <c r="G10" s="1259"/>
      <c r="H10" s="1259"/>
      <c r="I10" s="1197"/>
    </row>
    <row r="11" spans="2:9" ht="15.75" customHeight="1">
      <c r="B11" s="1259"/>
      <c r="C11" s="1259"/>
      <c r="D11" s="1259"/>
      <c r="E11" s="1259"/>
      <c r="F11" s="1259"/>
      <c r="G11" s="1259"/>
      <c r="H11" s="1259"/>
      <c r="I11" s="1197"/>
    </row>
    <row r="12" spans="2:9" ht="15.75" customHeight="1">
      <c r="B12" s="1259"/>
      <c r="C12" s="1259"/>
      <c r="D12" s="1259"/>
      <c r="E12" s="1259"/>
      <c r="F12" s="1259"/>
      <c r="G12" s="1259"/>
      <c r="H12" s="1259"/>
      <c r="I12" s="1198"/>
    </row>
    <row r="13" spans="2:9" ht="15.75" customHeight="1">
      <c r="B13" s="1259"/>
      <c r="C13" s="1259"/>
      <c r="D13" s="1259"/>
      <c r="E13" s="1259"/>
      <c r="F13" s="1259"/>
      <c r="G13" s="1259"/>
      <c r="H13" s="1259"/>
      <c r="I13" s="1197"/>
    </row>
    <row r="14" spans="2:9" ht="15.75" customHeight="1">
      <c r="B14" s="1259"/>
      <c r="C14" s="1259"/>
      <c r="D14" s="1259"/>
      <c r="E14" s="1259"/>
      <c r="F14" s="1259"/>
      <c r="G14" s="1259"/>
      <c r="H14" s="1259"/>
      <c r="I14" s="1197"/>
    </row>
    <row r="15" spans="2:8" ht="15.75" customHeight="1">
      <c r="B15" s="1259"/>
      <c r="C15" s="1259"/>
      <c r="D15" s="1259"/>
      <c r="E15" s="1259"/>
      <c r="F15" s="1259"/>
      <c r="G15" s="1259"/>
      <c r="H15" s="1259"/>
    </row>
    <row r="16" spans="2:8" ht="15.75" customHeight="1">
      <c r="B16" s="1259"/>
      <c r="C16" s="1259"/>
      <c r="D16" s="1259"/>
      <c r="E16" s="1259"/>
      <c r="F16" s="1259"/>
      <c r="G16" s="1259"/>
      <c r="H16" s="1259"/>
    </row>
    <row r="17" spans="2:8" ht="15.75" customHeight="1">
      <c r="B17" s="1199"/>
      <c r="C17" s="1199"/>
      <c r="D17" s="1199"/>
      <c r="E17" s="1199"/>
      <c r="F17" s="1199"/>
      <c r="G17" s="1199"/>
      <c r="H17" s="1199"/>
    </row>
    <row r="18" spans="2:8" ht="15.75" customHeight="1">
      <c r="B18" s="1199"/>
      <c r="C18" s="1199"/>
      <c r="D18" s="1199"/>
      <c r="E18" s="1199"/>
      <c r="F18" s="1199"/>
      <c r="G18" s="1199"/>
      <c r="H18" s="1199"/>
    </row>
    <row r="19" spans="2:9" ht="15.75" customHeight="1">
      <c r="B19" s="1199"/>
      <c r="C19" s="1199"/>
      <c r="D19" s="1199"/>
      <c r="E19" s="1199"/>
      <c r="F19" s="1260"/>
      <c r="G19" s="1260"/>
      <c r="H19" s="1260"/>
      <c r="I19" s="1260"/>
    </row>
    <row r="20" spans="2:9" ht="15.75" customHeight="1">
      <c r="B20" s="1200"/>
      <c r="C20" s="1200"/>
      <c r="D20" s="1200"/>
      <c r="E20" s="1200"/>
      <c r="F20" s="1260"/>
      <c r="G20" s="1260"/>
      <c r="H20" s="1260"/>
      <c r="I20" s="1260"/>
    </row>
    <row r="21" spans="2:9" ht="15.75" customHeight="1">
      <c r="B21" s="1200"/>
      <c r="C21" s="1200"/>
      <c r="D21" s="1200"/>
      <c r="E21" s="1200"/>
      <c r="F21" s="1260"/>
      <c r="G21" s="1260"/>
      <c r="H21" s="1260"/>
      <c r="I21" s="1260"/>
    </row>
    <row r="22" spans="2:9" ht="15.75" customHeight="1">
      <c r="B22" s="1200"/>
      <c r="C22" s="1200"/>
      <c r="D22" s="1200"/>
      <c r="E22" s="1200"/>
      <c r="F22" s="1201"/>
      <c r="G22" s="1201"/>
      <c r="H22" s="1201"/>
      <c r="I22" s="1202"/>
    </row>
    <row r="23" spans="1:9" ht="15.75" customHeight="1" thickBot="1">
      <c r="A23" s="1203"/>
      <c r="B23" s="1203"/>
      <c r="C23" s="1203"/>
      <c r="D23" s="1203"/>
      <c r="E23" s="1203"/>
      <c r="F23" s="1203"/>
      <c r="G23" s="1203"/>
      <c r="H23" s="1203"/>
      <c r="I23" s="1203"/>
    </row>
    <row r="24" spans="1:9" ht="3.75" customHeight="1" thickTop="1">
      <c r="A24" s="1191"/>
      <c r="B24" s="1191"/>
      <c r="C24" s="1191"/>
      <c r="D24" s="1191"/>
      <c r="E24" s="1191"/>
      <c r="F24" s="1191"/>
      <c r="G24" s="1191"/>
      <c r="H24" s="1191"/>
      <c r="I24" s="1191"/>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7109375" style="5" customWidth="1"/>
    <col min="4" max="4" width="23.7109375" style="5" bestFit="1" customWidth="1"/>
    <col min="5" max="6" width="22.7109375" style="5" customWidth="1"/>
    <col min="7" max="256" width="10.8515625" style="5" customWidth="1"/>
    <col min="257" max="257" width="41.421875" style="5" customWidth="1"/>
    <col min="258" max="259" width="22.7109375" style="5" customWidth="1"/>
    <col min="260" max="260" width="23.7109375" style="5" bestFit="1" customWidth="1"/>
    <col min="261" max="262" width="22.7109375" style="5" customWidth="1"/>
    <col min="263" max="512" width="10.8515625" style="5" customWidth="1"/>
    <col min="513" max="513" width="41.421875" style="5" customWidth="1"/>
    <col min="514" max="515" width="22.7109375" style="5" customWidth="1"/>
    <col min="516" max="516" width="23.7109375" style="5" bestFit="1" customWidth="1"/>
    <col min="517" max="518" width="22.7109375" style="5" customWidth="1"/>
    <col min="519" max="768" width="10.8515625" style="5" customWidth="1"/>
    <col min="769" max="769" width="41.421875" style="5" customWidth="1"/>
    <col min="770" max="771" width="22.7109375" style="5" customWidth="1"/>
    <col min="772" max="772" width="23.7109375" style="5" bestFit="1" customWidth="1"/>
    <col min="773" max="774" width="22.7109375" style="5" customWidth="1"/>
    <col min="775" max="1024" width="10.8515625" style="5" customWidth="1"/>
    <col min="1025" max="1025" width="41.421875" style="5" customWidth="1"/>
    <col min="1026" max="1027" width="22.7109375" style="5" customWidth="1"/>
    <col min="1028" max="1028" width="23.7109375" style="5" bestFit="1" customWidth="1"/>
    <col min="1029" max="1030" width="22.7109375" style="5" customWidth="1"/>
    <col min="1031" max="1280" width="10.8515625" style="5" customWidth="1"/>
    <col min="1281" max="1281" width="41.421875" style="5" customWidth="1"/>
    <col min="1282" max="1283" width="22.7109375" style="5" customWidth="1"/>
    <col min="1284" max="1284" width="23.7109375" style="5" bestFit="1" customWidth="1"/>
    <col min="1285" max="1286" width="22.7109375" style="5" customWidth="1"/>
    <col min="1287" max="1536" width="10.8515625" style="5" customWidth="1"/>
    <col min="1537" max="1537" width="41.421875" style="5" customWidth="1"/>
    <col min="1538" max="1539" width="22.7109375" style="5" customWidth="1"/>
    <col min="1540" max="1540" width="23.7109375" style="5" bestFit="1" customWidth="1"/>
    <col min="1541" max="1542" width="22.7109375" style="5" customWidth="1"/>
    <col min="1543" max="1792" width="10.8515625" style="5" customWidth="1"/>
    <col min="1793" max="1793" width="41.421875" style="5" customWidth="1"/>
    <col min="1794" max="1795" width="22.7109375" style="5" customWidth="1"/>
    <col min="1796" max="1796" width="23.7109375" style="5" bestFit="1" customWidth="1"/>
    <col min="1797" max="1798" width="22.7109375" style="5" customWidth="1"/>
    <col min="1799" max="2048" width="10.8515625" style="5" customWidth="1"/>
    <col min="2049" max="2049" width="41.421875" style="5" customWidth="1"/>
    <col min="2050" max="2051" width="22.7109375" style="5" customWidth="1"/>
    <col min="2052" max="2052" width="23.7109375" style="5" bestFit="1" customWidth="1"/>
    <col min="2053" max="2054" width="22.7109375" style="5" customWidth="1"/>
    <col min="2055" max="2304" width="10.8515625" style="5" customWidth="1"/>
    <col min="2305" max="2305" width="41.421875" style="5" customWidth="1"/>
    <col min="2306" max="2307" width="22.7109375" style="5" customWidth="1"/>
    <col min="2308" max="2308" width="23.7109375" style="5" bestFit="1" customWidth="1"/>
    <col min="2309" max="2310" width="22.7109375" style="5" customWidth="1"/>
    <col min="2311" max="2560" width="10.8515625" style="5" customWidth="1"/>
    <col min="2561" max="2561" width="41.421875" style="5" customWidth="1"/>
    <col min="2562" max="2563" width="22.7109375" style="5" customWidth="1"/>
    <col min="2564" max="2564" width="23.7109375" style="5" bestFit="1" customWidth="1"/>
    <col min="2565" max="2566" width="22.7109375" style="5" customWidth="1"/>
    <col min="2567" max="2816" width="10.8515625" style="5" customWidth="1"/>
    <col min="2817" max="2817" width="41.421875" style="5" customWidth="1"/>
    <col min="2818" max="2819" width="22.7109375" style="5" customWidth="1"/>
    <col min="2820" max="2820" width="23.7109375" style="5" bestFit="1" customWidth="1"/>
    <col min="2821" max="2822" width="22.7109375" style="5" customWidth="1"/>
    <col min="2823" max="3072" width="10.8515625" style="5" customWidth="1"/>
    <col min="3073" max="3073" width="41.421875" style="5" customWidth="1"/>
    <col min="3074" max="3075" width="22.7109375" style="5" customWidth="1"/>
    <col min="3076" max="3076" width="23.7109375" style="5" bestFit="1" customWidth="1"/>
    <col min="3077" max="3078" width="22.7109375" style="5" customWidth="1"/>
    <col min="3079" max="3328" width="10.8515625" style="5" customWidth="1"/>
    <col min="3329" max="3329" width="41.421875" style="5" customWidth="1"/>
    <col min="3330" max="3331" width="22.7109375" style="5" customWidth="1"/>
    <col min="3332" max="3332" width="23.7109375" style="5" bestFit="1" customWidth="1"/>
    <col min="3333" max="3334" width="22.7109375" style="5" customWidth="1"/>
    <col min="3335" max="3584" width="10.8515625" style="5" customWidth="1"/>
    <col min="3585" max="3585" width="41.421875" style="5" customWidth="1"/>
    <col min="3586" max="3587" width="22.7109375" style="5" customWidth="1"/>
    <col min="3588" max="3588" width="23.7109375" style="5" bestFit="1" customWidth="1"/>
    <col min="3589" max="3590" width="22.7109375" style="5" customWidth="1"/>
    <col min="3591" max="3840" width="10.8515625" style="5" customWidth="1"/>
    <col min="3841" max="3841" width="41.421875" style="5" customWidth="1"/>
    <col min="3842" max="3843" width="22.7109375" style="5" customWidth="1"/>
    <col min="3844" max="3844" width="23.7109375" style="5" bestFit="1" customWidth="1"/>
    <col min="3845" max="3846" width="22.7109375" style="5" customWidth="1"/>
    <col min="3847" max="4096" width="10.8515625" style="5" customWidth="1"/>
    <col min="4097" max="4097" width="41.421875" style="5" customWidth="1"/>
    <col min="4098" max="4099" width="22.7109375" style="5" customWidth="1"/>
    <col min="4100" max="4100" width="23.7109375" style="5" bestFit="1" customWidth="1"/>
    <col min="4101" max="4102" width="22.7109375" style="5" customWidth="1"/>
    <col min="4103" max="4352" width="10.8515625" style="5" customWidth="1"/>
    <col min="4353" max="4353" width="41.421875" style="5" customWidth="1"/>
    <col min="4354" max="4355" width="22.7109375" style="5" customWidth="1"/>
    <col min="4356" max="4356" width="23.7109375" style="5" bestFit="1" customWidth="1"/>
    <col min="4357" max="4358" width="22.7109375" style="5" customWidth="1"/>
    <col min="4359" max="4608" width="10.8515625" style="5" customWidth="1"/>
    <col min="4609" max="4609" width="41.421875" style="5" customWidth="1"/>
    <col min="4610" max="4611" width="22.7109375" style="5" customWidth="1"/>
    <col min="4612" max="4612" width="23.7109375" style="5" bestFit="1" customWidth="1"/>
    <col min="4613" max="4614" width="22.7109375" style="5" customWidth="1"/>
    <col min="4615" max="4864" width="10.8515625" style="5" customWidth="1"/>
    <col min="4865" max="4865" width="41.421875" style="5" customWidth="1"/>
    <col min="4866" max="4867" width="22.7109375" style="5" customWidth="1"/>
    <col min="4868" max="4868" width="23.7109375" style="5" bestFit="1" customWidth="1"/>
    <col min="4869" max="4870" width="22.7109375" style="5" customWidth="1"/>
    <col min="4871" max="5120" width="10.8515625" style="5" customWidth="1"/>
    <col min="5121" max="5121" width="41.421875" style="5" customWidth="1"/>
    <col min="5122" max="5123" width="22.7109375" style="5" customWidth="1"/>
    <col min="5124" max="5124" width="23.7109375" style="5" bestFit="1" customWidth="1"/>
    <col min="5125" max="5126" width="22.7109375" style="5" customWidth="1"/>
    <col min="5127" max="5376" width="10.8515625" style="5" customWidth="1"/>
    <col min="5377" max="5377" width="41.421875" style="5" customWidth="1"/>
    <col min="5378" max="5379" width="22.7109375" style="5" customWidth="1"/>
    <col min="5380" max="5380" width="23.7109375" style="5" bestFit="1" customWidth="1"/>
    <col min="5381" max="5382" width="22.7109375" style="5" customWidth="1"/>
    <col min="5383" max="5632" width="10.8515625" style="5" customWidth="1"/>
    <col min="5633" max="5633" width="41.421875" style="5" customWidth="1"/>
    <col min="5634" max="5635" width="22.7109375" style="5" customWidth="1"/>
    <col min="5636" max="5636" width="23.7109375" style="5" bestFit="1" customWidth="1"/>
    <col min="5637" max="5638" width="22.7109375" style="5" customWidth="1"/>
    <col min="5639" max="5888" width="10.8515625" style="5" customWidth="1"/>
    <col min="5889" max="5889" width="41.421875" style="5" customWidth="1"/>
    <col min="5890" max="5891" width="22.7109375" style="5" customWidth="1"/>
    <col min="5892" max="5892" width="23.7109375" style="5" bestFit="1" customWidth="1"/>
    <col min="5893" max="5894" width="22.7109375" style="5" customWidth="1"/>
    <col min="5895" max="6144" width="10.8515625" style="5" customWidth="1"/>
    <col min="6145" max="6145" width="41.421875" style="5" customWidth="1"/>
    <col min="6146" max="6147" width="22.7109375" style="5" customWidth="1"/>
    <col min="6148" max="6148" width="23.7109375" style="5" bestFit="1" customWidth="1"/>
    <col min="6149" max="6150" width="22.7109375" style="5" customWidth="1"/>
    <col min="6151" max="6400" width="10.8515625" style="5" customWidth="1"/>
    <col min="6401" max="6401" width="41.421875" style="5" customWidth="1"/>
    <col min="6402" max="6403" width="22.7109375" style="5" customWidth="1"/>
    <col min="6404" max="6404" width="23.7109375" style="5" bestFit="1" customWidth="1"/>
    <col min="6405" max="6406" width="22.7109375" style="5" customWidth="1"/>
    <col min="6407" max="6656" width="10.8515625" style="5" customWidth="1"/>
    <col min="6657" max="6657" width="41.421875" style="5" customWidth="1"/>
    <col min="6658" max="6659" width="22.7109375" style="5" customWidth="1"/>
    <col min="6660" max="6660" width="23.7109375" style="5" bestFit="1" customWidth="1"/>
    <col min="6661" max="6662" width="22.7109375" style="5" customWidth="1"/>
    <col min="6663" max="6912" width="10.8515625" style="5" customWidth="1"/>
    <col min="6913" max="6913" width="41.421875" style="5" customWidth="1"/>
    <col min="6914" max="6915" width="22.7109375" style="5" customWidth="1"/>
    <col min="6916" max="6916" width="23.7109375" style="5" bestFit="1" customWidth="1"/>
    <col min="6917" max="6918" width="22.7109375" style="5" customWidth="1"/>
    <col min="6919" max="7168" width="10.8515625" style="5" customWidth="1"/>
    <col min="7169" max="7169" width="41.421875" style="5" customWidth="1"/>
    <col min="7170" max="7171" width="22.7109375" style="5" customWidth="1"/>
    <col min="7172" max="7172" width="23.7109375" style="5" bestFit="1" customWidth="1"/>
    <col min="7173" max="7174" width="22.7109375" style="5" customWidth="1"/>
    <col min="7175" max="7424" width="10.8515625" style="5" customWidth="1"/>
    <col min="7425" max="7425" width="41.421875" style="5" customWidth="1"/>
    <col min="7426" max="7427" width="22.7109375" style="5" customWidth="1"/>
    <col min="7428" max="7428" width="23.7109375" style="5" bestFit="1" customWidth="1"/>
    <col min="7429" max="7430" width="22.7109375" style="5" customWidth="1"/>
    <col min="7431" max="7680" width="10.8515625" style="5" customWidth="1"/>
    <col min="7681" max="7681" width="41.421875" style="5" customWidth="1"/>
    <col min="7682" max="7683" width="22.7109375" style="5" customWidth="1"/>
    <col min="7684" max="7684" width="23.7109375" style="5" bestFit="1" customWidth="1"/>
    <col min="7685" max="7686" width="22.7109375" style="5" customWidth="1"/>
    <col min="7687" max="7936" width="10.8515625" style="5" customWidth="1"/>
    <col min="7937" max="7937" width="41.421875" style="5" customWidth="1"/>
    <col min="7938" max="7939" width="22.7109375" style="5" customWidth="1"/>
    <col min="7940" max="7940" width="23.7109375" style="5" bestFit="1" customWidth="1"/>
    <col min="7941" max="7942" width="22.7109375" style="5" customWidth="1"/>
    <col min="7943" max="8192" width="10.8515625" style="5" customWidth="1"/>
    <col min="8193" max="8193" width="41.421875" style="5" customWidth="1"/>
    <col min="8194" max="8195" width="22.7109375" style="5" customWidth="1"/>
    <col min="8196" max="8196" width="23.7109375" style="5" bestFit="1" customWidth="1"/>
    <col min="8197" max="8198" width="22.7109375" style="5" customWidth="1"/>
    <col min="8199" max="8448" width="10.8515625" style="5" customWidth="1"/>
    <col min="8449" max="8449" width="41.421875" style="5" customWidth="1"/>
    <col min="8450" max="8451" width="22.7109375" style="5" customWidth="1"/>
    <col min="8452" max="8452" width="23.7109375" style="5" bestFit="1" customWidth="1"/>
    <col min="8453" max="8454" width="22.7109375" style="5" customWidth="1"/>
    <col min="8455" max="8704" width="10.8515625" style="5" customWidth="1"/>
    <col min="8705" max="8705" width="41.421875" style="5" customWidth="1"/>
    <col min="8706" max="8707" width="22.7109375" style="5" customWidth="1"/>
    <col min="8708" max="8708" width="23.7109375" style="5" bestFit="1" customWidth="1"/>
    <col min="8709" max="8710" width="22.7109375" style="5" customWidth="1"/>
    <col min="8711" max="8960" width="10.8515625" style="5" customWidth="1"/>
    <col min="8961" max="8961" width="41.421875" style="5" customWidth="1"/>
    <col min="8962" max="8963" width="22.7109375" style="5" customWidth="1"/>
    <col min="8964" max="8964" width="23.7109375" style="5" bestFit="1" customWidth="1"/>
    <col min="8965" max="8966" width="22.7109375" style="5" customWidth="1"/>
    <col min="8967" max="9216" width="10.8515625" style="5" customWidth="1"/>
    <col min="9217" max="9217" width="41.421875" style="5" customWidth="1"/>
    <col min="9218" max="9219" width="22.7109375" style="5" customWidth="1"/>
    <col min="9220" max="9220" width="23.7109375" style="5" bestFit="1" customWidth="1"/>
    <col min="9221" max="9222" width="22.7109375" style="5" customWidth="1"/>
    <col min="9223" max="9472" width="10.8515625" style="5" customWidth="1"/>
    <col min="9473" max="9473" width="41.421875" style="5" customWidth="1"/>
    <col min="9474" max="9475" width="22.7109375" style="5" customWidth="1"/>
    <col min="9476" max="9476" width="23.7109375" style="5" bestFit="1" customWidth="1"/>
    <col min="9477" max="9478" width="22.7109375" style="5" customWidth="1"/>
    <col min="9479" max="9728" width="10.8515625" style="5" customWidth="1"/>
    <col min="9729" max="9729" width="41.421875" style="5" customWidth="1"/>
    <col min="9730" max="9731" width="22.7109375" style="5" customWidth="1"/>
    <col min="9732" max="9732" width="23.7109375" style="5" bestFit="1" customWidth="1"/>
    <col min="9733" max="9734" width="22.7109375" style="5" customWidth="1"/>
    <col min="9735" max="9984" width="10.8515625" style="5" customWidth="1"/>
    <col min="9985" max="9985" width="41.421875" style="5" customWidth="1"/>
    <col min="9986" max="9987" width="22.7109375" style="5" customWidth="1"/>
    <col min="9988" max="9988" width="23.7109375" style="5" bestFit="1" customWidth="1"/>
    <col min="9989" max="9990" width="22.7109375" style="5" customWidth="1"/>
    <col min="9991" max="10240" width="10.8515625" style="5" customWidth="1"/>
    <col min="10241" max="10241" width="41.421875" style="5" customWidth="1"/>
    <col min="10242" max="10243" width="22.7109375" style="5" customWidth="1"/>
    <col min="10244" max="10244" width="23.7109375" style="5" bestFit="1" customWidth="1"/>
    <col min="10245" max="10246" width="22.7109375" style="5" customWidth="1"/>
    <col min="10247" max="10496" width="10.8515625" style="5" customWidth="1"/>
    <col min="10497" max="10497" width="41.421875" style="5" customWidth="1"/>
    <col min="10498" max="10499" width="22.7109375" style="5" customWidth="1"/>
    <col min="10500" max="10500" width="23.7109375" style="5" bestFit="1" customWidth="1"/>
    <col min="10501" max="10502" width="22.7109375" style="5" customWidth="1"/>
    <col min="10503" max="10752" width="10.8515625" style="5" customWidth="1"/>
    <col min="10753" max="10753" width="41.421875" style="5" customWidth="1"/>
    <col min="10754" max="10755" width="22.7109375" style="5" customWidth="1"/>
    <col min="10756" max="10756" width="23.7109375" style="5" bestFit="1" customWidth="1"/>
    <col min="10757" max="10758" width="22.7109375" style="5" customWidth="1"/>
    <col min="10759" max="11008" width="10.8515625" style="5" customWidth="1"/>
    <col min="11009" max="11009" width="41.421875" style="5" customWidth="1"/>
    <col min="11010" max="11011" width="22.7109375" style="5" customWidth="1"/>
    <col min="11012" max="11012" width="23.7109375" style="5" bestFit="1" customWidth="1"/>
    <col min="11013" max="11014" width="22.7109375" style="5" customWidth="1"/>
    <col min="11015" max="11264" width="10.8515625" style="5" customWidth="1"/>
    <col min="11265" max="11265" width="41.421875" style="5" customWidth="1"/>
    <col min="11266" max="11267" width="22.7109375" style="5" customWidth="1"/>
    <col min="11268" max="11268" width="23.7109375" style="5" bestFit="1" customWidth="1"/>
    <col min="11269" max="11270" width="22.7109375" style="5" customWidth="1"/>
    <col min="11271" max="11520" width="10.8515625" style="5" customWidth="1"/>
    <col min="11521" max="11521" width="41.421875" style="5" customWidth="1"/>
    <col min="11522" max="11523" width="22.7109375" style="5" customWidth="1"/>
    <col min="11524" max="11524" width="23.7109375" style="5" bestFit="1" customWidth="1"/>
    <col min="11525" max="11526" width="22.7109375" style="5" customWidth="1"/>
    <col min="11527" max="11776" width="10.8515625" style="5" customWidth="1"/>
    <col min="11777" max="11777" width="41.421875" style="5" customWidth="1"/>
    <col min="11778" max="11779" width="22.7109375" style="5" customWidth="1"/>
    <col min="11780" max="11780" width="23.7109375" style="5" bestFit="1" customWidth="1"/>
    <col min="11781" max="11782" width="22.7109375" style="5" customWidth="1"/>
    <col min="11783" max="12032" width="10.8515625" style="5" customWidth="1"/>
    <col min="12033" max="12033" width="41.421875" style="5" customWidth="1"/>
    <col min="12034" max="12035" width="22.7109375" style="5" customWidth="1"/>
    <col min="12036" max="12036" width="23.7109375" style="5" bestFit="1" customWidth="1"/>
    <col min="12037" max="12038" width="22.7109375" style="5" customWidth="1"/>
    <col min="12039" max="12288" width="10.8515625" style="5" customWidth="1"/>
    <col min="12289" max="12289" width="41.421875" style="5" customWidth="1"/>
    <col min="12290" max="12291" width="22.7109375" style="5" customWidth="1"/>
    <col min="12292" max="12292" width="23.7109375" style="5" bestFit="1" customWidth="1"/>
    <col min="12293" max="12294" width="22.7109375" style="5" customWidth="1"/>
    <col min="12295" max="12544" width="10.8515625" style="5" customWidth="1"/>
    <col min="12545" max="12545" width="41.421875" style="5" customWidth="1"/>
    <col min="12546" max="12547" width="22.7109375" style="5" customWidth="1"/>
    <col min="12548" max="12548" width="23.7109375" style="5" bestFit="1" customWidth="1"/>
    <col min="12549" max="12550" width="22.7109375" style="5" customWidth="1"/>
    <col min="12551" max="12800" width="10.8515625" style="5" customWidth="1"/>
    <col min="12801" max="12801" width="41.421875" style="5" customWidth="1"/>
    <col min="12802" max="12803" width="22.7109375" style="5" customWidth="1"/>
    <col min="12804" max="12804" width="23.7109375" style="5" bestFit="1" customWidth="1"/>
    <col min="12805" max="12806" width="22.7109375" style="5" customWidth="1"/>
    <col min="12807" max="13056" width="10.8515625" style="5" customWidth="1"/>
    <col min="13057" max="13057" width="41.421875" style="5" customWidth="1"/>
    <col min="13058" max="13059" width="22.7109375" style="5" customWidth="1"/>
    <col min="13060" max="13060" width="23.7109375" style="5" bestFit="1" customWidth="1"/>
    <col min="13061" max="13062" width="22.7109375" style="5" customWidth="1"/>
    <col min="13063" max="13312" width="10.8515625" style="5" customWidth="1"/>
    <col min="13313" max="13313" width="41.421875" style="5" customWidth="1"/>
    <col min="13314" max="13315" width="22.7109375" style="5" customWidth="1"/>
    <col min="13316" max="13316" width="23.7109375" style="5" bestFit="1" customWidth="1"/>
    <col min="13317" max="13318" width="22.7109375" style="5" customWidth="1"/>
    <col min="13319" max="13568" width="10.8515625" style="5" customWidth="1"/>
    <col min="13569" max="13569" width="41.421875" style="5" customWidth="1"/>
    <col min="13570" max="13571" width="22.7109375" style="5" customWidth="1"/>
    <col min="13572" max="13572" width="23.7109375" style="5" bestFit="1" customWidth="1"/>
    <col min="13573" max="13574" width="22.7109375" style="5" customWidth="1"/>
    <col min="13575" max="13824" width="10.8515625" style="5" customWidth="1"/>
    <col min="13825" max="13825" width="41.421875" style="5" customWidth="1"/>
    <col min="13826" max="13827" width="22.7109375" style="5" customWidth="1"/>
    <col min="13828" max="13828" width="23.7109375" style="5" bestFit="1" customWidth="1"/>
    <col min="13829" max="13830" width="22.7109375" style="5" customWidth="1"/>
    <col min="13831" max="14080" width="10.8515625" style="5" customWidth="1"/>
    <col min="14081" max="14081" width="41.421875" style="5" customWidth="1"/>
    <col min="14082" max="14083" width="22.7109375" style="5" customWidth="1"/>
    <col min="14084" max="14084" width="23.7109375" style="5" bestFit="1" customWidth="1"/>
    <col min="14085" max="14086" width="22.7109375" style="5" customWidth="1"/>
    <col min="14087" max="14336" width="10.8515625" style="5" customWidth="1"/>
    <col min="14337" max="14337" width="41.421875" style="5" customWidth="1"/>
    <col min="14338" max="14339" width="22.7109375" style="5" customWidth="1"/>
    <col min="14340" max="14340" width="23.7109375" style="5" bestFit="1" customWidth="1"/>
    <col min="14341" max="14342" width="22.7109375" style="5" customWidth="1"/>
    <col min="14343" max="14592" width="10.8515625" style="5" customWidth="1"/>
    <col min="14593" max="14593" width="41.421875" style="5" customWidth="1"/>
    <col min="14594" max="14595" width="22.7109375" style="5" customWidth="1"/>
    <col min="14596" max="14596" width="23.7109375" style="5" bestFit="1" customWidth="1"/>
    <col min="14597" max="14598" width="22.7109375" style="5" customWidth="1"/>
    <col min="14599" max="14848" width="10.8515625" style="5" customWidth="1"/>
    <col min="14849" max="14849" width="41.421875" style="5" customWidth="1"/>
    <col min="14850" max="14851" width="22.7109375" style="5" customWidth="1"/>
    <col min="14852" max="14852" width="23.7109375" style="5" bestFit="1" customWidth="1"/>
    <col min="14853" max="14854" width="22.7109375" style="5" customWidth="1"/>
    <col min="14855" max="15104" width="10.8515625" style="5" customWidth="1"/>
    <col min="15105" max="15105" width="41.421875" style="5" customWidth="1"/>
    <col min="15106" max="15107" width="22.7109375" style="5" customWidth="1"/>
    <col min="15108" max="15108" width="23.7109375" style="5" bestFit="1" customWidth="1"/>
    <col min="15109" max="15110" width="22.7109375" style="5" customWidth="1"/>
    <col min="15111" max="15360" width="10.8515625" style="5" customWidth="1"/>
    <col min="15361" max="15361" width="41.421875" style="5" customWidth="1"/>
    <col min="15362" max="15363" width="22.7109375" style="5" customWidth="1"/>
    <col min="15364" max="15364" width="23.7109375" style="5" bestFit="1" customWidth="1"/>
    <col min="15365" max="15366" width="22.7109375" style="5" customWidth="1"/>
    <col min="15367" max="15616" width="10.8515625" style="5" customWidth="1"/>
    <col min="15617" max="15617" width="41.421875" style="5" customWidth="1"/>
    <col min="15618" max="15619" width="22.7109375" style="5" customWidth="1"/>
    <col min="15620" max="15620" width="23.7109375" style="5" bestFit="1" customWidth="1"/>
    <col min="15621" max="15622" width="22.7109375" style="5" customWidth="1"/>
    <col min="15623" max="15872" width="10.8515625" style="5" customWidth="1"/>
    <col min="15873" max="15873" width="41.421875" style="5" customWidth="1"/>
    <col min="15874" max="15875" width="22.7109375" style="5" customWidth="1"/>
    <col min="15876" max="15876" width="23.7109375" style="5" bestFit="1" customWidth="1"/>
    <col min="15877" max="15878" width="22.7109375" style="5" customWidth="1"/>
    <col min="15879" max="16128" width="10.8515625" style="5" customWidth="1"/>
    <col min="16129" max="16129" width="41.421875" style="5" customWidth="1"/>
    <col min="16130" max="16131" width="22.7109375" style="5" customWidth="1"/>
    <col min="16132" max="16132" width="23.7109375" style="5" bestFit="1" customWidth="1"/>
    <col min="16133" max="16134" width="22.7109375" style="5" customWidth="1"/>
    <col min="16135" max="16384" width="10.8515625" style="5" customWidth="1"/>
  </cols>
  <sheetData>
    <row r="1" spans="1:6" s="358" customFormat="1" ht="19.5" customHeight="1">
      <c r="A1" s="1182" t="s">
        <v>1054</v>
      </c>
      <c r="B1" s="1"/>
      <c r="C1" s="1"/>
      <c r="D1" s="1"/>
      <c r="E1" s="1"/>
      <c r="F1" s="1"/>
    </row>
    <row r="2" spans="1:10" s="503" customFormat="1" ht="30.75" customHeight="1">
      <c r="A2" s="1314" t="s">
        <v>765</v>
      </c>
      <c r="B2" s="1314"/>
      <c r="C2" s="1314"/>
      <c r="D2" s="1314"/>
      <c r="E2" s="1314"/>
      <c r="F2" s="1314"/>
      <c r="G2" s="644"/>
      <c r="H2" s="644"/>
      <c r="I2" s="644"/>
      <c r="J2" s="644"/>
    </row>
    <row r="3" spans="1:10" s="504" customFormat="1" ht="27.75" customHeight="1">
      <c r="A3" s="1315">
        <v>44408</v>
      </c>
      <c r="B3" s="1315"/>
      <c r="C3" s="1315"/>
      <c r="D3" s="1315"/>
      <c r="E3" s="1315"/>
      <c r="F3" s="1315"/>
      <c r="G3" s="645"/>
      <c r="H3" s="645"/>
      <c r="I3" s="645"/>
      <c r="J3" s="645"/>
    </row>
    <row r="4" spans="1:10" s="505" customFormat="1" ht="22.5" customHeight="1">
      <c r="A4" s="1316" t="s">
        <v>766</v>
      </c>
      <c r="B4" s="1316"/>
      <c r="C4" s="1316"/>
      <c r="D4" s="1316"/>
      <c r="E4" s="1316"/>
      <c r="F4" s="1316"/>
      <c r="G4" s="766"/>
      <c r="H4" s="766"/>
      <c r="I4" s="766"/>
      <c r="J4" s="766"/>
    </row>
    <row r="5" s="14" customFormat="1" ht="10.5" customHeight="1" thickBot="1"/>
    <row r="6" spans="1:6" s="14" customFormat="1" ht="45.75" customHeight="1">
      <c r="A6" s="162" t="s">
        <v>1</v>
      </c>
      <c r="B6" s="767" t="s">
        <v>767</v>
      </c>
      <c r="C6" s="767" t="s">
        <v>768</v>
      </c>
      <c r="D6" s="767" t="s">
        <v>769</v>
      </c>
      <c r="E6" s="767" t="s">
        <v>604</v>
      </c>
      <c r="F6" s="162" t="s">
        <v>100</v>
      </c>
    </row>
    <row r="7" s="14" customFormat="1" ht="11.25" customHeight="1">
      <c r="F7" s="15"/>
    </row>
    <row r="8" spans="1:6" s="14" customFormat="1" ht="20.1" customHeight="1">
      <c r="A8" s="14" t="s">
        <v>28</v>
      </c>
      <c r="B8" s="768">
        <v>22</v>
      </c>
      <c r="C8" s="768">
        <v>213</v>
      </c>
      <c r="D8" s="768">
        <v>1171</v>
      </c>
      <c r="E8" s="768">
        <v>2</v>
      </c>
      <c r="F8" s="769">
        <v>1408</v>
      </c>
    </row>
    <row r="9" spans="1:6" s="14" customFormat="1" ht="20.1" customHeight="1">
      <c r="A9" s="14" t="s">
        <v>29</v>
      </c>
      <c r="B9" s="768">
        <v>77</v>
      </c>
      <c r="C9" s="768">
        <v>237</v>
      </c>
      <c r="D9" s="768">
        <v>4583</v>
      </c>
      <c r="E9" s="768">
        <v>93</v>
      </c>
      <c r="F9" s="769">
        <v>4990</v>
      </c>
    </row>
    <row r="10" spans="1:6" s="14" customFormat="1" ht="20.1" customHeight="1">
      <c r="A10" s="14" t="s">
        <v>30</v>
      </c>
      <c r="B10" s="770">
        <v>26</v>
      </c>
      <c r="C10" s="770">
        <v>197</v>
      </c>
      <c r="D10" s="770">
        <v>2160</v>
      </c>
      <c r="E10" s="770">
        <v>5</v>
      </c>
      <c r="F10" s="771">
        <v>2388</v>
      </c>
    </row>
    <row r="11" spans="1:6" s="14" customFormat="1" ht="20.1" customHeight="1">
      <c r="A11" s="14" t="s">
        <v>31</v>
      </c>
      <c r="B11" s="770">
        <v>13</v>
      </c>
      <c r="C11" s="770">
        <v>48</v>
      </c>
      <c r="D11" s="770">
        <v>1212</v>
      </c>
      <c r="E11" s="770" t="s">
        <v>39</v>
      </c>
      <c r="F11" s="771">
        <v>1273</v>
      </c>
    </row>
    <row r="12" spans="1:6" s="14" customFormat="1" ht="20.1" customHeight="1">
      <c r="A12" s="14" t="s">
        <v>32</v>
      </c>
      <c r="B12" s="770">
        <v>6</v>
      </c>
      <c r="C12" s="770">
        <v>107</v>
      </c>
      <c r="D12" s="770">
        <v>553</v>
      </c>
      <c r="E12" s="770">
        <v>1</v>
      </c>
      <c r="F12" s="771">
        <v>667</v>
      </c>
    </row>
    <row r="13" spans="1:6" s="14" customFormat="1" ht="20.1" customHeight="1">
      <c r="A13" s="14" t="s">
        <v>33</v>
      </c>
      <c r="B13" s="770">
        <v>22</v>
      </c>
      <c r="C13" s="770">
        <v>5</v>
      </c>
      <c r="D13" s="770">
        <v>1387</v>
      </c>
      <c r="E13" s="770">
        <v>8</v>
      </c>
      <c r="F13" s="771">
        <v>1422</v>
      </c>
    </row>
    <row r="14" spans="1:6" s="14" customFormat="1" ht="20.1" customHeight="1">
      <c r="A14" s="14" t="s">
        <v>34</v>
      </c>
      <c r="B14" s="770" t="s">
        <v>39</v>
      </c>
      <c r="C14" s="770" t="s">
        <v>39</v>
      </c>
      <c r="D14" s="770">
        <v>1</v>
      </c>
      <c r="E14" s="770" t="s">
        <v>39</v>
      </c>
      <c r="F14" s="771">
        <v>1</v>
      </c>
    </row>
    <row r="15" spans="1:6" s="14" customFormat="1" ht="20.1" customHeight="1">
      <c r="A15" s="14" t="s">
        <v>35</v>
      </c>
      <c r="B15" s="770">
        <v>19</v>
      </c>
      <c r="C15" s="770">
        <v>31</v>
      </c>
      <c r="D15" s="770">
        <v>169</v>
      </c>
      <c r="E15" s="770">
        <v>8</v>
      </c>
      <c r="F15" s="771">
        <v>227</v>
      </c>
    </row>
    <row r="16" spans="1:6" s="14" customFormat="1" ht="20.1" customHeight="1">
      <c r="A16" s="14" t="s">
        <v>36</v>
      </c>
      <c r="B16" s="770">
        <v>14</v>
      </c>
      <c r="C16" s="770">
        <v>50</v>
      </c>
      <c r="D16" s="770">
        <v>761</v>
      </c>
      <c r="E16" s="770">
        <v>25</v>
      </c>
      <c r="F16" s="771">
        <v>850</v>
      </c>
    </row>
    <row r="17" spans="1:6" s="14" customFormat="1" ht="20.1" customHeight="1">
      <c r="A17" s="14" t="s">
        <v>37</v>
      </c>
      <c r="B17" s="770">
        <v>7</v>
      </c>
      <c r="C17" s="770">
        <v>112</v>
      </c>
      <c r="D17" s="770">
        <v>977</v>
      </c>
      <c r="E17" s="770">
        <v>7</v>
      </c>
      <c r="F17" s="771">
        <v>1103</v>
      </c>
    </row>
    <row r="18" spans="1:6" s="14" customFormat="1" ht="36" customHeight="1" thickBot="1">
      <c r="A18" s="772" t="s">
        <v>770</v>
      </c>
      <c r="B18" s="773">
        <v>206</v>
      </c>
      <c r="C18" s="773">
        <v>1000</v>
      </c>
      <c r="D18" s="773">
        <v>12974</v>
      </c>
      <c r="E18" s="773">
        <v>149</v>
      </c>
      <c r="F18" s="773">
        <v>14329</v>
      </c>
    </row>
    <row r="19" s="14" customFormat="1" ht="15"/>
    <row r="20" spans="1:6" s="14" customFormat="1" ht="15">
      <c r="A20" s="1317" t="s">
        <v>40</v>
      </c>
      <c r="B20" s="1317"/>
      <c r="C20" s="1317"/>
      <c r="D20" s="1317"/>
      <c r="E20" s="1317"/>
      <c r="F20" s="1317"/>
    </row>
    <row r="21" spans="1:6" s="14" customFormat="1" ht="12.75" customHeight="1">
      <c r="A21" s="1313"/>
      <c r="B21" s="1313"/>
      <c r="C21" s="1313"/>
      <c r="D21" s="1313"/>
      <c r="E21" s="1313"/>
      <c r="F21" s="1313"/>
    </row>
    <row r="22" spans="1:6" ht="13.5">
      <c r="A22" s="1313"/>
      <c r="B22" s="1313"/>
      <c r="C22" s="1313"/>
      <c r="D22" s="1313"/>
      <c r="E22" s="1313"/>
      <c r="F22" s="1313"/>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90" customWidth="1"/>
    <col min="2" max="4" width="19.7109375" style="90" customWidth="1"/>
    <col min="5" max="10" width="18.57421875" style="90" customWidth="1"/>
    <col min="11" max="11" width="17.421875" style="90" customWidth="1"/>
    <col min="12" max="19" width="15.140625" style="90" customWidth="1"/>
    <col min="20" max="256" width="12.57421875" style="90" customWidth="1"/>
    <col min="257" max="257" width="32.57421875" style="90" customWidth="1"/>
    <col min="258" max="260" width="19.7109375" style="90" customWidth="1"/>
    <col min="261" max="266" width="18.57421875" style="90" customWidth="1"/>
    <col min="267" max="267" width="17.421875" style="90" customWidth="1"/>
    <col min="268" max="275" width="15.140625" style="90" customWidth="1"/>
    <col min="276" max="512" width="12.57421875" style="90" customWidth="1"/>
    <col min="513" max="513" width="32.57421875" style="90" customWidth="1"/>
    <col min="514" max="516" width="19.7109375" style="90" customWidth="1"/>
    <col min="517" max="522" width="18.57421875" style="90" customWidth="1"/>
    <col min="523" max="523" width="17.421875" style="90" customWidth="1"/>
    <col min="524" max="531" width="15.140625" style="90" customWidth="1"/>
    <col min="532" max="768" width="12.57421875" style="90" customWidth="1"/>
    <col min="769" max="769" width="32.57421875" style="90" customWidth="1"/>
    <col min="770" max="772" width="19.7109375" style="90" customWidth="1"/>
    <col min="773" max="778" width="18.57421875" style="90" customWidth="1"/>
    <col min="779" max="779" width="17.421875" style="90" customWidth="1"/>
    <col min="780" max="787" width="15.140625" style="90" customWidth="1"/>
    <col min="788" max="1024" width="12.57421875" style="90" customWidth="1"/>
    <col min="1025" max="1025" width="32.57421875" style="90" customWidth="1"/>
    <col min="1026" max="1028" width="19.7109375" style="90" customWidth="1"/>
    <col min="1029" max="1034" width="18.57421875" style="90" customWidth="1"/>
    <col min="1035" max="1035" width="17.421875" style="90" customWidth="1"/>
    <col min="1036" max="1043" width="15.140625" style="90" customWidth="1"/>
    <col min="1044" max="1280" width="12.57421875" style="90" customWidth="1"/>
    <col min="1281" max="1281" width="32.57421875" style="90" customWidth="1"/>
    <col min="1282" max="1284" width="19.7109375" style="90" customWidth="1"/>
    <col min="1285" max="1290" width="18.57421875" style="90" customWidth="1"/>
    <col min="1291" max="1291" width="17.421875" style="90" customWidth="1"/>
    <col min="1292" max="1299" width="15.140625" style="90" customWidth="1"/>
    <col min="1300" max="1536" width="12.57421875" style="90" customWidth="1"/>
    <col min="1537" max="1537" width="32.57421875" style="90" customWidth="1"/>
    <col min="1538" max="1540" width="19.7109375" style="90" customWidth="1"/>
    <col min="1541" max="1546" width="18.57421875" style="90" customWidth="1"/>
    <col min="1547" max="1547" width="17.421875" style="90" customWidth="1"/>
    <col min="1548" max="1555" width="15.140625" style="90" customWidth="1"/>
    <col min="1556" max="1792" width="12.57421875" style="90" customWidth="1"/>
    <col min="1793" max="1793" width="32.57421875" style="90" customWidth="1"/>
    <col min="1794" max="1796" width="19.7109375" style="90" customWidth="1"/>
    <col min="1797" max="1802" width="18.57421875" style="90" customWidth="1"/>
    <col min="1803" max="1803" width="17.421875" style="90" customWidth="1"/>
    <col min="1804" max="1811" width="15.140625" style="90" customWidth="1"/>
    <col min="1812" max="2048" width="12.57421875" style="90" customWidth="1"/>
    <col min="2049" max="2049" width="32.57421875" style="90" customWidth="1"/>
    <col min="2050" max="2052" width="19.7109375" style="90" customWidth="1"/>
    <col min="2053" max="2058" width="18.57421875" style="90" customWidth="1"/>
    <col min="2059" max="2059" width="17.421875" style="90" customWidth="1"/>
    <col min="2060" max="2067" width="15.140625" style="90" customWidth="1"/>
    <col min="2068" max="2304" width="12.57421875" style="90" customWidth="1"/>
    <col min="2305" max="2305" width="32.57421875" style="90" customWidth="1"/>
    <col min="2306" max="2308" width="19.7109375" style="90" customWidth="1"/>
    <col min="2309" max="2314" width="18.57421875" style="90" customWidth="1"/>
    <col min="2315" max="2315" width="17.421875" style="90" customWidth="1"/>
    <col min="2316" max="2323" width="15.140625" style="90" customWidth="1"/>
    <col min="2324" max="2560" width="12.57421875" style="90" customWidth="1"/>
    <col min="2561" max="2561" width="32.57421875" style="90" customWidth="1"/>
    <col min="2562" max="2564" width="19.7109375" style="90" customWidth="1"/>
    <col min="2565" max="2570" width="18.57421875" style="90" customWidth="1"/>
    <col min="2571" max="2571" width="17.421875" style="90" customWidth="1"/>
    <col min="2572" max="2579" width="15.140625" style="90" customWidth="1"/>
    <col min="2580" max="2816" width="12.57421875" style="90" customWidth="1"/>
    <col min="2817" max="2817" width="32.57421875" style="90" customWidth="1"/>
    <col min="2818" max="2820" width="19.7109375" style="90" customWidth="1"/>
    <col min="2821" max="2826" width="18.57421875" style="90" customWidth="1"/>
    <col min="2827" max="2827" width="17.421875" style="90" customWidth="1"/>
    <col min="2828" max="2835" width="15.140625" style="90" customWidth="1"/>
    <col min="2836" max="3072" width="12.57421875" style="90" customWidth="1"/>
    <col min="3073" max="3073" width="32.57421875" style="90" customWidth="1"/>
    <col min="3074" max="3076" width="19.7109375" style="90" customWidth="1"/>
    <col min="3077" max="3082" width="18.57421875" style="90" customWidth="1"/>
    <col min="3083" max="3083" width="17.421875" style="90" customWidth="1"/>
    <col min="3084" max="3091" width="15.140625" style="90" customWidth="1"/>
    <col min="3092" max="3328" width="12.57421875" style="90" customWidth="1"/>
    <col min="3329" max="3329" width="32.57421875" style="90" customWidth="1"/>
    <col min="3330" max="3332" width="19.7109375" style="90" customWidth="1"/>
    <col min="3333" max="3338" width="18.57421875" style="90" customWidth="1"/>
    <col min="3339" max="3339" width="17.421875" style="90" customWidth="1"/>
    <col min="3340" max="3347" width="15.140625" style="90" customWidth="1"/>
    <col min="3348" max="3584" width="12.57421875" style="90" customWidth="1"/>
    <col min="3585" max="3585" width="32.57421875" style="90" customWidth="1"/>
    <col min="3586" max="3588" width="19.7109375" style="90" customWidth="1"/>
    <col min="3589" max="3594" width="18.57421875" style="90" customWidth="1"/>
    <col min="3595" max="3595" width="17.421875" style="90" customWidth="1"/>
    <col min="3596" max="3603" width="15.140625" style="90" customWidth="1"/>
    <col min="3604" max="3840" width="12.57421875" style="90" customWidth="1"/>
    <col min="3841" max="3841" width="32.57421875" style="90" customWidth="1"/>
    <col min="3842" max="3844" width="19.7109375" style="90" customWidth="1"/>
    <col min="3845" max="3850" width="18.57421875" style="90" customWidth="1"/>
    <col min="3851" max="3851" width="17.421875" style="90" customWidth="1"/>
    <col min="3852" max="3859" width="15.140625" style="90" customWidth="1"/>
    <col min="3860" max="4096" width="12.57421875" style="90" customWidth="1"/>
    <col min="4097" max="4097" width="32.57421875" style="90" customWidth="1"/>
    <col min="4098" max="4100" width="19.7109375" style="90" customWidth="1"/>
    <col min="4101" max="4106" width="18.57421875" style="90" customWidth="1"/>
    <col min="4107" max="4107" width="17.421875" style="90" customWidth="1"/>
    <col min="4108" max="4115" width="15.140625" style="90" customWidth="1"/>
    <col min="4116" max="4352" width="12.57421875" style="90" customWidth="1"/>
    <col min="4353" max="4353" width="32.57421875" style="90" customWidth="1"/>
    <col min="4354" max="4356" width="19.7109375" style="90" customWidth="1"/>
    <col min="4357" max="4362" width="18.57421875" style="90" customWidth="1"/>
    <col min="4363" max="4363" width="17.421875" style="90" customWidth="1"/>
    <col min="4364" max="4371" width="15.140625" style="90" customWidth="1"/>
    <col min="4372" max="4608" width="12.57421875" style="90" customWidth="1"/>
    <col min="4609" max="4609" width="32.57421875" style="90" customWidth="1"/>
    <col min="4610" max="4612" width="19.7109375" style="90" customWidth="1"/>
    <col min="4613" max="4618" width="18.57421875" style="90" customWidth="1"/>
    <col min="4619" max="4619" width="17.421875" style="90" customWidth="1"/>
    <col min="4620" max="4627" width="15.140625" style="90" customWidth="1"/>
    <col min="4628" max="4864" width="12.57421875" style="90" customWidth="1"/>
    <col min="4865" max="4865" width="32.57421875" style="90" customWidth="1"/>
    <col min="4866" max="4868" width="19.7109375" style="90" customWidth="1"/>
    <col min="4869" max="4874" width="18.57421875" style="90" customWidth="1"/>
    <col min="4875" max="4875" width="17.421875" style="90" customWidth="1"/>
    <col min="4876" max="4883" width="15.140625" style="90" customWidth="1"/>
    <col min="4884" max="5120" width="12.57421875" style="90" customWidth="1"/>
    <col min="5121" max="5121" width="32.57421875" style="90" customWidth="1"/>
    <col min="5122" max="5124" width="19.7109375" style="90" customWidth="1"/>
    <col min="5125" max="5130" width="18.57421875" style="90" customWidth="1"/>
    <col min="5131" max="5131" width="17.421875" style="90" customWidth="1"/>
    <col min="5132" max="5139" width="15.140625" style="90" customWidth="1"/>
    <col min="5140" max="5376" width="12.57421875" style="90" customWidth="1"/>
    <col min="5377" max="5377" width="32.57421875" style="90" customWidth="1"/>
    <col min="5378" max="5380" width="19.7109375" style="90" customWidth="1"/>
    <col min="5381" max="5386" width="18.57421875" style="90" customWidth="1"/>
    <col min="5387" max="5387" width="17.421875" style="90" customWidth="1"/>
    <col min="5388" max="5395" width="15.140625" style="90" customWidth="1"/>
    <col min="5396" max="5632" width="12.57421875" style="90" customWidth="1"/>
    <col min="5633" max="5633" width="32.57421875" style="90" customWidth="1"/>
    <col min="5634" max="5636" width="19.7109375" style="90" customWidth="1"/>
    <col min="5637" max="5642" width="18.57421875" style="90" customWidth="1"/>
    <col min="5643" max="5643" width="17.421875" style="90" customWidth="1"/>
    <col min="5644" max="5651" width="15.140625" style="90" customWidth="1"/>
    <col min="5652" max="5888" width="12.57421875" style="90" customWidth="1"/>
    <col min="5889" max="5889" width="32.57421875" style="90" customWidth="1"/>
    <col min="5890" max="5892" width="19.7109375" style="90" customWidth="1"/>
    <col min="5893" max="5898" width="18.57421875" style="90" customWidth="1"/>
    <col min="5899" max="5899" width="17.421875" style="90" customWidth="1"/>
    <col min="5900" max="5907" width="15.140625" style="90" customWidth="1"/>
    <col min="5908" max="6144" width="12.57421875" style="90" customWidth="1"/>
    <col min="6145" max="6145" width="32.57421875" style="90" customWidth="1"/>
    <col min="6146" max="6148" width="19.7109375" style="90" customWidth="1"/>
    <col min="6149" max="6154" width="18.57421875" style="90" customWidth="1"/>
    <col min="6155" max="6155" width="17.421875" style="90" customWidth="1"/>
    <col min="6156" max="6163" width="15.140625" style="90" customWidth="1"/>
    <col min="6164" max="6400" width="12.57421875" style="90" customWidth="1"/>
    <col min="6401" max="6401" width="32.57421875" style="90" customWidth="1"/>
    <col min="6402" max="6404" width="19.7109375" style="90" customWidth="1"/>
    <col min="6405" max="6410" width="18.57421875" style="90" customWidth="1"/>
    <col min="6411" max="6411" width="17.421875" style="90" customWidth="1"/>
    <col min="6412" max="6419" width="15.140625" style="90" customWidth="1"/>
    <col min="6420" max="6656" width="12.57421875" style="90" customWidth="1"/>
    <col min="6657" max="6657" width="32.57421875" style="90" customWidth="1"/>
    <col min="6658" max="6660" width="19.7109375" style="90" customWidth="1"/>
    <col min="6661" max="6666" width="18.57421875" style="90" customWidth="1"/>
    <col min="6667" max="6667" width="17.421875" style="90" customWidth="1"/>
    <col min="6668" max="6675" width="15.140625" style="90" customWidth="1"/>
    <col min="6676" max="6912" width="12.57421875" style="90" customWidth="1"/>
    <col min="6913" max="6913" width="32.57421875" style="90" customWidth="1"/>
    <col min="6914" max="6916" width="19.7109375" style="90" customWidth="1"/>
    <col min="6917" max="6922" width="18.57421875" style="90" customWidth="1"/>
    <col min="6923" max="6923" width="17.421875" style="90" customWidth="1"/>
    <col min="6924" max="6931" width="15.140625" style="90" customWidth="1"/>
    <col min="6932" max="7168" width="12.57421875" style="90" customWidth="1"/>
    <col min="7169" max="7169" width="32.57421875" style="90" customWidth="1"/>
    <col min="7170" max="7172" width="19.7109375" style="90" customWidth="1"/>
    <col min="7173" max="7178" width="18.57421875" style="90" customWidth="1"/>
    <col min="7179" max="7179" width="17.421875" style="90" customWidth="1"/>
    <col min="7180" max="7187" width="15.140625" style="90" customWidth="1"/>
    <col min="7188" max="7424" width="12.57421875" style="90" customWidth="1"/>
    <col min="7425" max="7425" width="32.57421875" style="90" customWidth="1"/>
    <col min="7426" max="7428" width="19.7109375" style="90" customWidth="1"/>
    <col min="7429" max="7434" width="18.57421875" style="90" customWidth="1"/>
    <col min="7435" max="7435" width="17.421875" style="90" customWidth="1"/>
    <col min="7436" max="7443" width="15.140625" style="90" customWidth="1"/>
    <col min="7444" max="7680" width="12.57421875" style="90" customWidth="1"/>
    <col min="7681" max="7681" width="32.57421875" style="90" customWidth="1"/>
    <col min="7682" max="7684" width="19.7109375" style="90" customWidth="1"/>
    <col min="7685" max="7690" width="18.57421875" style="90" customWidth="1"/>
    <col min="7691" max="7691" width="17.421875" style="90" customWidth="1"/>
    <col min="7692" max="7699" width="15.140625" style="90" customWidth="1"/>
    <col min="7700" max="7936" width="12.57421875" style="90" customWidth="1"/>
    <col min="7937" max="7937" width="32.57421875" style="90" customWidth="1"/>
    <col min="7938" max="7940" width="19.7109375" style="90" customWidth="1"/>
    <col min="7941" max="7946" width="18.57421875" style="90" customWidth="1"/>
    <col min="7947" max="7947" width="17.421875" style="90" customWidth="1"/>
    <col min="7948" max="7955" width="15.140625" style="90" customWidth="1"/>
    <col min="7956" max="8192" width="12.57421875" style="90" customWidth="1"/>
    <col min="8193" max="8193" width="32.57421875" style="90" customWidth="1"/>
    <col min="8194" max="8196" width="19.7109375" style="90" customWidth="1"/>
    <col min="8197" max="8202" width="18.57421875" style="90" customWidth="1"/>
    <col min="8203" max="8203" width="17.421875" style="90" customWidth="1"/>
    <col min="8204" max="8211" width="15.140625" style="90" customWidth="1"/>
    <col min="8212" max="8448" width="12.57421875" style="90" customWidth="1"/>
    <col min="8449" max="8449" width="32.57421875" style="90" customWidth="1"/>
    <col min="8450" max="8452" width="19.7109375" style="90" customWidth="1"/>
    <col min="8453" max="8458" width="18.57421875" style="90" customWidth="1"/>
    <col min="8459" max="8459" width="17.421875" style="90" customWidth="1"/>
    <col min="8460" max="8467" width="15.140625" style="90" customWidth="1"/>
    <col min="8468" max="8704" width="12.57421875" style="90" customWidth="1"/>
    <col min="8705" max="8705" width="32.57421875" style="90" customWidth="1"/>
    <col min="8706" max="8708" width="19.7109375" style="90" customWidth="1"/>
    <col min="8709" max="8714" width="18.57421875" style="90" customWidth="1"/>
    <col min="8715" max="8715" width="17.421875" style="90" customWidth="1"/>
    <col min="8716" max="8723" width="15.140625" style="90" customWidth="1"/>
    <col min="8724" max="8960" width="12.57421875" style="90" customWidth="1"/>
    <col min="8961" max="8961" width="32.57421875" style="90" customWidth="1"/>
    <col min="8962" max="8964" width="19.7109375" style="90" customWidth="1"/>
    <col min="8965" max="8970" width="18.57421875" style="90" customWidth="1"/>
    <col min="8971" max="8971" width="17.421875" style="90" customWidth="1"/>
    <col min="8972" max="8979" width="15.140625" style="90" customWidth="1"/>
    <col min="8980" max="9216" width="12.57421875" style="90" customWidth="1"/>
    <col min="9217" max="9217" width="32.57421875" style="90" customWidth="1"/>
    <col min="9218" max="9220" width="19.7109375" style="90" customWidth="1"/>
    <col min="9221" max="9226" width="18.57421875" style="90" customWidth="1"/>
    <col min="9227" max="9227" width="17.421875" style="90" customWidth="1"/>
    <col min="9228" max="9235" width="15.140625" style="90" customWidth="1"/>
    <col min="9236" max="9472" width="12.57421875" style="90" customWidth="1"/>
    <col min="9473" max="9473" width="32.57421875" style="90" customWidth="1"/>
    <col min="9474" max="9476" width="19.7109375" style="90" customWidth="1"/>
    <col min="9477" max="9482" width="18.57421875" style="90" customWidth="1"/>
    <col min="9483" max="9483" width="17.421875" style="90" customWidth="1"/>
    <col min="9484" max="9491" width="15.140625" style="90" customWidth="1"/>
    <col min="9492" max="9728" width="12.57421875" style="90" customWidth="1"/>
    <col min="9729" max="9729" width="32.57421875" style="90" customWidth="1"/>
    <col min="9730" max="9732" width="19.7109375" style="90" customWidth="1"/>
    <col min="9733" max="9738" width="18.57421875" style="90" customWidth="1"/>
    <col min="9739" max="9739" width="17.421875" style="90" customWidth="1"/>
    <col min="9740" max="9747" width="15.140625" style="90" customWidth="1"/>
    <col min="9748" max="9984" width="12.57421875" style="90" customWidth="1"/>
    <col min="9985" max="9985" width="32.57421875" style="90" customWidth="1"/>
    <col min="9986" max="9988" width="19.7109375" style="90" customWidth="1"/>
    <col min="9989" max="9994" width="18.57421875" style="90" customWidth="1"/>
    <col min="9995" max="9995" width="17.421875" style="90" customWidth="1"/>
    <col min="9996" max="10003" width="15.140625" style="90" customWidth="1"/>
    <col min="10004" max="10240" width="12.57421875" style="90" customWidth="1"/>
    <col min="10241" max="10241" width="32.57421875" style="90" customWidth="1"/>
    <col min="10242" max="10244" width="19.7109375" style="90" customWidth="1"/>
    <col min="10245" max="10250" width="18.57421875" style="90" customWidth="1"/>
    <col min="10251" max="10251" width="17.421875" style="90" customWidth="1"/>
    <col min="10252" max="10259" width="15.140625" style="90" customWidth="1"/>
    <col min="10260" max="10496" width="12.57421875" style="90" customWidth="1"/>
    <col min="10497" max="10497" width="32.57421875" style="90" customWidth="1"/>
    <col min="10498" max="10500" width="19.7109375" style="90" customWidth="1"/>
    <col min="10501" max="10506" width="18.57421875" style="90" customWidth="1"/>
    <col min="10507" max="10507" width="17.421875" style="90" customWidth="1"/>
    <col min="10508" max="10515" width="15.140625" style="90" customWidth="1"/>
    <col min="10516" max="10752" width="12.57421875" style="90" customWidth="1"/>
    <col min="10753" max="10753" width="32.57421875" style="90" customWidth="1"/>
    <col min="10754" max="10756" width="19.7109375" style="90" customWidth="1"/>
    <col min="10757" max="10762" width="18.57421875" style="90" customWidth="1"/>
    <col min="10763" max="10763" width="17.421875" style="90" customWidth="1"/>
    <col min="10764" max="10771" width="15.140625" style="90" customWidth="1"/>
    <col min="10772" max="11008" width="12.57421875" style="90" customWidth="1"/>
    <col min="11009" max="11009" width="32.57421875" style="90" customWidth="1"/>
    <col min="11010" max="11012" width="19.7109375" style="90" customWidth="1"/>
    <col min="11013" max="11018" width="18.57421875" style="90" customWidth="1"/>
    <col min="11019" max="11019" width="17.421875" style="90" customWidth="1"/>
    <col min="11020" max="11027" width="15.140625" style="90" customWidth="1"/>
    <col min="11028" max="11264" width="12.57421875" style="90" customWidth="1"/>
    <col min="11265" max="11265" width="32.57421875" style="90" customWidth="1"/>
    <col min="11266" max="11268" width="19.7109375" style="90" customWidth="1"/>
    <col min="11269" max="11274" width="18.57421875" style="90" customWidth="1"/>
    <col min="11275" max="11275" width="17.421875" style="90" customWidth="1"/>
    <col min="11276" max="11283" width="15.140625" style="90" customWidth="1"/>
    <col min="11284" max="11520" width="12.57421875" style="90" customWidth="1"/>
    <col min="11521" max="11521" width="32.57421875" style="90" customWidth="1"/>
    <col min="11522" max="11524" width="19.7109375" style="90" customWidth="1"/>
    <col min="11525" max="11530" width="18.57421875" style="90" customWidth="1"/>
    <col min="11531" max="11531" width="17.421875" style="90" customWidth="1"/>
    <col min="11532" max="11539" width="15.140625" style="90" customWidth="1"/>
    <col min="11540" max="11776" width="12.57421875" style="90" customWidth="1"/>
    <col min="11777" max="11777" width="32.57421875" style="90" customWidth="1"/>
    <col min="11778" max="11780" width="19.7109375" style="90" customWidth="1"/>
    <col min="11781" max="11786" width="18.57421875" style="90" customWidth="1"/>
    <col min="11787" max="11787" width="17.421875" style="90" customWidth="1"/>
    <col min="11788" max="11795" width="15.140625" style="90" customWidth="1"/>
    <col min="11796" max="12032" width="12.57421875" style="90" customWidth="1"/>
    <col min="12033" max="12033" width="32.57421875" style="90" customWidth="1"/>
    <col min="12034" max="12036" width="19.7109375" style="90" customWidth="1"/>
    <col min="12037" max="12042" width="18.57421875" style="90" customWidth="1"/>
    <col min="12043" max="12043" width="17.421875" style="90" customWidth="1"/>
    <col min="12044" max="12051" width="15.140625" style="90" customWidth="1"/>
    <col min="12052" max="12288" width="12.57421875" style="90" customWidth="1"/>
    <col min="12289" max="12289" width="32.57421875" style="90" customWidth="1"/>
    <col min="12290" max="12292" width="19.7109375" style="90" customWidth="1"/>
    <col min="12293" max="12298" width="18.57421875" style="90" customWidth="1"/>
    <col min="12299" max="12299" width="17.421875" style="90" customWidth="1"/>
    <col min="12300" max="12307" width="15.140625" style="90" customWidth="1"/>
    <col min="12308" max="12544" width="12.57421875" style="90" customWidth="1"/>
    <col min="12545" max="12545" width="32.57421875" style="90" customWidth="1"/>
    <col min="12546" max="12548" width="19.7109375" style="90" customWidth="1"/>
    <col min="12549" max="12554" width="18.57421875" style="90" customWidth="1"/>
    <col min="12555" max="12555" width="17.421875" style="90" customWidth="1"/>
    <col min="12556" max="12563" width="15.140625" style="90" customWidth="1"/>
    <col min="12564" max="12800" width="12.57421875" style="90" customWidth="1"/>
    <col min="12801" max="12801" width="32.57421875" style="90" customWidth="1"/>
    <col min="12802" max="12804" width="19.7109375" style="90" customWidth="1"/>
    <col min="12805" max="12810" width="18.57421875" style="90" customWidth="1"/>
    <col min="12811" max="12811" width="17.421875" style="90" customWidth="1"/>
    <col min="12812" max="12819" width="15.140625" style="90" customWidth="1"/>
    <col min="12820" max="13056" width="12.57421875" style="90" customWidth="1"/>
    <col min="13057" max="13057" width="32.57421875" style="90" customWidth="1"/>
    <col min="13058" max="13060" width="19.7109375" style="90" customWidth="1"/>
    <col min="13061" max="13066" width="18.57421875" style="90" customWidth="1"/>
    <col min="13067" max="13067" width="17.421875" style="90" customWidth="1"/>
    <col min="13068" max="13075" width="15.140625" style="90" customWidth="1"/>
    <col min="13076" max="13312" width="12.57421875" style="90" customWidth="1"/>
    <col min="13313" max="13313" width="32.57421875" style="90" customWidth="1"/>
    <col min="13314" max="13316" width="19.7109375" style="90" customWidth="1"/>
    <col min="13317" max="13322" width="18.57421875" style="90" customWidth="1"/>
    <col min="13323" max="13323" width="17.421875" style="90" customWidth="1"/>
    <col min="13324" max="13331" width="15.140625" style="90" customWidth="1"/>
    <col min="13332" max="13568" width="12.57421875" style="90" customWidth="1"/>
    <col min="13569" max="13569" width="32.57421875" style="90" customWidth="1"/>
    <col min="13570" max="13572" width="19.7109375" style="90" customWidth="1"/>
    <col min="13573" max="13578" width="18.57421875" style="90" customWidth="1"/>
    <col min="13579" max="13579" width="17.421875" style="90" customWidth="1"/>
    <col min="13580" max="13587" width="15.140625" style="90" customWidth="1"/>
    <col min="13588" max="13824" width="12.57421875" style="90" customWidth="1"/>
    <col min="13825" max="13825" width="32.57421875" style="90" customWidth="1"/>
    <col min="13826" max="13828" width="19.7109375" style="90" customWidth="1"/>
    <col min="13829" max="13834" width="18.57421875" style="90" customWidth="1"/>
    <col min="13835" max="13835" width="17.421875" style="90" customWidth="1"/>
    <col min="13836" max="13843" width="15.140625" style="90" customWidth="1"/>
    <col min="13844" max="14080" width="12.57421875" style="90" customWidth="1"/>
    <col min="14081" max="14081" width="32.57421875" style="90" customWidth="1"/>
    <col min="14082" max="14084" width="19.7109375" style="90" customWidth="1"/>
    <col min="14085" max="14090" width="18.57421875" style="90" customWidth="1"/>
    <col min="14091" max="14091" width="17.421875" style="90" customWidth="1"/>
    <col min="14092" max="14099" width="15.140625" style="90" customWidth="1"/>
    <col min="14100" max="14336" width="12.57421875" style="90" customWidth="1"/>
    <col min="14337" max="14337" width="32.57421875" style="90" customWidth="1"/>
    <col min="14338" max="14340" width="19.7109375" style="90" customWidth="1"/>
    <col min="14341" max="14346" width="18.57421875" style="90" customWidth="1"/>
    <col min="14347" max="14347" width="17.421875" style="90" customWidth="1"/>
    <col min="14348" max="14355" width="15.140625" style="90" customWidth="1"/>
    <col min="14356" max="14592" width="12.57421875" style="90" customWidth="1"/>
    <col min="14593" max="14593" width="32.57421875" style="90" customWidth="1"/>
    <col min="14594" max="14596" width="19.7109375" style="90" customWidth="1"/>
    <col min="14597" max="14602" width="18.57421875" style="90" customWidth="1"/>
    <col min="14603" max="14603" width="17.421875" style="90" customWidth="1"/>
    <col min="14604" max="14611" width="15.140625" style="90" customWidth="1"/>
    <col min="14612" max="14848" width="12.57421875" style="90" customWidth="1"/>
    <col min="14849" max="14849" width="32.57421875" style="90" customWidth="1"/>
    <col min="14850" max="14852" width="19.7109375" style="90" customWidth="1"/>
    <col min="14853" max="14858" width="18.57421875" style="90" customWidth="1"/>
    <col min="14859" max="14859" width="17.421875" style="90" customWidth="1"/>
    <col min="14860" max="14867" width="15.140625" style="90" customWidth="1"/>
    <col min="14868" max="15104" width="12.57421875" style="90" customWidth="1"/>
    <col min="15105" max="15105" width="32.57421875" style="90" customWidth="1"/>
    <col min="15106" max="15108" width="19.7109375" style="90" customWidth="1"/>
    <col min="15109" max="15114" width="18.57421875" style="90" customWidth="1"/>
    <col min="15115" max="15115" width="17.421875" style="90" customWidth="1"/>
    <col min="15116" max="15123" width="15.140625" style="90" customWidth="1"/>
    <col min="15124" max="15360" width="12.57421875" style="90" customWidth="1"/>
    <col min="15361" max="15361" width="32.57421875" style="90" customWidth="1"/>
    <col min="15362" max="15364" width="19.7109375" style="90" customWidth="1"/>
    <col min="15365" max="15370" width="18.57421875" style="90" customWidth="1"/>
    <col min="15371" max="15371" width="17.421875" style="90" customWidth="1"/>
    <col min="15372" max="15379" width="15.140625" style="90" customWidth="1"/>
    <col min="15380" max="15616" width="12.57421875" style="90" customWidth="1"/>
    <col min="15617" max="15617" width="32.57421875" style="90" customWidth="1"/>
    <col min="15618" max="15620" width="19.7109375" style="90" customWidth="1"/>
    <col min="15621" max="15626" width="18.57421875" style="90" customWidth="1"/>
    <col min="15627" max="15627" width="17.421875" style="90" customWidth="1"/>
    <col min="15628" max="15635" width="15.140625" style="90" customWidth="1"/>
    <col min="15636" max="15872" width="12.57421875" style="90" customWidth="1"/>
    <col min="15873" max="15873" width="32.57421875" style="90" customWidth="1"/>
    <col min="15874" max="15876" width="19.7109375" style="90" customWidth="1"/>
    <col min="15877" max="15882" width="18.57421875" style="90" customWidth="1"/>
    <col min="15883" max="15883" width="17.421875" style="90" customWidth="1"/>
    <col min="15884" max="15891" width="15.140625" style="90" customWidth="1"/>
    <col min="15892" max="16128" width="12.57421875" style="90" customWidth="1"/>
    <col min="16129" max="16129" width="32.57421875" style="90" customWidth="1"/>
    <col min="16130" max="16132" width="19.7109375" style="90" customWidth="1"/>
    <col min="16133" max="16138" width="18.57421875" style="90" customWidth="1"/>
    <col min="16139" max="16139" width="17.421875" style="90" customWidth="1"/>
    <col min="16140" max="16147" width="15.140625" style="90" customWidth="1"/>
    <col min="16148" max="16384" width="12.57421875" style="90" customWidth="1"/>
  </cols>
  <sheetData>
    <row r="1" spans="1:11" ht="18.75" customHeight="1">
      <c r="A1" s="1182" t="s">
        <v>1054</v>
      </c>
      <c r="B1" s="698"/>
      <c r="C1" s="698"/>
      <c r="D1" s="698"/>
      <c r="E1" s="698"/>
      <c r="F1" s="698"/>
      <c r="G1" s="698"/>
      <c r="H1" s="698"/>
      <c r="I1" s="698"/>
      <c r="J1" s="698"/>
      <c r="K1" s="698"/>
    </row>
    <row r="2" spans="1:11" ht="21" customHeight="1">
      <c r="A2" s="1314" t="s">
        <v>709</v>
      </c>
      <c r="B2" s="1314"/>
      <c r="C2" s="1314"/>
      <c r="D2" s="1314"/>
      <c r="E2" s="1314"/>
      <c r="F2" s="1314"/>
      <c r="G2" s="1314"/>
      <c r="H2" s="1314"/>
      <c r="I2" s="1314"/>
      <c r="J2" s="1314"/>
      <c r="K2" s="1314"/>
    </row>
    <row r="3" spans="1:11" ht="21" customHeight="1">
      <c r="A3" s="1314" t="s">
        <v>710</v>
      </c>
      <c r="B3" s="1314"/>
      <c r="C3" s="1314"/>
      <c r="D3" s="1314"/>
      <c r="E3" s="1314"/>
      <c r="F3" s="1314"/>
      <c r="G3" s="1314"/>
      <c r="H3" s="1314"/>
      <c r="I3" s="1314"/>
      <c r="J3" s="1314"/>
      <c r="K3" s="1314"/>
    </row>
    <row r="4" spans="1:11" s="609" customFormat="1" ht="25.5" customHeight="1">
      <c r="A4" s="699">
        <v>44408</v>
      </c>
      <c r="B4" s="699"/>
      <c r="C4" s="699"/>
      <c r="D4" s="699"/>
      <c r="E4" s="699"/>
      <c r="F4" s="699"/>
      <c r="G4" s="699"/>
      <c r="H4" s="699"/>
      <c r="I4" s="699"/>
      <c r="J4" s="699"/>
      <c r="K4" s="699"/>
    </row>
    <row r="5" spans="1:11" s="93" customFormat="1" ht="19.5" customHeight="1">
      <c r="A5" s="1319" t="s">
        <v>70</v>
      </c>
      <c r="B5" s="1319"/>
      <c r="C5" s="1319"/>
      <c r="D5" s="1319"/>
      <c r="E5" s="1319"/>
      <c r="F5" s="1319"/>
      <c r="G5" s="1319"/>
      <c r="H5" s="1319"/>
      <c r="I5" s="1319"/>
      <c r="J5" s="1319"/>
      <c r="K5" s="1319"/>
    </row>
    <row r="6" spans="1:11" ht="14.25" customHeight="1" thickBot="1">
      <c r="A6" s="700"/>
      <c r="B6" s="5"/>
      <c r="C6" s="5"/>
      <c r="D6" s="5"/>
      <c r="E6" s="5"/>
      <c r="F6" s="5"/>
      <c r="G6" s="5"/>
      <c r="H6" s="5"/>
      <c r="I6" s="5"/>
      <c r="J6" s="5"/>
      <c r="K6" s="5"/>
    </row>
    <row r="7" spans="1:11" s="6" customFormat="1" ht="21" customHeight="1">
      <c r="A7" s="701"/>
      <c r="B7" s="1320" t="s">
        <v>711</v>
      </c>
      <c r="C7" s="1320"/>
      <c r="D7" s="1320"/>
      <c r="E7" s="1320"/>
      <c r="F7" s="1320" t="s">
        <v>712</v>
      </c>
      <c r="G7" s="1320"/>
      <c r="H7" s="1320"/>
      <c r="I7" s="1320"/>
      <c r="J7" s="1321" t="s">
        <v>713</v>
      </c>
      <c r="K7" s="702" t="s">
        <v>714</v>
      </c>
    </row>
    <row r="8" spans="1:11" s="6" customFormat="1" ht="19.5" customHeight="1">
      <c r="A8" s="703"/>
      <c r="B8" s="704" t="s">
        <v>715</v>
      </c>
      <c r="C8" s="704" t="s">
        <v>715</v>
      </c>
      <c r="D8" s="704" t="s">
        <v>715</v>
      </c>
      <c r="E8" s="1323" t="s">
        <v>429</v>
      </c>
      <c r="F8" s="704" t="s">
        <v>715</v>
      </c>
      <c r="G8" s="704" t="s">
        <v>715</v>
      </c>
      <c r="H8" s="704" t="s">
        <v>715</v>
      </c>
      <c r="I8" s="1323" t="s">
        <v>429</v>
      </c>
      <c r="J8" s="1322"/>
      <c r="K8" s="705" t="s">
        <v>716</v>
      </c>
    </row>
    <row r="9" spans="1:11" s="6" customFormat="1" ht="19.5" customHeight="1">
      <c r="A9" s="706" t="s">
        <v>717</v>
      </c>
      <c r="B9" s="704" t="s">
        <v>718</v>
      </c>
      <c r="C9" s="704" t="s">
        <v>719</v>
      </c>
      <c r="D9" s="704" t="s">
        <v>720</v>
      </c>
      <c r="E9" s="1323"/>
      <c r="F9" s="704" t="s">
        <v>718</v>
      </c>
      <c r="G9" s="704" t="s">
        <v>719</v>
      </c>
      <c r="H9" s="704" t="s">
        <v>720</v>
      </c>
      <c r="I9" s="1323"/>
      <c r="J9" s="1322"/>
      <c r="K9" s="707" t="s">
        <v>721</v>
      </c>
    </row>
    <row r="10" spans="1:11" s="6" customFormat="1" ht="17.25" customHeight="1">
      <c r="A10" s="708"/>
      <c r="B10" s="709" t="s">
        <v>695</v>
      </c>
      <c r="C10" s="709" t="s">
        <v>696</v>
      </c>
      <c r="D10" s="709" t="s">
        <v>722</v>
      </c>
      <c r="E10" s="709" t="s">
        <v>698</v>
      </c>
      <c r="F10" s="709" t="s">
        <v>723</v>
      </c>
      <c r="G10" s="709" t="s">
        <v>724</v>
      </c>
      <c r="H10" s="709" t="s">
        <v>725</v>
      </c>
      <c r="I10" s="709" t="s">
        <v>726</v>
      </c>
      <c r="J10" s="709" t="s">
        <v>727</v>
      </c>
      <c r="K10" s="710" t="s">
        <v>65</v>
      </c>
    </row>
    <row r="11" spans="1:11" ht="9" customHeight="1">
      <c r="A11" s="711"/>
      <c r="B11" s="712"/>
      <c r="C11" s="713"/>
      <c r="D11" s="713"/>
      <c r="E11" s="713"/>
      <c r="F11" s="713"/>
      <c r="G11" s="713"/>
      <c r="H11" s="713"/>
      <c r="I11" s="713"/>
      <c r="J11" s="712"/>
      <c r="K11" s="714"/>
    </row>
    <row r="12" spans="1:12" ht="20.1" customHeight="1">
      <c r="A12" s="79" t="s">
        <v>28</v>
      </c>
      <c r="B12" s="715">
        <v>225282.35</v>
      </c>
      <c r="C12" s="715">
        <v>644.02</v>
      </c>
      <c r="D12" s="715">
        <v>40417.579</v>
      </c>
      <c r="E12" s="715">
        <v>266343.949</v>
      </c>
      <c r="F12" s="715">
        <v>2816029.3000000003</v>
      </c>
      <c r="G12" s="715">
        <v>6440.2</v>
      </c>
      <c r="H12" s="715">
        <v>404175.79</v>
      </c>
      <c r="I12" s="715">
        <v>3226645.2900000005</v>
      </c>
      <c r="J12" s="715">
        <v>706650.16</v>
      </c>
      <c r="K12" s="716">
        <v>21.9</v>
      </c>
      <c r="L12" s="717"/>
    </row>
    <row r="13" spans="1:12" ht="20.1" customHeight="1">
      <c r="A13" s="21" t="s">
        <v>29</v>
      </c>
      <c r="B13" s="715">
        <v>241209.97</v>
      </c>
      <c r="C13" s="715">
        <v>1369.6930000000002</v>
      </c>
      <c r="D13" s="715">
        <v>34518.898</v>
      </c>
      <c r="E13" s="715">
        <v>277098.561</v>
      </c>
      <c r="F13" s="715">
        <v>3015124.6</v>
      </c>
      <c r="G13" s="715">
        <v>13696.930000000002</v>
      </c>
      <c r="H13" s="715">
        <v>345188.98</v>
      </c>
      <c r="I13" s="715">
        <v>3374010.5100000002</v>
      </c>
      <c r="J13" s="715">
        <v>603955.14</v>
      </c>
      <c r="K13" s="716">
        <v>17.9</v>
      </c>
      <c r="L13" s="717"/>
    </row>
    <row r="14" spans="1:12" ht="20.1" customHeight="1">
      <c r="A14" s="21" t="s">
        <v>30</v>
      </c>
      <c r="B14" s="715">
        <v>151868.78</v>
      </c>
      <c r="C14" s="715">
        <v>286.968</v>
      </c>
      <c r="D14" s="715">
        <v>22395.2</v>
      </c>
      <c r="E14" s="715">
        <v>174550.948</v>
      </c>
      <c r="F14" s="715">
        <v>1898359.7600000005</v>
      </c>
      <c r="G14" s="715">
        <v>2869.6800000000003</v>
      </c>
      <c r="H14" s="715">
        <v>223952</v>
      </c>
      <c r="I14" s="715">
        <v>2125181.4400000004</v>
      </c>
      <c r="J14" s="715">
        <v>391899.61</v>
      </c>
      <c r="K14" s="716">
        <v>18.44</v>
      </c>
      <c r="L14" s="717"/>
    </row>
    <row r="15" spans="1:12" ht="20.1" customHeight="1">
      <c r="A15" s="21" t="s">
        <v>31</v>
      </c>
      <c r="B15" s="715">
        <v>94308.98</v>
      </c>
      <c r="C15" s="715">
        <v>559.083</v>
      </c>
      <c r="D15" s="715">
        <v>18799.439000000002</v>
      </c>
      <c r="E15" s="715">
        <v>113667.502</v>
      </c>
      <c r="F15" s="715">
        <v>1178862.27</v>
      </c>
      <c r="G15" s="715">
        <v>5590.83</v>
      </c>
      <c r="H15" s="715">
        <v>187994.39</v>
      </c>
      <c r="I15" s="715">
        <v>1372447.4900000002</v>
      </c>
      <c r="J15" s="715">
        <v>234115.61</v>
      </c>
      <c r="K15" s="716">
        <v>17.06</v>
      </c>
      <c r="L15" s="717"/>
    </row>
    <row r="16" spans="1:12" ht="20.1" customHeight="1">
      <c r="A16" s="21" t="s">
        <v>32</v>
      </c>
      <c r="B16" s="715">
        <v>23348.23</v>
      </c>
      <c r="C16" s="715">
        <v>69.515</v>
      </c>
      <c r="D16" s="715">
        <v>5854.437000000001</v>
      </c>
      <c r="E16" s="715">
        <v>29272.182</v>
      </c>
      <c r="F16" s="715">
        <v>291852.88</v>
      </c>
      <c r="G16" s="715">
        <v>695.15</v>
      </c>
      <c r="H16" s="715">
        <v>58544.37000000001</v>
      </c>
      <c r="I16" s="715">
        <v>351092.4</v>
      </c>
      <c r="J16" s="715">
        <v>32220.34</v>
      </c>
      <c r="K16" s="716">
        <v>9.18</v>
      </c>
      <c r="L16" s="717"/>
    </row>
    <row r="17" spans="1:12" ht="20.1" customHeight="1">
      <c r="A17" s="21" t="s">
        <v>33</v>
      </c>
      <c r="B17" s="715">
        <v>127413.36</v>
      </c>
      <c r="C17" s="715">
        <v>694.895</v>
      </c>
      <c r="D17" s="715">
        <v>32027.065000000002</v>
      </c>
      <c r="E17" s="715">
        <v>160135.32</v>
      </c>
      <c r="F17" s="715">
        <v>1592667.01</v>
      </c>
      <c r="G17" s="715">
        <v>6948.95</v>
      </c>
      <c r="H17" s="715">
        <v>320270.65</v>
      </c>
      <c r="I17" s="715">
        <v>1919886.6099999999</v>
      </c>
      <c r="J17" s="715">
        <v>309137.2</v>
      </c>
      <c r="K17" s="716">
        <v>16.1</v>
      </c>
      <c r="L17" s="717"/>
    </row>
    <row r="18" spans="1:12" ht="20.1" customHeight="1">
      <c r="A18" s="21" t="s">
        <v>34</v>
      </c>
      <c r="B18" s="715">
        <v>915.14</v>
      </c>
      <c r="C18" s="715">
        <v>86.787</v>
      </c>
      <c r="D18" s="715">
        <v>44.916000000000004</v>
      </c>
      <c r="E18" s="715">
        <v>1046.843</v>
      </c>
      <c r="F18" s="715">
        <v>11439.25</v>
      </c>
      <c r="G18" s="715">
        <v>867.8700000000001</v>
      </c>
      <c r="H18" s="715">
        <v>449.16</v>
      </c>
      <c r="I18" s="715">
        <v>12756.28</v>
      </c>
      <c r="J18" s="715">
        <v>17597.57</v>
      </c>
      <c r="K18" s="716">
        <v>137.95</v>
      </c>
      <c r="L18" s="717"/>
    </row>
    <row r="19" spans="1:12" ht="20.1" customHeight="1">
      <c r="A19" s="21" t="s">
        <v>35</v>
      </c>
      <c r="B19" s="715">
        <v>90164.01</v>
      </c>
      <c r="C19" s="715">
        <v>916.9290000000001</v>
      </c>
      <c r="D19" s="715">
        <v>19938.020000000004</v>
      </c>
      <c r="E19" s="715">
        <v>111018.959</v>
      </c>
      <c r="F19" s="715">
        <v>1127050.22</v>
      </c>
      <c r="G19" s="715">
        <v>9169.29</v>
      </c>
      <c r="H19" s="715">
        <v>199380.20000000004</v>
      </c>
      <c r="I19" s="715">
        <v>1335599.71</v>
      </c>
      <c r="J19" s="715">
        <v>217132.6</v>
      </c>
      <c r="K19" s="716">
        <v>16.26</v>
      </c>
      <c r="L19" s="717"/>
    </row>
    <row r="20" spans="1:12" ht="20.1" customHeight="1">
      <c r="A20" s="21" t="s">
        <v>36</v>
      </c>
      <c r="B20" s="715">
        <v>41791.41</v>
      </c>
      <c r="C20" s="715">
        <v>11.367</v>
      </c>
      <c r="D20" s="715">
        <v>10450.695</v>
      </c>
      <c r="E20" s="715">
        <v>52253.472</v>
      </c>
      <c r="F20" s="715">
        <v>522392.62</v>
      </c>
      <c r="G20" s="715">
        <v>113.67000000000002</v>
      </c>
      <c r="H20" s="715">
        <v>104506.95</v>
      </c>
      <c r="I20" s="715">
        <v>627013.24</v>
      </c>
      <c r="J20" s="715">
        <v>92065.86</v>
      </c>
      <c r="K20" s="716">
        <v>14.68</v>
      </c>
      <c r="L20" s="717"/>
    </row>
    <row r="21" spans="1:12" ht="20.1" customHeight="1">
      <c r="A21" s="21" t="s">
        <v>37</v>
      </c>
      <c r="B21" s="715">
        <v>87193.41</v>
      </c>
      <c r="C21" s="715">
        <v>22.577</v>
      </c>
      <c r="D21" s="715">
        <v>18266.851000000002</v>
      </c>
      <c r="E21" s="715">
        <v>105482.83800000002</v>
      </c>
      <c r="F21" s="715">
        <v>1089917.63</v>
      </c>
      <c r="G21" s="715">
        <v>225.77</v>
      </c>
      <c r="H21" s="715">
        <v>182668.51</v>
      </c>
      <c r="I21" s="715">
        <v>1272811.91</v>
      </c>
      <c r="J21" s="715">
        <v>149879.99</v>
      </c>
      <c r="K21" s="716">
        <v>11.78</v>
      </c>
      <c r="L21" s="717"/>
    </row>
    <row r="22" spans="1:13" ht="24" customHeight="1" thickBot="1">
      <c r="A22" s="604" t="s">
        <v>38</v>
      </c>
      <c r="B22" s="718">
        <v>1083495.64</v>
      </c>
      <c r="C22" s="718">
        <v>4661.834</v>
      </c>
      <c r="D22" s="718">
        <v>202713.1</v>
      </c>
      <c r="E22" s="718">
        <v>1290870.574</v>
      </c>
      <c r="F22" s="718">
        <v>13543695.540000003</v>
      </c>
      <c r="G22" s="718">
        <v>46618.34</v>
      </c>
      <c r="H22" s="718">
        <v>2027131</v>
      </c>
      <c r="I22" s="718">
        <v>15617444.88</v>
      </c>
      <c r="J22" s="718">
        <v>2754654.08</v>
      </c>
      <c r="K22" s="546">
        <v>17.63831472539828</v>
      </c>
      <c r="L22" s="717"/>
      <c r="M22" s="719"/>
    </row>
    <row r="23" spans="1:11" ht="12" customHeight="1">
      <c r="A23" s="1318"/>
      <c r="B23" s="1318"/>
      <c r="C23" s="1318"/>
      <c r="D23" s="1318"/>
      <c r="E23" s="1318"/>
      <c r="F23" s="1318"/>
      <c r="G23" s="1318"/>
      <c r="H23" s="1318"/>
      <c r="I23" s="1318"/>
      <c r="J23" s="1318"/>
      <c r="K23" s="1318"/>
    </row>
    <row r="24" spans="1:11" ht="13.5">
      <c r="A24" s="720" t="s">
        <v>728</v>
      </c>
      <c r="B24" s="27"/>
      <c r="C24" s="27"/>
      <c r="D24" s="27"/>
      <c r="E24" s="27"/>
      <c r="F24" s="27"/>
      <c r="G24" s="27"/>
      <c r="H24" s="27"/>
      <c r="I24" s="27"/>
      <c r="J24" s="27"/>
      <c r="K24" s="27"/>
    </row>
    <row r="25" spans="1:11" ht="13.5">
      <c r="A25" s="721" t="s">
        <v>729</v>
      </c>
      <c r="B25" s="25"/>
      <c r="C25" s="25"/>
      <c r="D25" s="25"/>
      <c r="E25" s="25"/>
      <c r="F25" s="25"/>
      <c r="G25" s="25"/>
      <c r="H25" s="25"/>
      <c r="I25" s="25"/>
      <c r="J25" s="25"/>
      <c r="K25" s="25"/>
    </row>
    <row r="26" spans="1:11" ht="13.5">
      <c r="A26" s="722" t="s">
        <v>730</v>
      </c>
      <c r="E26" s="723"/>
      <c r="F26" s="723"/>
      <c r="G26" s="723"/>
      <c r="H26" s="723"/>
      <c r="I26" s="723"/>
      <c r="J26" s="723"/>
      <c r="K26" s="724"/>
    </row>
    <row r="27" ht="13.5">
      <c r="A27" s="722" t="s">
        <v>731</v>
      </c>
    </row>
    <row r="200" ht="15">
      <c r="C200" s="90"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topLeftCell="A1"/>
  </sheetViews>
  <sheetFormatPr defaultColWidth="12.57421875" defaultRowHeight="15"/>
  <cols>
    <col min="1" max="1" width="32.00390625" style="90" customWidth="1"/>
    <col min="2" max="11" width="9.7109375" style="90" customWidth="1"/>
    <col min="12" max="12" width="10.00390625" style="90" customWidth="1"/>
    <col min="13" max="13" width="11.57421875" style="90" customWidth="1"/>
    <col min="14" max="14" width="13.421875" style="90" customWidth="1"/>
    <col min="15" max="15" width="10.8515625" style="90" customWidth="1"/>
    <col min="16" max="20" width="9.7109375" style="90" customWidth="1"/>
    <col min="21" max="22" width="10.7109375" style="90" customWidth="1"/>
    <col min="23" max="23" width="15.421875" style="90" customWidth="1"/>
    <col min="24" max="24" width="15.140625" style="861" customWidth="1"/>
    <col min="25" max="31" width="15.140625" style="90" customWidth="1"/>
    <col min="32" max="256" width="12.57421875" style="90" customWidth="1"/>
    <col min="257" max="257" width="32.00390625" style="90" customWidth="1"/>
    <col min="258" max="267" width="9.7109375" style="90" customWidth="1"/>
    <col min="268" max="268" width="10.00390625" style="90" customWidth="1"/>
    <col min="269" max="269" width="11.57421875" style="90" customWidth="1"/>
    <col min="270" max="270" width="13.421875" style="90" customWidth="1"/>
    <col min="271" max="271" width="10.8515625" style="90" customWidth="1"/>
    <col min="272" max="276" width="9.7109375" style="90" customWidth="1"/>
    <col min="277" max="278" width="10.7109375" style="90" customWidth="1"/>
    <col min="279" max="279" width="15.421875" style="90" customWidth="1"/>
    <col min="280" max="287" width="15.140625" style="90" customWidth="1"/>
    <col min="288" max="512" width="12.57421875" style="90" customWidth="1"/>
    <col min="513" max="513" width="32.00390625" style="90" customWidth="1"/>
    <col min="514" max="523" width="9.7109375" style="90" customWidth="1"/>
    <col min="524" max="524" width="10.00390625" style="90" customWidth="1"/>
    <col min="525" max="525" width="11.57421875" style="90" customWidth="1"/>
    <col min="526" max="526" width="13.421875" style="90" customWidth="1"/>
    <col min="527" max="527" width="10.8515625" style="90" customWidth="1"/>
    <col min="528" max="532" width="9.7109375" style="90" customWidth="1"/>
    <col min="533" max="534" width="10.7109375" style="90" customWidth="1"/>
    <col min="535" max="535" width="15.421875" style="90" customWidth="1"/>
    <col min="536" max="543" width="15.140625" style="90" customWidth="1"/>
    <col min="544" max="768" width="12.57421875" style="90" customWidth="1"/>
    <col min="769" max="769" width="32.00390625" style="90" customWidth="1"/>
    <col min="770" max="779" width="9.7109375" style="90" customWidth="1"/>
    <col min="780" max="780" width="10.00390625" style="90" customWidth="1"/>
    <col min="781" max="781" width="11.57421875" style="90" customWidth="1"/>
    <col min="782" max="782" width="13.421875" style="90" customWidth="1"/>
    <col min="783" max="783" width="10.8515625" style="90" customWidth="1"/>
    <col min="784" max="788" width="9.7109375" style="90" customWidth="1"/>
    <col min="789" max="790" width="10.7109375" style="90" customWidth="1"/>
    <col min="791" max="791" width="15.421875" style="90" customWidth="1"/>
    <col min="792" max="799" width="15.140625" style="90" customWidth="1"/>
    <col min="800" max="1024" width="12.57421875" style="90" customWidth="1"/>
    <col min="1025" max="1025" width="32.00390625" style="90" customWidth="1"/>
    <col min="1026" max="1035" width="9.7109375" style="90" customWidth="1"/>
    <col min="1036" max="1036" width="10.00390625" style="90" customWidth="1"/>
    <col min="1037" max="1037" width="11.57421875" style="90" customWidth="1"/>
    <col min="1038" max="1038" width="13.421875" style="90" customWidth="1"/>
    <col min="1039" max="1039" width="10.8515625" style="90" customWidth="1"/>
    <col min="1040" max="1044" width="9.7109375" style="90" customWidth="1"/>
    <col min="1045" max="1046" width="10.7109375" style="90" customWidth="1"/>
    <col min="1047" max="1047" width="15.421875" style="90" customWidth="1"/>
    <col min="1048" max="1055" width="15.140625" style="90" customWidth="1"/>
    <col min="1056" max="1280" width="12.57421875" style="90" customWidth="1"/>
    <col min="1281" max="1281" width="32.00390625" style="90" customWidth="1"/>
    <col min="1282" max="1291" width="9.7109375" style="90" customWidth="1"/>
    <col min="1292" max="1292" width="10.00390625" style="90" customWidth="1"/>
    <col min="1293" max="1293" width="11.57421875" style="90" customWidth="1"/>
    <col min="1294" max="1294" width="13.421875" style="90" customWidth="1"/>
    <col min="1295" max="1295" width="10.8515625" style="90" customWidth="1"/>
    <col min="1296" max="1300" width="9.7109375" style="90" customWidth="1"/>
    <col min="1301" max="1302" width="10.7109375" style="90" customWidth="1"/>
    <col min="1303" max="1303" width="15.421875" style="90" customWidth="1"/>
    <col min="1304" max="1311" width="15.140625" style="90" customWidth="1"/>
    <col min="1312" max="1536" width="12.57421875" style="90" customWidth="1"/>
    <col min="1537" max="1537" width="32.00390625" style="90" customWidth="1"/>
    <col min="1538" max="1547" width="9.7109375" style="90" customWidth="1"/>
    <col min="1548" max="1548" width="10.00390625" style="90" customWidth="1"/>
    <col min="1549" max="1549" width="11.57421875" style="90" customWidth="1"/>
    <col min="1550" max="1550" width="13.421875" style="90" customWidth="1"/>
    <col min="1551" max="1551" width="10.8515625" style="90" customWidth="1"/>
    <col min="1552" max="1556" width="9.7109375" style="90" customWidth="1"/>
    <col min="1557" max="1558" width="10.7109375" style="90" customWidth="1"/>
    <col min="1559" max="1559" width="15.421875" style="90" customWidth="1"/>
    <col min="1560" max="1567" width="15.140625" style="90" customWidth="1"/>
    <col min="1568" max="1792" width="12.57421875" style="90" customWidth="1"/>
    <col min="1793" max="1793" width="32.00390625" style="90" customWidth="1"/>
    <col min="1794" max="1803" width="9.7109375" style="90" customWidth="1"/>
    <col min="1804" max="1804" width="10.00390625" style="90" customWidth="1"/>
    <col min="1805" max="1805" width="11.57421875" style="90" customWidth="1"/>
    <col min="1806" max="1806" width="13.421875" style="90" customWidth="1"/>
    <col min="1807" max="1807" width="10.8515625" style="90" customWidth="1"/>
    <col min="1808" max="1812" width="9.7109375" style="90" customWidth="1"/>
    <col min="1813" max="1814" width="10.7109375" style="90" customWidth="1"/>
    <col min="1815" max="1815" width="15.421875" style="90" customWidth="1"/>
    <col min="1816" max="1823" width="15.140625" style="90" customWidth="1"/>
    <col min="1824" max="2048" width="12.57421875" style="90" customWidth="1"/>
    <col min="2049" max="2049" width="32.00390625" style="90" customWidth="1"/>
    <col min="2050" max="2059" width="9.7109375" style="90" customWidth="1"/>
    <col min="2060" max="2060" width="10.00390625" style="90" customWidth="1"/>
    <col min="2061" max="2061" width="11.57421875" style="90" customWidth="1"/>
    <col min="2062" max="2062" width="13.421875" style="90" customWidth="1"/>
    <col min="2063" max="2063" width="10.8515625" style="90" customWidth="1"/>
    <col min="2064" max="2068" width="9.7109375" style="90" customWidth="1"/>
    <col min="2069" max="2070" width="10.7109375" style="90" customWidth="1"/>
    <col min="2071" max="2071" width="15.421875" style="90" customWidth="1"/>
    <col min="2072" max="2079" width="15.140625" style="90" customWidth="1"/>
    <col min="2080" max="2304" width="12.57421875" style="90" customWidth="1"/>
    <col min="2305" max="2305" width="32.00390625" style="90" customWidth="1"/>
    <col min="2306" max="2315" width="9.7109375" style="90" customWidth="1"/>
    <col min="2316" max="2316" width="10.00390625" style="90" customWidth="1"/>
    <col min="2317" max="2317" width="11.57421875" style="90" customWidth="1"/>
    <col min="2318" max="2318" width="13.421875" style="90" customWidth="1"/>
    <col min="2319" max="2319" width="10.8515625" style="90" customWidth="1"/>
    <col min="2320" max="2324" width="9.7109375" style="90" customWidth="1"/>
    <col min="2325" max="2326" width="10.7109375" style="90" customWidth="1"/>
    <col min="2327" max="2327" width="15.421875" style="90" customWidth="1"/>
    <col min="2328" max="2335" width="15.140625" style="90" customWidth="1"/>
    <col min="2336" max="2560" width="12.57421875" style="90" customWidth="1"/>
    <col min="2561" max="2561" width="32.00390625" style="90" customWidth="1"/>
    <col min="2562" max="2571" width="9.7109375" style="90" customWidth="1"/>
    <col min="2572" max="2572" width="10.00390625" style="90" customWidth="1"/>
    <col min="2573" max="2573" width="11.57421875" style="90" customWidth="1"/>
    <col min="2574" max="2574" width="13.421875" style="90" customWidth="1"/>
    <col min="2575" max="2575" width="10.8515625" style="90" customWidth="1"/>
    <col min="2576" max="2580" width="9.7109375" style="90" customWidth="1"/>
    <col min="2581" max="2582" width="10.7109375" style="90" customWidth="1"/>
    <col min="2583" max="2583" width="15.421875" style="90" customWidth="1"/>
    <col min="2584" max="2591" width="15.140625" style="90" customWidth="1"/>
    <col min="2592" max="2816" width="12.57421875" style="90" customWidth="1"/>
    <col min="2817" max="2817" width="32.00390625" style="90" customWidth="1"/>
    <col min="2818" max="2827" width="9.7109375" style="90" customWidth="1"/>
    <col min="2828" max="2828" width="10.00390625" style="90" customWidth="1"/>
    <col min="2829" max="2829" width="11.57421875" style="90" customWidth="1"/>
    <col min="2830" max="2830" width="13.421875" style="90" customWidth="1"/>
    <col min="2831" max="2831" width="10.8515625" style="90" customWidth="1"/>
    <col min="2832" max="2836" width="9.7109375" style="90" customWidth="1"/>
    <col min="2837" max="2838" width="10.7109375" style="90" customWidth="1"/>
    <col min="2839" max="2839" width="15.421875" style="90" customWidth="1"/>
    <col min="2840" max="2847" width="15.140625" style="90" customWidth="1"/>
    <col min="2848" max="3072" width="12.57421875" style="90" customWidth="1"/>
    <col min="3073" max="3073" width="32.00390625" style="90" customWidth="1"/>
    <col min="3074" max="3083" width="9.7109375" style="90" customWidth="1"/>
    <col min="3084" max="3084" width="10.00390625" style="90" customWidth="1"/>
    <col min="3085" max="3085" width="11.57421875" style="90" customWidth="1"/>
    <col min="3086" max="3086" width="13.421875" style="90" customWidth="1"/>
    <col min="3087" max="3087" width="10.8515625" style="90" customWidth="1"/>
    <col min="3088" max="3092" width="9.7109375" style="90" customWidth="1"/>
    <col min="3093" max="3094" width="10.7109375" style="90" customWidth="1"/>
    <col min="3095" max="3095" width="15.421875" style="90" customWidth="1"/>
    <col min="3096" max="3103" width="15.140625" style="90" customWidth="1"/>
    <col min="3104" max="3328" width="12.57421875" style="90" customWidth="1"/>
    <col min="3329" max="3329" width="32.00390625" style="90" customWidth="1"/>
    <col min="3330" max="3339" width="9.7109375" style="90" customWidth="1"/>
    <col min="3340" max="3340" width="10.00390625" style="90" customWidth="1"/>
    <col min="3341" max="3341" width="11.57421875" style="90" customWidth="1"/>
    <col min="3342" max="3342" width="13.421875" style="90" customWidth="1"/>
    <col min="3343" max="3343" width="10.8515625" style="90" customWidth="1"/>
    <col min="3344" max="3348" width="9.7109375" style="90" customWidth="1"/>
    <col min="3349" max="3350" width="10.7109375" style="90" customWidth="1"/>
    <col min="3351" max="3351" width="15.421875" style="90" customWidth="1"/>
    <col min="3352" max="3359" width="15.140625" style="90" customWidth="1"/>
    <col min="3360" max="3584" width="12.57421875" style="90" customWidth="1"/>
    <col min="3585" max="3585" width="32.00390625" style="90" customWidth="1"/>
    <col min="3586" max="3595" width="9.7109375" style="90" customWidth="1"/>
    <col min="3596" max="3596" width="10.00390625" style="90" customWidth="1"/>
    <col min="3597" max="3597" width="11.57421875" style="90" customWidth="1"/>
    <col min="3598" max="3598" width="13.421875" style="90" customWidth="1"/>
    <col min="3599" max="3599" width="10.8515625" style="90" customWidth="1"/>
    <col min="3600" max="3604" width="9.7109375" style="90" customWidth="1"/>
    <col min="3605" max="3606" width="10.7109375" style="90" customWidth="1"/>
    <col min="3607" max="3607" width="15.421875" style="90" customWidth="1"/>
    <col min="3608" max="3615" width="15.140625" style="90" customWidth="1"/>
    <col min="3616" max="3840" width="12.57421875" style="90" customWidth="1"/>
    <col min="3841" max="3841" width="32.00390625" style="90" customWidth="1"/>
    <col min="3842" max="3851" width="9.7109375" style="90" customWidth="1"/>
    <col min="3852" max="3852" width="10.00390625" style="90" customWidth="1"/>
    <col min="3853" max="3853" width="11.57421875" style="90" customWidth="1"/>
    <col min="3854" max="3854" width="13.421875" style="90" customWidth="1"/>
    <col min="3855" max="3855" width="10.8515625" style="90" customWidth="1"/>
    <col min="3856" max="3860" width="9.7109375" style="90" customWidth="1"/>
    <col min="3861" max="3862" width="10.7109375" style="90" customWidth="1"/>
    <col min="3863" max="3863" width="15.421875" style="90" customWidth="1"/>
    <col min="3864" max="3871" width="15.140625" style="90" customWidth="1"/>
    <col min="3872" max="4096" width="12.57421875" style="90" customWidth="1"/>
    <col min="4097" max="4097" width="32.00390625" style="90" customWidth="1"/>
    <col min="4098" max="4107" width="9.7109375" style="90" customWidth="1"/>
    <col min="4108" max="4108" width="10.00390625" style="90" customWidth="1"/>
    <col min="4109" max="4109" width="11.57421875" style="90" customWidth="1"/>
    <col min="4110" max="4110" width="13.421875" style="90" customWidth="1"/>
    <col min="4111" max="4111" width="10.8515625" style="90" customWidth="1"/>
    <col min="4112" max="4116" width="9.7109375" style="90" customWidth="1"/>
    <col min="4117" max="4118" width="10.7109375" style="90" customWidth="1"/>
    <col min="4119" max="4119" width="15.421875" style="90" customWidth="1"/>
    <col min="4120" max="4127" width="15.140625" style="90" customWidth="1"/>
    <col min="4128" max="4352" width="12.57421875" style="90" customWidth="1"/>
    <col min="4353" max="4353" width="32.00390625" style="90" customWidth="1"/>
    <col min="4354" max="4363" width="9.7109375" style="90" customWidth="1"/>
    <col min="4364" max="4364" width="10.00390625" style="90" customWidth="1"/>
    <col min="4365" max="4365" width="11.57421875" style="90" customWidth="1"/>
    <col min="4366" max="4366" width="13.421875" style="90" customWidth="1"/>
    <col min="4367" max="4367" width="10.8515625" style="90" customWidth="1"/>
    <col min="4368" max="4372" width="9.7109375" style="90" customWidth="1"/>
    <col min="4373" max="4374" width="10.7109375" style="90" customWidth="1"/>
    <col min="4375" max="4375" width="15.421875" style="90" customWidth="1"/>
    <col min="4376" max="4383" width="15.140625" style="90" customWidth="1"/>
    <col min="4384" max="4608" width="12.57421875" style="90" customWidth="1"/>
    <col min="4609" max="4609" width="32.00390625" style="90" customWidth="1"/>
    <col min="4610" max="4619" width="9.7109375" style="90" customWidth="1"/>
    <col min="4620" max="4620" width="10.00390625" style="90" customWidth="1"/>
    <col min="4621" max="4621" width="11.57421875" style="90" customWidth="1"/>
    <col min="4622" max="4622" width="13.421875" style="90" customWidth="1"/>
    <col min="4623" max="4623" width="10.8515625" style="90" customWidth="1"/>
    <col min="4624" max="4628" width="9.7109375" style="90" customWidth="1"/>
    <col min="4629" max="4630" width="10.7109375" style="90" customWidth="1"/>
    <col min="4631" max="4631" width="15.421875" style="90" customWidth="1"/>
    <col min="4632" max="4639" width="15.140625" style="90" customWidth="1"/>
    <col min="4640" max="4864" width="12.57421875" style="90" customWidth="1"/>
    <col min="4865" max="4865" width="32.00390625" style="90" customWidth="1"/>
    <col min="4866" max="4875" width="9.7109375" style="90" customWidth="1"/>
    <col min="4876" max="4876" width="10.00390625" style="90" customWidth="1"/>
    <col min="4877" max="4877" width="11.57421875" style="90" customWidth="1"/>
    <col min="4878" max="4878" width="13.421875" style="90" customWidth="1"/>
    <col min="4879" max="4879" width="10.8515625" style="90" customWidth="1"/>
    <col min="4880" max="4884" width="9.7109375" style="90" customWidth="1"/>
    <col min="4885" max="4886" width="10.7109375" style="90" customWidth="1"/>
    <col min="4887" max="4887" width="15.421875" style="90" customWidth="1"/>
    <col min="4888" max="4895" width="15.140625" style="90" customWidth="1"/>
    <col min="4896" max="5120" width="12.57421875" style="90" customWidth="1"/>
    <col min="5121" max="5121" width="32.00390625" style="90" customWidth="1"/>
    <col min="5122" max="5131" width="9.7109375" style="90" customWidth="1"/>
    <col min="5132" max="5132" width="10.00390625" style="90" customWidth="1"/>
    <col min="5133" max="5133" width="11.57421875" style="90" customWidth="1"/>
    <col min="5134" max="5134" width="13.421875" style="90" customWidth="1"/>
    <col min="5135" max="5135" width="10.8515625" style="90" customWidth="1"/>
    <col min="5136" max="5140" width="9.7109375" style="90" customWidth="1"/>
    <col min="5141" max="5142" width="10.7109375" style="90" customWidth="1"/>
    <col min="5143" max="5143" width="15.421875" style="90" customWidth="1"/>
    <col min="5144" max="5151" width="15.140625" style="90" customWidth="1"/>
    <col min="5152" max="5376" width="12.57421875" style="90" customWidth="1"/>
    <col min="5377" max="5377" width="32.00390625" style="90" customWidth="1"/>
    <col min="5378" max="5387" width="9.7109375" style="90" customWidth="1"/>
    <col min="5388" max="5388" width="10.00390625" style="90" customWidth="1"/>
    <col min="5389" max="5389" width="11.57421875" style="90" customWidth="1"/>
    <col min="5390" max="5390" width="13.421875" style="90" customWidth="1"/>
    <col min="5391" max="5391" width="10.8515625" style="90" customWidth="1"/>
    <col min="5392" max="5396" width="9.7109375" style="90" customWidth="1"/>
    <col min="5397" max="5398" width="10.7109375" style="90" customWidth="1"/>
    <col min="5399" max="5399" width="15.421875" style="90" customWidth="1"/>
    <col min="5400" max="5407" width="15.140625" style="90" customWidth="1"/>
    <col min="5408" max="5632" width="12.57421875" style="90" customWidth="1"/>
    <col min="5633" max="5633" width="32.00390625" style="90" customWidth="1"/>
    <col min="5634" max="5643" width="9.7109375" style="90" customWidth="1"/>
    <col min="5644" max="5644" width="10.00390625" style="90" customWidth="1"/>
    <col min="5645" max="5645" width="11.57421875" style="90" customWidth="1"/>
    <col min="5646" max="5646" width="13.421875" style="90" customWidth="1"/>
    <col min="5647" max="5647" width="10.8515625" style="90" customWidth="1"/>
    <col min="5648" max="5652" width="9.7109375" style="90" customWidth="1"/>
    <col min="5653" max="5654" width="10.7109375" style="90" customWidth="1"/>
    <col min="5655" max="5655" width="15.421875" style="90" customWidth="1"/>
    <col min="5656" max="5663" width="15.140625" style="90" customWidth="1"/>
    <col min="5664" max="5888" width="12.57421875" style="90" customWidth="1"/>
    <col min="5889" max="5889" width="32.00390625" style="90" customWidth="1"/>
    <col min="5890" max="5899" width="9.7109375" style="90" customWidth="1"/>
    <col min="5900" max="5900" width="10.00390625" style="90" customWidth="1"/>
    <col min="5901" max="5901" width="11.57421875" style="90" customWidth="1"/>
    <col min="5902" max="5902" width="13.421875" style="90" customWidth="1"/>
    <col min="5903" max="5903" width="10.8515625" style="90" customWidth="1"/>
    <col min="5904" max="5908" width="9.7109375" style="90" customWidth="1"/>
    <col min="5909" max="5910" width="10.7109375" style="90" customWidth="1"/>
    <col min="5911" max="5911" width="15.421875" style="90" customWidth="1"/>
    <col min="5912" max="5919" width="15.140625" style="90" customWidth="1"/>
    <col min="5920" max="6144" width="12.57421875" style="90" customWidth="1"/>
    <col min="6145" max="6145" width="32.00390625" style="90" customWidth="1"/>
    <col min="6146" max="6155" width="9.7109375" style="90" customWidth="1"/>
    <col min="6156" max="6156" width="10.00390625" style="90" customWidth="1"/>
    <col min="6157" max="6157" width="11.57421875" style="90" customWidth="1"/>
    <col min="6158" max="6158" width="13.421875" style="90" customWidth="1"/>
    <col min="6159" max="6159" width="10.8515625" style="90" customWidth="1"/>
    <col min="6160" max="6164" width="9.7109375" style="90" customWidth="1"/>
    <col min="6165" max="6166" width="10.7109375" style="90" customWidth="1"/>
    <col min="6167" max="6167" width="15.421875" style="90" customWidth="1"/>
    <col min="6168" max="6175" width="15.140625" style="90" customWidth="1"/>
    <col min="6176" max="6400" width="12.57421875" style="90" customWidth="1"/>
    <col min="6401" max="6401" width="32.00390625" style="90" customWidth="1"/>
    <col min="6402" max="6411" width="9.7109375" style="90" customWidth="1"/>
    <col min="6412" max="6412" width="10.00390625" style="90" customWidth="1"/>
    <col min="6413" max="6413" width="11.57421875" style="90" customWidth="1"/>
    <col min="6414" max="6414" width="13.421875" style="90" customWidth="1"/>
    <col min="6415" max="6415" width="10.8515625" style="90" customWidth="1"/>
    <col min="6416" max="6420" width="9.7109375" style="90" customWidth="1"/>
    <col min="6421" max="6422" width="10.7109375" style="90" customWidth="1"/>
    <col min="6423" max="6423" width="15.421875" style="90" customWidth="1"/>
    <col min="6424" max="6431" width="15.140625" style="90" customWidth="1"/>
    <col min="6432" max="6656" width="12.57421875" style="90" customWidth="1"/>
    <col min="6657" max="6657" width="32.00390625" style="90" customWidth="1"/>
    <col min="6658" max="6667" width="9.7109375" style="90" customWidth="1"/>
    <col min="6668" max="6668" width="10.00390625" style="90" customWidth="1"/>
    <col min="6669" max="6669" width="11.57421875" style="90" customWidth="1"/>
    <col min="6670" max="6670" width="13.421875" style="90" customWidth="1"/>
    <col min="6671" max="6671" width="10.8515625" style="90" customWidth="1"/>
    <col min="6672" max="6676" width="9.7109375" style="90" customWidth="1"/>
    <col min="6677" max="6678" width="10.7109375" style="90" customWidth="1"/>
    <col min="6679" max="6679" width="15.421875" style="90" customWidth="1"/>
    <col min="6680" max="6687" width="15.140625" style="90" customWidth="1"/>
    <col min="6688" max="6912" width="12.57421875" style="90" customWidth="1"/>
    <col min="6913" max="6913" width="32.00390625" style="90" customWidth="1"/>
    <col min="6914" max="6923" width="9.7109375" style="90" customWidth="1"/>
    <col min="6924" max="6924" width="10.00390625" style="90" customWidth="1"/>
    <col min="6925" max="6925" width="11.57421875" style="90" customWidth="1"/>
    <col min="6926" max="6926" width="13.421875" style="90" customWidth="1"/>
    <col min="6927" max="6927" width="10.8515625" style="90" customWidth="1"/>
    <col min="6928" max="6932" width="9.7109375" style="90" customWidth="1"/>
    <col min="6933" max="6934" width="10.7109375" style="90" customWidth="1"/>
    <col min="6935" max="6935" width="15.421875" style="90" customWidth="1"/>
    <col min="6936" max="6943" width="15.140625" style="90" customWidth="1"/>
    <col min="6944" max="7168" width="12.57421875" style="90" customWidth="1"/>
    <col min="7169" max="7169" width="32.00390625" style="90" customWidth="1"/>
    <col min="7170" max="7179" width="9.7109375" style="90" customWidth="1"/>
    <col min="7180" max="7180" width="10.00390625" style="90" customWidth="1"/>
    <col min="7181" max="7181" width="11.57421875" style="90" customWidth="1"/>
    <col min="7182" max="7182" width="13.421875" style="90" customWidth="1"/>
    <col min="7183" max="7183" width="10.8515625" style="90" customWidth="1"/>
    <col min="7184" max="7188" width="9.7109375" style="90" customWidth="1"/>
    <col min="7189" max="7190" width="10.7109375" style="90" customWidth="1"/>
    <col min="7191" max="7191" width="15.421875" style="90" customWidth="1"/>
    <col min="7192" max="7199" width="15.140625" style="90" customWidth="1"/>
    <col min="7200" max="7424" width="12.57421875" style="90" customWidth="1"/>
    <col min="7425" max="7425" width="32.00390625" style="90" customWidth="1"/>
    <col min="7426" max="7435" width="9.7109375" style="90" customWidth="1"/>
    <col min="7436" max="7436" width="10.00390625" style="90" customWidth="1"/>
    <col min="7437" max="7437" width="11.57421875" style="90" customWidth="1"/>
    <col min="7438" max="7438" width="13.421875" style="90" customWidth="1"/>
    <col min="7439" max="7439" width="10.8515625" style="90" customWidth="1"/>
    <col min="7440" max="7444" width="9.7109375" style="90" customWidth="1"/>
    <col min="7445" max="7446" width="10.7109375" style="90" customWidth="1"/>
    <col min="7447" max="7447" width="15.421875" style="90" customWidth="1"/>
    <col min="7448" max="7455" width="15.140625" style="90" customWidth="1"/>
    <col min="7456" max="7680" width="12.57421875" style="90" customWidth="1"/>
    <col min="7681" max="7681" width="32.00390625" style="90" customWidth="1"/>
    <col min="7682" max="7691" width="9.7109375" style="90" customWidth="1"/>
    <col min="7692" max="7692" width="10.00390625" style="90" customWidth="1"/>
    <col min="7693" max="7693" width="11.57421875" style="90" customWidth="1"/>
    <col min="7694" max="7694" width="13.421875" style="90" customWidth="1"/>
    <col min="7695" max="7695" width="10.8515625" style="90" customWidth="1"/>
    <col min="7696" max="7700" width="9.7109375" style="90" customWidth="1"/>
    <col min="7701" max="7702" width="10.7109375" style="90" customWidth="1"/>
    <col min="7703" max="7703" width="15.421875" style="90" customWidth="1"/>
    <col min="7704" max="7711" width="15.140625" style="90" customWidth="1"/>
    <col min="7712" max="7936" width="12.57421875" style="90" customWidth="1"/>
    <col min="7937" max="7937" width="32.00390625" style="90" customWidth="1"/>
    <col min="7938" max="7947" width="9.7109375" style="90" customWidth="1"/>
    <col min="7948" max="7948" width="10.00390625" style="90" customWidth="1"/>
    <col min="7949" max="7949" width="11.57421875" style="90" customWidth="1"/>
    <col min="7950" max="7950" width="13.421875" style="90" customWidth="1"/>
    <col min="7951" max="7951" width="10.8515625" style="90" customWidth="1"/>
    <col min="7952" max="7956" width="9.7109375" style="90" customWidth="1"/>
    <col min="7957" max="7958" width="10.7109375" style="90" customWidth="1"/>
    <col min="7959" max="7959" width="15.421875" style="90" customWidth="1"/>
    <col min="7960" max="7967" width="15.140625" style="90" customWidth="1"/>
    <col min="7968" max="8192" width="12.57421875" style="90" customWidth="1"/>
    <col min="8193" max="8193" width="32.00390625" style="90" customWidth="1"/>
    <col min="8194" max="8203" width="9.7109375" style="90" customWidth="1"/>
    <col min="8204" max="8204" width="10.00390625" style="90" customWidth="1"/>
    <col min="8205" max="8205" width="11.57421875" style="90" customWidth="1"/>
    <col min="8206" max="8206" width="13.421875" style="90" customWidth="1"/>
    <col min="8207" max="8207" width="10.8515625" style="90" customWidth="1"/>
    <col min="8208" max="8212" width="9.7109375" style="90" customWidth="1"/>
    <col min="8213" max="8214" width="10.7109375" style="90" customWidth="1"/>
    <col min="8215" max="8215" width="15.421875" style="90" customWidth="1"/>
    <col min="8216" max="8223" width="15.140625" style="90" customWidth="1"/>
    <col min="8224" max="8448" width="12.57421875" style="90" customWidth="1"/>
    <col min="8449" max="8449" width="32.00390625" style="90" customWidth="1"/>
    <col min="8450" max="8459" width="9.7109375" style="90" customWidth="1"/>
    <col min="8460" max="8460" width="10.00390625" style="90" customWidth="1"/>
    <col min="8461" max="8461" width="11.57421875" style="90" customWidth="1"/>
    <col min="8462" max="8462" width="13.421875" style="90" customWidth="1"/>
    <col min="8463" max="8463" width="10.8515625" style="90" customWidth="1"/>
    <col min="8464" max="8468" width="9.7109375" style="90" customWidth="1"/>
    <col min="8469" max="8470" width="10.7109375" style="90" customWidth="1"/>
    <col min="8471" max="8471" width="15.421875" style="90" customWidth="1"/>
    <col min="8472" max="8479" width="15.140625" style="90" customWidth="1"/>
    <col min="8480" max="8704" width="12.57421875" style="90" customWidth="1"/>
    <col min="8705" max="8705" width="32.00390625" style="90" customWidth="1"/>
    <col min="8706" max="8715" width="9.7109375" style="90" customWidth="1"/>
    <col min="8716" max="8716" width="10.00390625" style="90" customWidth="1"/>
    <col min="8717" max="8717" width="11.57421875" style="90" customWidth="1"/>
    <col min="8718" max="8718" width="13.421875" style="90" customWidth="1"/>
    <col min="8719" max="8719" width="10.8515625" style="90" customWidth="1"/>
    <col min="8720" max="8724" width="9.7109375" style="90" customWidth="1"/>
    <col min="8725" max="8726" width="10.7109375" style="90" customWidth="1"/>
    <col min="8727" max="8727" width="15.421875" style="90" customWidth="1"/>
    <col min="8728" max="8735" width="15.140625" style="90" customWidth="1"/>
    <col min="8736" max="8960" width="12.57421875" style="90" customWidth="1"/>
    <col min="8961" max="8961" width="32.00390625" style="90" customWidth="1"/>
    <col min="8962" max="8971" width="9.7109375" style="90" customWidth="1"/>
    <col min="8972" max="8972" width="10.00390625" style="90" customWidth="1"/>
    <col min="8973" max="8973" width="11.57421875" style="90" customWidth="1"/>
    <col min="8974" max="8974" width="13.421875" style="90" customWidth="1"/>
    <col min="8975" max="8975" width="10.8515625" style="90" customWidth="1"/>
    <col min="8976" max="8980" width="9.7109375" style="90" customWidth="1"/>
    <col min="8981" max="8982" width="10.7109375" style="90" customWidth="1"/>
    <col min="8983" max="8983" width="15.421875" style="90" customWidth="1"/>
    <col min="8984" max="8991" width="15.140625" style="90" customWidth="1"/>
    <col min="8992" max="9216" width="12.57421875" style="90" customWidth="1"/>
    <col min="9217" max="9217" width="32.00390625" style="90" customWidth="1"/>
    <col min="9218" max="9227" width="9.7109375" style="90" customWidth="1"/>
    <col min="9228" max="9228" width="10.00390625" style="90" customWidth="1"/>
    <col min="9229" max="9229" width="11.57421875" style="90" customWidth="1"/>
    <col min="9230" max="9230" width="13.421875" style="90" customWidth="1"/>
    <col min="9231" max="9231" width="10.8515625" style="90" customWidth="1"/>
    <col min="9232" max="9236" width="9.7109375" style="90" customWidth="1"/>
    <col min="9237" max="9238" width="10.7109375" style="90" customWidth="1"/>
    <col min="9239" max="9239" width="15.421875" style="90" customWidth="1"/>
    <col min="9240" max="9247" width="15.140625" style="90" customWidth="1"/>
    <col min="9248" max="9472" width="12.57421875" style="90" customWidth="1"/>
    <col min="9473" max="9473" width="32.00390625" style="90" customWidth="1"/>
    <col min="9474" max="9483" width="9.7109375" style="90" customWidth="1"/>
    <col min="9484" max="9484" width="10.00390625" style="90" customWidth="1"/>
    <col min="9485" max="9485" width="11.57421875" style="90" customWidth="1"/>
    <col min="9486" max="9486" width="13.421875" style="90" customWidth="1"/>
    <col min="9487" max="9487" width="10.8515625" style="90" customWidth="1"/>
    <col min="9488" max="9492" width="9.7109375" style="90" customWidth="1"/>
    <col min="9493" max="9494" width="10.7109375" style="90" customWidth="1"/>
    <col min="9495" max="9495" width="15.421875" style="90" customWidth="1"/>
    <col min="9496" max="9503" width="15.140625" style="90" customWidth="1"/>
    <col min="9504" max="9728" width="12.57421875" style="90" customWidth="1"/>
    <col min="9729" max="9729" width="32.00390625" style="90" customWidth="1"/>
    <col min="9730" max="9739" width="9.7109375" style="90" customWidth="1"/>
    <col min="9740" max="9740" width="10.00390625" style="90" customWidth="1"/>
    <col min="9741" max="9741" width="11.57421875" style="90" customWidth="1"/>
    <col min="9742" max="9742" width="13.421875" style="90" customWidth="1"/>
    <col min="9743" max="9743" width="10.8515625" style="90" customWidth="1"/>
    <col min="9744" max="9748" width="9.7109375" style="90" customWidth="1"/>
    <col min="9749" max="9750" width="10.7109375" style="90" customWidth="1"/>
    <col min="9751" max="9751" width="15.421875" style="90" customWidth="1"/>
    <col min="9752" max="9759" width="15.140625" style="90" customWidth="1"/>
    <col min="9760" max="9984" width="12.57421875" style="90" customWidth="1"/>
    <col min="9985" max="9985" width="32.00390625" style="90" customWidth="1"/>
    <col min="9986" max="9995" width="9.7109375" style="90" customWidth="1"/>
    <col min="9996" max="9996" width="10.00390625" style="90" customWidth="1"/>
    <col min="9997" max="9997" width="11.57421875" style="90" customWidth="1"/>
    <col min="9998" max="9998" width="13.421875" style="90" customWidth="1"/>
    <col min="9999" max="9999" width="10.8515625" style="90" customWidth="1"/>
    <col min="10000" max="10004" width="9.7109375" style="90" customWidth="1"/>
    <col min="10005" max="10006" width="10.7109375" style="90" customWidth="1"/>
    <col min="10007" max="10007" width="15.421875" style="90" customWidth="1"/>
    <col min="10008" max="10015" width="15.140625" style="90" customWidth="1"/>
    <col min="10016" max="10240" width="12.57421875" style="90" customWidth="1"/>
    <col min="10241" max="10241" width="32.00390625" style="90" customWidth="1"/>
    <col min="10242" max="10251" width="9.7109375" style="90" customWidth="1"/>
    <col min="10252" max="10252" width="10.00390625" style="90" customWidth="1"/>
    <col min="10253" max="10253" width="11.57421875" style="90" customWidth="1"/>
    <col min="10254" max="10254" width="13.421875" style="90" customWidth="1"/>
    <col min="10255" max="10255" width="10.8515625" style="90" customWidth="1"/>
    <col min="10256" max="10260" width="9.7109375" style="90" customWidth="1"/>
    <col min="10261" max="10262" width="10.7109375" style="90" customWidth="1"/>
    <col min="10263" max="10263" width="15.421875" style="90" customWidth="1"/>
    <col min="10264" max="10271" width="15.140625" style="90" customWidth="1"/>
    <col min="10272" max="10496" width="12.57421875" style="90" customWidth="1"/>
    <col min="10497" max="10497" width="32.00390625" style="90" customWidth="1"/>
    <col min="10498" max="10507" width="9.7109375" style="90" customWidth="1"/>
    <col min="10508" max="10508" width="10.00390625" style="90" customWidth="1"/>
    <col min="10509" max="10509" width="11.57421875" style="90" customWidth="1"/>
    <col min="10510" max="10510" width="13.421875" style="90" customWidth="1"/>
    <col min="10511" max="10511" width="10.8515625" style="90" customWidth="1"/>
    <col min="10512" max="10516" width="9.7109375" style="90" customWidth="1"/>
    <col min="10517" max="10518" width="10.7109375" style="90" customWidth="1"/>
    <col min="10519" max="10519" width="15.421875" style="90" customWidth="1"/>
    <col min="10520" max="10527" width="15.140625" style="90" customWidth="1"/>
    <col min="10528" max="10752" width="12.57421875" style="90" customWidth="1"/>
    <col min="10753" max="10753" width="32.00390625" style="90" customWidth="1"/>
    <col min="10754" max="10763" width="9.7109375" style="90" customWidth="1"/>
    <col min="10764" max="10764" width="10.00390625" style="90" customWidth="1"/>
    <col min="10765" max="10765" width="11.57421875" style="90" customWidth="1"/>
    <col min="10766" max="10766" width="13.421875" style="90" customWidth="1"/>
    <col min="10767" max="10767" width="10.8515625" style="90" customWidth="1"/>
    <col min="10768" max="10772" width="9.7109375" style="90" customWidth="1"/>
    <col min="10773" max="10774" width="10.7109375" style="90" customWidth="1"/>
    <col min="10775" max="10775" width="15.421875" style="90" customWidth="1"/>
    <col min="10776" max="10783" width="15.140625" style="90" customWidth="1"/>
    <col min="10784" max="11008" width="12.57421875" style="90" customWidth="1"/>
    <col min="11009" max="11009" width="32.00390625" style="90" customWidth="1"/>
    <col min="11010" max="11019" width="9.7109375" style="90" customWidth="1"/>
    <col min="11020" max="11020" width="10.00390625" style="90" customWidth="1"/>
    <col min="11021" max="11021" width="11.57421875" style="90" customWidth="1"/>
    <col min="11022" max="11022" width="13.421875" style="90" customWidth="1"/>
    <col min="11023" max="11023" width="10.8515625" style="90" customWidth="1"/>
    <col min="11024" max="11028" width="9.7109375" style="90" customWidth="1"/>
    <col min="11029" max="11030" width="10.7109375" style="90" customWidth="1"/>
    <col min="11031" max="11031" width="15.421875" style="90" customWidth="1"/>
    <col min="11032" max="11039" width="15.140625" style="90" customWidth="1"/>
    <col min="11040" max="11264" width="12.57421875" style="90" customWidth="1"/>
    <col min="11265" max="11265" width="32.00390625" style="90" customWidth="1"/>
    <col min="11266" max="11275" width="9.7109375" style="90" customWidth="1"/>
    <col min="11276" max="11276" width="10.00390625" style="90" customWidth="1"/>
    <col min="11277" max="11277" width="11.57421875" style="90" customWidth="1"/>
    <col min="11278" max="11278" width="13.421875" style="90" customWidth="1"/>
    <col min="11279" max="11279" width="10.8515625" style="90" customWidth="1"/>
    <col min="11280" max="11284" width="9.7109375" style="90" customWidth="1"/>
    <col min="11285" max="11286" width="10.7109375" style="90" customWidth="1"/>
    <col min="11287" max="11287" width="15.421875" style="90" customWidth="1"/>
    <col min="11288" max="11295" width="15.140625" style="90" customWidth="1"/>
    <col min="11296" max="11520" width="12.57421875" style="90" customWidth="1"/>
    <col min="11521" max="11521" width="32.00390625" style="90" customWidth="1"/>
    <col min="11522" max="11531" width="9.7109375" style="90" customWidth="1"/>
    <col min="11532" max="11532" width="10.00390625" style="90" customWidth="1"/>
    <col min="11533" max="11533" width="11.57421875" style="90" customWidth="1"/>
    <col min="11534" max="11534" width="13.421875" style="90" customWidth="1"/>
    <col min="11535" max="11535" width="10.8515625" style="90" customWidth="1"/>
    <col min="11536" max="11540" width="9.7109375" style="90" customWidth="1"/>
    <col min="11541" max="11542" width="10.7109375" style="90" customWidth="1"/>
    <col min="11543" max="11543" width="15.421875" style="90" customWidth="1"/>
    <col min="11544" max="11551" width="15.140625" style="90" customWidth="1"/>
    <col min="11552" max="11776" width="12.57421875" style="90" customWidth="1"/>
    <col min="11777" max="11777" width="32.00390625" style="90" customWidth="1"/>
    <col min="11778" max="11787" width="9.7109375" style="90" customWidth="1"/>
    <col min="11788" max="11788" width="10.00390625" style="90" customWidth="1"/>
    <col min="11789" max="11789" width="11.57421875" style="90" customWidth="1"/>
    <col min="11790" max="11790" width="13.421875" style="90" customWidth="1"/>
    <col min="11791" max="11791" width="10.8515625" style="90" customWidth="1"/>
    <col min="11792" max="11796" width="9.7109375" style="90" customWidth="1"/>
    <col min="11797" max="11798" width="10.7109375" style="90" customWidth="1"/>
    <col min="11799" max="11799" width="15.421875" style="90" customWidth="1"/>
    <col min="11800" max="11807" width="15.140625" style="90" customWidth="1"/>
    <col min="11808" max="12032" width="12.57421875" style="90" customWidth="1"/>
    <col min="12033" max="12033" width="32.00390625" style="90" customWidth="1"/>
    <col min="12034" max="12043" width="9.7109375" style="90" customWidth="1"/>
    <col min="12044" max="12044" width="10.00390625" style="90" customWidth="1"/>
    <col min="12045" max="12045" width="11.57421875" style="90" customWidth="1"/>
    <col min="12046" max="12046" width="13.421875" style="90" customWidth="1"/>
    <col min="12047" max="12047" width="10.8515625" style="90" customWidth="1"/>
    <col min="12048" max="12052" width="9.7109375" style="90" customWidth="1"/>
    <col min="12053" max="12054" width="10.7109375" style="90" customWidth="1"/>
    <col min="12055" max="12055" width="15.421875" style="90" customWidth="1"/>
    <col min="12056" max="12063" width="15.140625" style="90" customWidth="1"/>
    <col min="12064" max="12288" width="12.57421875" style="90" customWidth="1"/>
    <col min="12289" max="12289" width="32.00390625" style="90" customWidth="1"/>
    <col min="12290" max="12299" width="9.7109375" style="90" customWidth="1"/>
    <col min="12300" max="12300" width="10.00390625" style="90" customWidth="1"/>
    <col min="12301" max="12301" width="11.57421875" style="90" customWidth="1"/>
    <col min="12302" max="12302" width="13.421875" style="90" customWidth="1"/>
    <col min="12303" max="12303" width="10.8515625" style="90" customWidth="1"/>
    <col min="12304" max="12308" width="9.7109375" style="90" customWidth="1"/>
    <col min="12309" max="12310" width="10.7109375" style="90" customWidth="1"/>
    <col min="12311" max="12311" width="15.421875" style="90" customWidth="1"/>
    <col min="12312" max="12319" width="15.140625" style="90" customWidth="1"/>
    <col min="12320" max="12544" width="12.57421875" style="90" customWidth="1"/>
    <col min="12545" max="12545" width="32.00390625" style="90" customWidth="1"/>
    <col min="12546" max="12555" width="9.7109375" style="90" customWidth="1"/>
    <col min="12556" max="12556" width="10.00390625" style="90" customWidth="1"/>
    <col min="12557" max="12557" width="11.57421875" style="90" customWidth="1"/>
    <col min="12558" max="12558" width="13.421875" style="90" customWidth="1"/>
    <col min="12559" max="12559" width="10.8515625" style="90" customWidth="1"/>
    <col min="12560" max="12564" width="9.7109375" style="90" customWidth="1"/>
    <col min="12565" max="12566" width="10.7109375" style="90" customWidth="1"/>
    <col min="12567" max="12567" width="15.421875" style="90" customWidth="1"/>
    <col min="12568" max="12575" width="15.140625" style="90" customWidth="1"/>
    <col min="12576" max="12800" width="12.57421875" style="90" customWidth="1"/>
    <col min="12801" max="12801" width="32.00390625" style="90" customWidth="1"/>
    <col min="12802" max="12811" width="9.7109375" style="90" customWidth="1"/>
    <col min="12812" max="12812" width="10.00390625" style="90" customWidth="1"/>
    <col min="12813" max="12813" width="11.57421875" style="90" customWidth="1"/>
    <col min="12814" max="12814" width="13.421875" style="90" customWidth="1"/>
    <col min="12815" max="12815" width="10.8515625" style="90" customWidth="1"/>
    <col min="12816" max="12820" width="9.7109375" style="90" customWidth="1"/>
    <col min="12821" max="12822" width="10.7109375" style="90" customWidth="1"/>
    <col min="12823" max="12823" width="15.421875" style="90" customWidth="1"/>
    <col min="12824" max="12831" width="15.140625" style="90" customWidth="1"/>
    <col min="12832" max="13056" width="12.57421875" style="90" customWidth="1"/>
    <col min="13057" max="13057" width="32.00390625" style="90" customWidth="1"/>
    <col min="13058" max="13067" width="9.7109375" style="90" customWidth="1"/>
    <col min="13068" max="13068" width="10.00390625" style="90" customWidth="1"/>
    <col min="13069" max="13069" width="11.57421875" style="90" customWidth="1"/>
    <col min="13070" max="13070" width="13.421875" style="90" customWidth="1"/>
    <col min="13071" max="13071" width="10.8515625" style="90" customWidth="1"/>
    <col min="13072" max="13076" width="9.7109375" style="90" customWidth="1"/>
    <col min="13077" max="13078" width="10.7109375" style="90" customWidth="1"/>
    <col min="13079" max="13079" width="15.421875" style="90" customWidth="1"/>
    <col min="13080" max="13087" width="15.140625" style="90" customWidth="1"/>
    <col min="13088" max="13312" width="12.57421875" style="90" customWidth="1"/>
    <col min="13313" max="13313" width="32.00390625" style="90" customWidth="1"/>
    <col min="13314" max="13323" width="9.7109375" style="90" customWidth="1"/>
    <col min="13324" max="13324" width="10.00390625" style="90" customWidth="1"/>
    <col min="13325" max="13325" width="11.57421875" style="90" customWidth="1"/>
    <col min="13326" max="13326" width="13.421875" style="90" customWidth="1"/>
    <col min="13327" max="13327" width="10.8515625" style="90" customWidth="1"/>
    <col min="13328" max="13332" width="9.7109375" style="90" customWidth="1"/>
    <col min="13333" max="13334" width="10.7109375" style="90" customWidth="1"/>
    <col min="13335" max="13335" width="15.421875" style="90" customWidth="1"/>
    <col min="13336" max="13343" width="15.140625" style="90" customWidth="1"/>
    <col min="13344" max="13568" width="12.57421875" style="90" customWidth="1"/>
    <col min="13569" max="13569" width="32.00390625" style="90" customWidth="1"/>
    <col min="13570" max="13579" width="9.7109375" style="90" customWidth="1"/>
    <col min="13580" max="13580" width="10.00390625" style="90" customWidth="1"/>
    <col min="13581" max="13581" width="11.57421875" style="90" customWidth="1"/>
    <col min="13582" max="13582" width="13.421875" style="90" customWidth="1"/>
    <col min="13583" max="13583" width="10.8515625" style="90" customWidth="1"/>
    <col min="13584" max="13588" width="9.7109375" style="90" customWidth="1"/>
    <col min="13589" max="13590" width="10.7109375" style="90" customWidth="1"/>
    <col min="13591" max="13591" width="15.421875" style="90" customWidth="1"/>
    <col min="13592" max="13599" width="15.140625" style="90" customWidth="1"/>
    <col min="13600" max="13824" width="12.57421875" style="90" customWidth="1"/>
    <col min="13825" max="13825" width="32.00390625" style="90" customWidth="1"/>
    <col min="13826" max="13835" width="9.7109375" style="90" customWidth="1"/>
    <col min="13836" max="13836" width="10.00390625" style="90" customWidth="1"/>
    <col min="13837" max="13837" width="11.57421875" style="90" customWidth="1"/>
    <col min="13838" max="13838" width="13.421875" style="90" customWidth="1"/>
    <col min="13839" max="13839" width="10.8515625" style="90" customWidth="1"/>
    <col min="13840" max="13844" width="9.7109375" style="90" customWidth="1"/>
    <col min="13845" max="13846" width="10.7109375" style="90" customWidth="1"/>
    <col min="13847" max="13847" width="15.421875" style="90" customWidth="1"/>
    <col min="13848" max="13855" width="15.140625" style="90" customWidth="1"/>
    <col min="13856" max="14080" width="12.57421875" style="90" customWidth="1"/>
    <col min="14081" max="14081" width="32.00390625" style="90" customWidth="1"/>
    <col min="14082" max="14091" width="9.7109375" style="90" customWidth="1"/>
    <col min="14092" max="14092" width="10.00390625" style="90" customWidth="1"/>
    <col min="14093" max="14093" width="11.57421875" style="90" customWidth="1"/>
    <col min="14094" max="14094" width="13.421875" style="90" customWidth="1"/>
    <col min="14095" max="14095" width="10.8515625" style="90" customWidth="1"/>
    <col min="14096" max="14100" width="9.7109375" style="90" customWidth="1"/>
    <col min="14101" max="14102" width="10.7109375" style="90" customWidth="1"/>
    <col min="14103" max="14103" width="15.421875" style="90" customWidth="1"/>
    <col min="14104" max="14111" width="15.140625" style="90" customWidth="1"/>
    <col min="14112" max="14336" width="12.57421875" style="90" customWidth="1"/>
    <col min="14337" max="14337" width="32.00390625" style="90" customWidth="1"/>
    <col min="14338" max="14347" width="9.7109375" style="90" customWidth="1"/>
    <col min="14348" max="14348" width="10.00390625" style="90" customWidth="1"/>
    <col min="14349" max="14349" width="11.57421875" style="90" customWidth="1"/>
    <col min="14350" max="14350" width="13.421875" style="90" customWidth="1"/>
    <col min="14351" max="14351" width="10.8515625" style="90" customWidth="1"/>
    <col min="14352" max="14356" width="9.7109375" style="90" customWidth="1"/>
    <col min="14357" max="14358" width="10.7109375" style="90" customWidth="1"/>
    <col min="14359" max="14359" width="15.421875" style="90" customWidth="1"/>
    <col min="14360" max="14367" width="15.140625" style="90" customWidth="1"/>
    <col min="14368" max="14592" width="12.57421875" style="90" customWidth="1"/>
    <col min="14593" max="14593" width="32.00390625" style="90" customWidth="1"/>
    <col min="14594" max="14603" width="9.7109375" style="90" customWidth="1"/>
    <col min="14604" max="14604" width="10.00390625" style="90" customWidth="1"/>
    <col min="14605" max="14605" width="11.57421875" style="90" customWidth="1"/>
    <col min="14606" max="14606" width="13.421875" style="90" customWidth="1"/>
    <col min="14607" max="14607" width="10.8515625" style="90" customWidth="1"/>
    <col min="14608" max="14612" width="9.7109375" style="90" customWidth="1"/>
    <col min="14613" max="14614" width="10.7109375" style="90" customWidth="1"/>
    <col min="14615" max="14615" width="15.421875" style="90" customWidth="1"/>
    <col min="14616" max="14623" width="15.140625" style="90" customWidth="1"/>
    <col min="14624" max="14848" width="12.57421875" style="90" customWidth="1"/>
    <col min="14849" max="14849" width="32.00390625" style="90" customWidth="1"/>
    <col min="14850" max="14859" width="9.7109375" style="90" customWidth="1"/>
    <col min="14860" max="14860" width="10.00390625" style="90" customWidth="1"/>
    <col min="14861" max="14861" width="11.57421875" style="90" customWidth="1"/>
    <col min="14862" max="14862" width="13.421875" style="90" customWidth="1"/>
    <col min="14863" max="14863" width="10.8515625" style="90" customWidth="1"/>
    <col min="14864" max="14868" width="9.7109375" style="90" customWidth="1"/>
    <col min="14869" max="14870" width="10.7109375" style="90" customWidth="1"/>
    <col min="14871" max="14871" width="15.421875" style="90" customWidth="1"/>
    <col min="14872" max="14879" width="15.140625" style="90" customWidth="1"/>
    <col min="14880" max="15104" width="12.57421875" style="90" customWidth="1"/>
    <col min="15105" max="15105" width="32.00390625" style="90" customWidth="1"/>
    <col min="15106" max="15115" width="9.7109375" style="90" customWidth="1"/>
    <col min="15116" max="15116" width="10.00390625" style="90" customWidth="1"/>
    <col min="15117" max="15117" width="11.57421875" style="90" customWidth="1"/>
    <col min="15118" max="15118" width="13.421875" style="90" customWidth="1"/>
    <col min="15119" max="15119" width="10.8515625" style="90" customWidth="1"/>
    <col min="15120" max="15124" width="9.7109375" style="90" customWidth="1"/>
    <col min="15125" max="15126" width="10.7109375" style="90" customWidth="1"/>
    <col min="15127" max="15127" width="15.421875" style="90" customWidth="1"/>
    <col min="15128" max="15135" width="15.140625" style="90" customWidth="1"/>
    <col min="15136" max="15360" width="12.57421875" style="90" customWidth="1"/>
    <col min="15361" max="15361" width="32.00390625" style="90" customWidth="1"/>
    <col min="15362" max="15371" width="9.7109375" style="90" customWidth="1"/>
    <col min="15372" max="15372" width="10.00390625" style="90" customWidth="1"/>
    <col min="15373" max="15373" width="11.57421875" style="90" customWidth="1"/>
    <col min="15374" max="15374" width="13.421875" style="90" customWidth="1"/>
    <col min="15375" max="15375" width="10.8515625" style="90" customWidth="1"/>
    <col min="15376" max="15380" width="9.7109375" style="90" customWidth="1"/>
    <col min="15381" max="15382" width="10.7109375" style="90" customWidth="1"/>
    <col min="15383" max="15383" width="15.421875" style="90" customWidth="1"/>
    <col min="15384" max="15391" width="15.140625" style="90" customWidth="1"/>
    <col min="15392" max="15616" width="12.57421875" style="90" customWidth="1"/>
    <col min="15617" max="15617" width="32.00390625" style="90" customWidth="1"/>
    <col min="15618" max="15627" width="9.7109375" style="90" customWidth="1"/>
    <col min="15628" max="15628" width="10.00390625" style="90" customWidth="1"/>
    <col min="15629" max="15629" width="11.57421875" style="90" customWidth="1"/>
    <col min="15630" max="15630" width="13.421875" style="90" customWidth="1"/>
    <col min="15631" max="15631" width="10.8515625" style="90" customWidth="1"/>
    <col min="15632" max="15636" width="9.7109375" style="90" customWidth="1"/>
    <col min="15637" max="15638" width="10.7109375" style="90" customWidth="1"/>
    <col min="15639" max="15639" width="15.421875" style="90" customWidth="1"/>
    <col min="15640" max="15647" width="15.140625" style="90" customWidth="1"/>
    <col min="15648" max="15872" width="12.57421875" style="90" customWidth="1"/>
    <col min="15873" max="15873" width="32.00390625" style="90" customWidth="1"/>
    <col min="15874" max="15883" width="9.7109375" style="90" customWidth="1"/>
    <col min="15884" max="15884" width="10.00390625" style="90" customWidth="1"/>
    <col min="15885" max="15885" width="11.57421875" style="90" customWidth="1"/>
    <col min="15886" max="15886" width="13.421875" style="90" customWidth="1"/>
    <col min="15887" max="15887" width="10.8515625" style="90" customWidth="1"/>
    <col min="15888" max="15892" width="9.7109375" style="90" customWidth="1"/>
    <col min="15893" max="15894" width="10.7109375" style="90" customWidth="1"/>
    <col min="15895" max="15895" width="15.421875" style="90" customWidth="1"/>
    <col min="15896" max="15903" width="15.140625" style="90" customWidth="1"/>
    <col min="15904" max="16128" width="12.57421875" style="90" customWidth="1"/>
    <col min="16129" max="16129" width="32.00390625" style="90" customWidth="1"/>
    <col min="16130" max="16139" width="9.7109375" style="90" customWidth="1"/>
    <col min="16140" max="16140" width="10.00390625" style="90" customWidth="1"/>
    <col min="16141" max="16141" width="11.57421875" style="90" customWidth="1"/>
    <col min="16142" max="16142" width="13.421875" style="90" customWidth="1"/>
    <col min="16143" max="16143" width="10.8515625" style="90" customWidth="1"/>
    <col min="16144" max="16148" width="9.7109375" style="90" customWidth="1"/>
    <col min="16149" max="16150" width="10.7109375" style="90" customWidth="1"/>
    <col min="16151" max="16151" width="15.421875" style="90" customWidth="1"/>
    <col min="16152" max="16159" width="15.140625" style="90" customWidth="1"/>
    <col min="16160" max="16384" width="12.57421875" style="90" customWidth="1"/>
  </cols>
  <sheetData>
    <row r="1" ht="18" customHeight="1">
      <c r="A1" s="1182" t="s">
        <v>1054</v>
      </c>
    </row>
    <row r="2" spans="1:24" s="5" customFormat="1" ht="24.75" customHeight="1">
      <c r="A2" s="1314" t="s">
        <v>859</v>
      </c>
      <c r="B2" s="1314"/>
      <c r="C2" s="1314"/>
      <c r="D2" s="1314"/>
      <c r="E2" s="1314"/>
      <c r="F2" s="1314"/>
      <c r="G2" s="1314"/>
      <c r="H2" s="1314"/>
      <c r="I2" s="1314"/>
      <c r="J2" s="1314"/>
      <c r="K2" s="1314"/>
      <c r="L2" s="1314"/>
      <c r="M2" s="1314"/>
      <c r="N2" s="1314"/>
      <c r="O2" s="1314"/>
      <c r="P2" s="1314"/>
      <c r="Q2" s="1314"/>
      <c r="R2" s="1314"/>
      <c r="S2" s="1314"/>
      <c r="T2" s="1314"/>
      <c r="U2" s="1314"/>
      <c r="V2" s="1314"/>
      <c r="W2" s="1314"/>
      <c r="X2" s="7"/>
    </row>
    <row r="3" spans="1:23" ht="26.25" customHeight="1">
      <c r="A3" s="95">
        <v>44408</v>
      </c>
      <c r="B3" s="862"/>
      <c r="C3" s="863"/>
      <c r="D3" s="863"/>
      <c r="E3" s="863"/>
      <c r="F3" s="863"/>
      <c r="G3" s="863"/>
      <c r="H3" s="863"/>
      <c r="I3" s="863"/>
      <c r="J3" s="863"/>
      <c r="K3" s="863"/>
      <c r="L3" s="863"/>
      <c r="M3" s="863"/>
      <c r="N3" s="863"/>
      <c r="O3" s="863"/>
      <c r="P3" s="863"/>
      <c r="Q3" s="863"/>
      <c r="R3" s="863"/>
      <c r="S3" s="863"/>
      <c r="T3" s="863"/>
      <c r="U3" s="863"/>
      <c r="V3" s="863"/>
      <c r="W3" s="863"/>
    </row>
    <row r="4" spans="1:23" ht="23.25" customHeight="1">
      <c r="A4" s="1316" t="s">
        <v>70</v>
      </c>
      <c r="B4" s="1316"/>
      <c r="C4" s="1316"/>
      <c r="D4" s="1316"/>
      <c r="E4" s="1316"/>
      <c r="F4" s="1316"/>
      <c r="G4" s="1316"/>
      <c r="H4" s="1316"/>
      <c r="I4" s="1316"/>
      <c r="J4" s="1316"/>
      <c r="K4" s="1316"/>
      <c r="L4" s="1316"/>
      <c r="M4" s="1316"/>
      <c r="N4" s="1316"/>
      <c r="O4" s="1316"/>
      <c r="P4" s="1316"/>
      <c r="Q4" s="1316"/>
      <c r="R4" s="1316"/>
      <c r="S4" s="1316"/>
      <c r="T4" s="1316"/>
      <c r="U4" s="1316"/>
      <c r="V4" s="1316"/>
      <c r="W4" s="1316"/>
    </row>
    <row r="5" spans="1:23" ht="9" customHeight="1" thickBot="1">
      <c r="A5" s="1328"/>
      <c r="B5" s="1328"/>
      <c r="C5" s="1328"/>
      <c r="D5" s="1328"/>
      <c r="E5" s="1328"/>
      <c r="F5" s="1328"/>
      <c r="G5" s="1328"/>
      <c r="H5" s="1328"/>
      <c r="I5" s="1328"/>
      <c r="J5" s="1328"/>
      <c r="K5" s="1328"/>
      <c r="L5" s="1328"/>
      <c r="M5" s="1328"/>
      <c r="N5" s="1328"/>
      <c r="O5" s="1328"/>
      <c r="P5" s="1328"/>
      <c r="Q5" s="1328"/>
      <c r="R5" s="1328"/>
      <c r="S5" s="1328"/>
      <c r="T5" s="1328"/>
      <c r="U5" s="1328"/>
      <c r="V5" s="1328"/>
      <c r="W5" s="1328"/>
    </row>
    <row r="6" spans="1:24" s="6" customFormat="1" ht="12.75" customHeight="1">
      <c r="A6" s="701"/>
      <c r="B6" s="701"/>
      <c r="C6" s="701"/>
      <c r="D6" s="701"/>
      <c r="E6" s="701"/>
      <c r="F6" s="701"/>
      <c r="G6" s="701"/>
      <c r="H6" s="701"/>
      <c r="I6" s="701"/>
      <c r="J6" s="701"/>
      <c r="K6" s="701"/>
      <c r="L6" s="701"/>
      <c r="M6" s="701"/>
      <c r="N6" s="701"/>
      <c r="O6" s="701"/>
      <c r="P6" s="701"/>
      <c r="Q6" s="701"/>
      <c r="R6" s="701"/>
      <c r="S6" s="701"/>
      <c r="T6" s="701"/>
      <c r="U6" s="701"/>
      <c r="V6" s="701"/>
      <c r="W6" s="1329" t="s">
        <v>860</v>
      </c>
      <c r="X6" s="548"/>
    </row>
    <row r="7" spans="1:24" s="6" customFormat="1" ht="15">
      <c r="A7" s="703"/>
      <c r="B7" s="1332" t="s">
        <v>861</v>
      </c>
      <c r="C7" s="1332"/>
      <c r="D7" s="1332"/>
      <c r="E7" s="1332"/>
      <c r="F7" s="1332"/>
      <c r="G7" s="1332"/>
      <c r="H7" s="1332"/>
      <c r="I7" s="1332"/>
      <c r="J7" s="1332"/>
      <c r="K7" s="1332"/>
      <c r="L7" s="1332"/>
      <c r="M7" s="1332"/>
      <c r="N7" s="1332"/>
      <c r="O7" s="1332"/>
      <c r="P7" s="1332"/>
      <c r="Q7" s="1332"/>
      <c r="R7" s="1332"/>
      <c r="S7" s="1332"/>
      <c r="T7" s="1332"/>
      <c r="U7" s="1332"/>
      <c r="V7" s="1332"/>
      <c r="W7" s="1330"/>
      <c r="X7" s="548"/>
    </row>
    <row r="8" spans="1:24" s="6" customFormat="1" ht="17.25" customHeight="1">
      <c r="A8" s="864"/>
      <c r="B8" s="89"/>
      <c r="C8" s="89"/>
      <c r="D8" s="89"/>
      <c r="E8" s="89"/>
      <c r="F8" s="89"/>
      <c r="G8" s="89"/>
      <c r="H8" s="89"/>
      <c r="I8" s="89"/>
      <c r="J8" s="89"/>
      <c r="K8" s="89"/>
      <c r="L8" s="89"/>
      <c r="M8" s="89"/>
      <c r="N8" s="89"/>
      <c r="O8" s="89"/>
      <c r="P8" s="89"/>
      <c r="Q8" s="89"/>
      <c r="R8" s="89"/>
      <c r="S8" s="89"/>
      <c r="T8" s="89"/>
      <c r="U8" s="1333" t="s">
        <v>862</v>
      </c>
      <c r="V8" s="1333" t="s">
        <v>863</v>
      </c>
      <c r="W8" s="1330"/>
      <c r="X8" s="548"/>
    </row>
    <row r="9" spans="1:24" s="6" customFormat="1" ht="18" customHeight="1">
      <c r="A9" s="865" t="s">
        <v>717</v>
      </c>
      <c r="B9" s="1326" t="s">
        <v>864</v>
      </c>
      <c r="C9" s="1326"/>
      <c r="D9" s="1326"/>
      <c r="E9" s="1326"/>
      <c r="F9" s="1326"/>
      <c r="G9" s="1326"/>
      <c r="H9" s="1326"/>
      <c r="I9" s="1326"/>
      <c r="J9" s="1326"/>
      <c r="K9" s="1326"/>
      <c r="L9" s="1324" t="s">
        <v>865</v>
      </c>
      <c r="M9" s="1324" t="s">
        <v>866</v>
      </c>
      <c r="N9" s="1324" t="s">
        <v>867</v>
      </c>
      <c r="O9" s="1324" t="s">
        <v>868</v>
      </c>
      <c r="P9" s="1326" t="s">
        <v>864</v>
      </c>
      <c r="Q9" s="1326"/>
      <c r="R9" s="1326"/>
      <c r="S9" s="1326"/>
      <c r="T9" s="1326"/>
      <c r="U9" s="1333"/>
      <c r="V9" s="1333"/>
      <c r="W9" s="1330"/>
      <c r="X9" s="548"/>
    </row>
    <row r="10" spans="1:24" s="6" customFormat="1" ht="18" customHeight="1">
      <c r="A10" s="703"/>
      <c r="B10" s="1327"/>
      <c r="C10" s="1327"/>
      <c r="D10" s="1327"/>
      <c r="E10" s="1327"/>
      <c r="F10" s="1327"/>
      <c r="G10" s="1327"/>
      <c r="H10" s="1327"/>
      <c r="I10" s="1327"/>
      <c r="J10" s="1327"/>
      <c r="K10" s="1327"/>
      <c r="L10" s="1324"/>
      <c r="M10" s="1324"/>
      <c r="N10" s="1324"/>
      <c r="O10" s="1324"/>
      <c r="P10" s="1327"/>
      <c r="Q10" s="1327"/>
      <c r="R10" s="1327"/>
      <c r="S10" s="1327"/>
      <c r="T10" s="1327"/>
      <c r="U10" s="1333"/>
      <c r="V10" s="1333"/>
      <c r="W10" s="1330"/>
      <c r="X10" s="548"/>
    </row>
    <row r="11" spans="1:24" s="6" customFormat="1" ht="21" customHeight="1" thickBot="1">
      <c r="A11" s="866"/>
      <c r="B11" s="867">
        <v>0</v>
      </c>
      <c r="C11" s="867">
        <v>0.2</v>
      </c>
      <c r="D11" s="867">
        <v>0.25</v>
      </c>
      <c r="E11" s="867">
        <v>0.5</v>
      </c>
      <c r="F11" s="867">
        <v>0.75</v>
      </c>
      <c r="G11" s="867">
        <v>1</v>
      </c>
      <c r="H11" s="867">
        <v>1.25</v>
      </c>
      <c r="I11" s="867">
        <v>1.5</v>
      </c>
      <c r="J11" s="867">
        <v>2</v>
      </c>
      <c r="K11" s="867">
        <v>2.5</v>
      </c>
      <c r="L11" s="1325"/>
      <c r="M11" s="1325"/>
      <c r="N11" s="1325"/>
      <c r="O11" s="1325"/>
      <c r="P11" s="867">
        <v>3</v>
      </c>
      <c r="Q11" s="867">
        <v>4</v>
      </c>
      <c r="R11" s="867">
        <v>5</v>
      </c>
      <c r="S11" s="867">
        <v>7.5</v>
      </c>
      <c r="T11" s="867">
        <v>10</v>
      </c>
      <c r="U11" s="1334"/>
      <c r="V11" s="1334"/>
      <c r="W11" s="1331"/>
      <c r="X11" s="548"/>
    </row>
    <row r="12" spans="1:23" ht="9" customHeight="1">
      <c r="A12" s="721"/>
      <c r="B12" s="713"/>
      <c r="C12" s="713"/>
      <c r="D12" s="713"/>
      <c r="E12" s="713"/>
      <c r="F12" s="713"/>
      <c r="G12" s="713"/>
      <c r="H12" s="713"/>
      <c r="I12" s="713"/>
      <c r="J12" s="713"/>
      <c r="K12" s="713"/>
      <c r="L12" s="713"/>
      <c r="M12" s="713"/>
      <c r="N12" s="713"/>
      <c r="O12" s="713"/>
      <c r="P12" s="713"/>
      <c r="Q12" s="713"/>
      <c r="R12" s="713"/>
      <c r="S12" s="713"/>
      <c r="T12" s="713"/>
      <c r="U12" s="713"/>
      <c r="V12" s="713"/>
      <c r="W12" s="713"/>
    </row>
    <row r="13" spans="1:25" ht="20.1" customHeight="1">
      <c r="A13" s="79" t="s">
        <v>28</v>
      </c>
      <c r="B13" s="868">
        <v>0</v>
      </c>
      <c r="C13" s="868">
        <v>36296.22</v>
      </c>
      <c r="D13" s="868">
        <v>0</v>
      </c>
      <c r="E13" s="868">
        <v>221.36</v>
      </c>
      <c r="F13" s="868">
        <v>0</v>
      </c>
      <c r="G13" s="868">
        <v>1351715.56</v>
      </c>
      <c r="H13" s="868">
        <v>62574.75</v>
      </c>
      <c r="I13" s="868">
        <v>631917.2100000001</v>
      </c>
      <c r="J13" s="868">
        <v>0</v>
      </c>
      <c r="K13" s="868">
        <v>342556.72</v>
      </c>
      <c r="L13" s="868">
        <v>0</v>
      </c>
      <c r="M13" s="868">
        <v>0</v>
      </c>
      <c r="N13" s="868">
        <v>0</v>
      </c>
      <c r="O13" s="868">
        <v>0</v>
      </c>
      <c r="P13" s="868">
        <v>0</v>
      </c>
      <c r="Q13" s="868">
        <v>2866.86</v>
      </c>
      <c r="R13" s="868">
        <v>39075.41</v>
      </c>
      <c r="S13" s="868">
        <v>0</v>
      </c>
      <c r="T13" s="868">
        <v>383862.85</v>
      </c>
      <c r="U13" s="869">
        <v>2851086.9400000004</v>
      </c>
      <c r="V13" s="869">
        <v>35057.64</v>
      </c>
      <c r="W13" s="869">
        <v>2816029.3000000003</v>
      </c>
      <c r="X13" s="870"/>
      <c r="Y13" s="871"/>
    </row>
    <row r="14" spans="1:25" ht="20.1" customHeight="1">
      <c r="A14" s="79" t="s">
        <v>29</v>
      </c>
      <c r="B14" s="868">
        <v>0</v>
      </c>
      <c r="C14" s="868">
        <v>21892.17</v>
      </c>
      <c r="D14" s="868">
        <v>0</v>
      </c>
      <c r="E14" s="868">
        <v>50.64</v>
      </c>
      <c r="F14" s="868">
        <v>0</v>
      </c>
      <c r="G14" s="868">
        <v>2624576.6399999997</v>
      </c>
      <c r="H14" s="868">
        <v>55468.41</v>
      </c>
      <c r="I14" s="868">
        <v>2061.91</v>
      </c>
      <c r="J14" s="868">
        <v>0</v>
      </c>
      <c r="K14" s="868">
        <v>491.2</v>
      </c>
      <c r="L14" s="868">
        <v>0</v>
      </c>
      <c r="M14" s="868">
        <v>0</v>
      </c>
      <c r="N14" s="868">
        <v>0</v>
      </c>
      <c r="O14" s="868">
        <v>0</v>
      </c>
      <c r="P14" s="868">
        <v>0</v>
      </c>
      <c r="Q14" s="868">
        <v>0</v>
      </c>
      <c r="R14" s="868">
        <v>94438.76</v>
      </c>
      <c r="S14" s="868">
        <v>0</v>
      </c>
      <c r="T14" s="868">
        <v>301585.95</v>
      </c>
      <c r="U14" s="869">
        <v>3100565.68</v>
      </c>
      <c r="V14" s="869">
        <v>85441.08</v>
      </c>
      <c r="W14" s="869">
        <v>3015124.6</v>
      </c>
      <c r="X14" s="870"/>
      <c r="Y14" s="871"/>
    </row>
    <row r="15" spans="1:25" ht="20.1" customHeight="1">
      <c r="A15" s="79" t="s">
        <v>30</v>
      </c>
      <c r="B15" s="868">
        <v>0</v>
      </c>
      <c r="C15" s="868">
        <v>5767.43</v>
      </c>
      <c r="D15" s="868">
        <v>0</v>
      </c>
      <c r="E15" s="868">
        <v>7.56</v>
      </c>
      <c r="F15" s="868">
        <v>0</v>
      </c>
      <c r="G15" s="868">
        <v>1828174.7900000003</v>
      </c>
      <c r="H15" s="868">
        <v>26606.23</v>
      </c>
      <c r="I15" s="868">
        <v>10185.98</v>
      </c>
      <c r="J15" s="868">
        <v>0</v>
      </c>
      <c r="K15" s="868">
        <v>508.1</v>
      </c>
      <c r="L15" s="868">
        <v>0</v>
      </c>
      <c r="M15" s="868">
        <v>0</v>
      </c>
      <c r="N15" s="868">
        <v>0</v>
      </c>
      <c r="O15" s="868">
        <v>0</v>
      </c>
      <c r="P15" s="868">
        <v>167.04</v>
      </c>
      <c r="Q15" s="868">
        <v>0</v>
      </c>
      <c r="R15" s="868">
        <v>4271.09</v>
      </c>
      <c r="S15" s="868">
        <v>0</v>
      </c>
      <c r="T15" s="868">
        <v>28492.18</v>
      </c>
      <c r="U15" s="869">
        <v>1904180.4000000004</v>
      </c>
      <c r="V15" s="869">
        <v>5820.64</v>
      </c>
      <c r="W15" s="869">
        <v>1898359.7600000005</v>
      </c>
      <c r="X15" s="870"/>
      <c r="Y15" s="871"/>
    </row>
    <row r="16" spans="1:25" ht="20.1" customHeight="1">
      <c r="A16" s="614" t="s">
        <v>31</v>
      </c>
      <c r="B16" s="868">
        <v>0</v>
      </c>
      <c r="C16" s="868">
        <v>0</v>
      </c>
      <c r="D16" s="868">
        <v>0</v>
      </c>
      <c r="E16" s="868">
        <v>94910.33</v>
      </c>
      <c r="F16" s="868">
        <v>6572.21</v>
      </c>
      <c r="G16" s="868">
        <v>687886.64</v>
      </c>
      <c r="H16" s="868">
        <v>20252.73</v>
      </c>
      <c r="I16" s="868">
        <v>36027.93</v>
      </c>
      <c r="J16" s="868">
        <v>0</v>
      </c>
      <c r="K16" s="868">
        <v>70.65</v>
      </c>
      <c r="L16" s="868">
        <v>0</v>
      </c>
      <c r="M16" s="868">
        <v>0</v>
      </c>
      <c r="N16" s="868">
        <v>0</v>
      </c>
      <c r="O16" s="868">
        <v>0</v>
      </c>
      <c r="P16" s="868">
        <v>0</v>
      </c>
      <c r="Q16" s="868">
        <v>0</v>
      </c>
      <c r="R16" s="868">
        <v>86810.27</v>
      </c>
      <c r="S16" s="868">
        <v>0</v>
      </c>
      <c r="T16" s="868">
        <v>328032.28</v>
      </c>
      <c r="U16" s="869">
        <v>1260563.04</v>
      </c>
      <c r="V16" s="869">
        <v>81700.77</v>
      </c>
      <c r="W16" s="869">
        <v>1178862.27</v>
      </c>
      <c r="X16" s="870"/>
      <c r="Y16" s="871"/>
    </row>
    <row r="17" spans="1:25" ht="20.1" customHeight="1">
      <c r="A17" s="79" t="s">
        <v>32</v>
      </c>
      <c r="B17" s="868">
        <v>0</v>
      </c>
      <c r="C17" s="868">
        <v>4118</v>
      </c>
      <c r="D17" s="868">
        <v>0</v>
      </c>
      <c r="E17" s="868">
        <v>2503.33</v>
      </c>
      <c r="F17" s="868">
        <v>0</v>
      </c>
      <c r="G17" s="868">
        <v>200567.88</v>
      </c>
      <c r="H17" s="868">
        <v>1631.82</v>
      </c>
      <c r="I17" s="868">
        <v>0</v>
      </c>
      <c r="J17" s="868">
        <v>0</v>
      </c>
      <c r="K17" s="868">
        <v>15030.24</v>
      </c>
      <c r="L17" s="868">
        <v>0</v>
      </c>
      <c r="M17" s="868">
        <v>0</v>
      </c>
      <c r="N17" s="868">
        <v>0</v>
      </c>
      <c r="O17" s="868">
        <v>0</v>
      </c>
      <c r="P17" s="868">
        <v>0</v>
      </c>
      <c r="Q17" s="868">
        <v>0</v>
      </c>
      <c r="R17" s="868">
        <v>68001.61</v>
      </c>
      <c r="S17" s="868">
        <v>0</v>
      </c>
      <c r="T17" s="868">
        <v>0</v>
      </c>
      <c r="U17" s="869">
        <v>291852.88</v>
      </c>
      <c r="V17" s="869">
        <v>0</v>
      </c>
      <c r="W17" s="869">
        <v>291852.88</v>
      </c>
      <c r="X17" s="870"/>
      <c r="Y17" s="871"/>
    </row>
    <row r="18" spans="1:25" ht="20.1" customHeight="1">
      <c r="A18" s="21" t="s">
        <v>33</v>
      </c>
      <c r="B18" s="868">
        <v>0</v>
      </c>
      <c r="C18" s="868">
        <v>21341.27</v>
      </c>
      <c r="D18" s="868">
        <v>0</v>
      </c>
      <c r="E18" s="868">
        <v>27293.38</v>
      </c>
      <c r="F18" s="868">
        <v>0</v>
      </c>
      <c r="G18" s="868">
        <v>909124.79</v>
      </c>
      <c r="H18" s="868">
        <v>28971.99</v>
      </c>
      <c r="I18" s="868">
        <v>435593.85000000003</v>
      </c>
      <c r="J18" s="868">
        <v>0</v>
      </c>
      <c r="K18" s="868">
        <v>0</v>
      </c>
      <c r="L18" s="868">
        <v>0</v>
      </c>
      <c r="M18" s="868">
        <v>0</v>
      </c>
      <c r="N18" s="868">
        <v>0</v>
      </c>
      <c r="O18" s="868">
        <v>0</v>
      </c>
      <c r="P18" s="868">
        <v>0</v>
      </c>
      <c r="Q18" s="868">
        <v>0</v>
      </c>
      <c r="R18" s="868">
        <v>104361.12</v>
      </c>
      <c r="S18" s="868">
        <v>0</v>
      </c>
      <c r="T18" s="868">
        <v>126469.6</v>
      </c>
      <c r="U18" s="869">
        <v>1653156</v>
      </c>
      <c r="V18" s="869">
        <v>60488.99</v>
      </c>
      <c r="W18" s="869">
        <v>1592667.01</v>
      </c>
      <c r="X18" s="870"/>
      <c r="Y18" s="871"/>
    </row>
    <row r="19" spans="1:25" ht="20.1" customHeight="1">
      <c r="A19" s="79" t="s">
        <v>34</v>
      </c>
      <c r="B19" s="868">
        <v>0</v>
      </c>
      <c r="C19" s="868">
        <v>1794.59</v>
      </c>
      <c r="D19" s="868">
        <v>0</v>
      </c>
      <c r="E19" s="868">
        <v>94.37</v>
      </c>
      <c r="F19" s="868">
        <v>0</v>
      </c>
      <c r="G19" s="868">
        <v>3682.67</v>
      </c>
      <c r="H19" s="868">
        <v>0</v>
      </c>
      <c r="I19" s="868">
        <v>0</v>
      </c>
      <c r="J19" s="868">
        <v>0</v>
      </c>
      <c r="K19" s="868">
        <v>0</v>
      </c>
      <c r="L19" s="868">
        <v>0</v>
      </c>
      <c r="M19" s="868">
        <v>0</v>
      </c>
      <c r="N19" s="868">
        <v>0</v>
      </c>
      <c r="O19" s="868">
        <v>0</v>
      </c>
      <c r="P19" s="868">
        <v>5867.62</v>
      </c>
      <c r="Q19" s="868">
        <v>0</v>
      </c>
      <c r="R19" s="868">
        <v>0</v>
      </c>
      <c r="S19" s="868">
        <v>0</v>
      </c>
      <c r="T19" s="868">
        <v>0</v>
      </c>
      <c r="U19" s="869">
        <v>11439.25</v>
      </c>
      <c r="V19" s="869">
        <v>0</v>
      </c>
      <c r="W19" s="869">
        <v>11439.25</v>
      </c>
      <c r="X19" s="870"/>
      <c r="Y19" s="871"/>
    </row>
    <row r="20" spans="1:25" ht="20.1" customHeight="1">
      <c r="A20" s="614" t="s">
        <v>35</v>
      </c>
      <c r="B20" s="868">
        <v>0</v>
      </c>
      <c r="C20" s="868">
        <v>7197.84</v>
      </c>
      <c r="D20" s="868">
        <v>0</v>
      </c>
      <c r="E20" s="868">
        <v>0</v>
      </c>
      <c r="F20" s="868">
        <v>0</v>
      </c>
      <c r="G20" s="868">
        <v>942318.03</v>
      </c>
      <c r="H20" s="868">
        <v>0</v>
      </c>
      <c r="I20" s="868">
        <v>319.74</v>
      </c>
      <c r="J20" s="868">
        <v>0</v>
      </c>
      <c r="K20" s="868">
        <v>158177.36000000002</v>
      </c>
      <c r="L20" s="868">
        <v>0</v>
      </c>
      <c r="M20" s="868">
        <v>0</v>
      </c>
      <c r="N20" s="868">
        <v>0</v>
      </c>
      <c r="O20" s="868">
        <v>0</v>
      </c>
      <c r="P20" s="868">
        <v>0</v>
      </c>
      <c r="Q20" s="868">
        <v>0</v>
      </c>
      <c r="R20" s="868">
        <v>4716.7</v>
      </c>
      <c r="S20" s="868">
        <v>0</v>
      </c>
      <c r="T20" s="868">
        <v>15970.56</v>
      </c>
      <c r="U20" s="869">
        <v>1128700.23</v>
      </c>
      <c r="V20" s="869">
        <v>1650.01</v>
      </c>
      <c r="W20" s="869">
        <v>1127050.22</v>
      </c>
      <c r="X20" s="870"/>
      <c r="Y20" s="871"/>
    </row>
    <row r="21" spans="1:25" ht="20.1" customHeight="1">
      <c r="A21" s="614" t="s">
        <v>36</v>
      </c>
      <c r="B21" s="868">
        <v>0</v>
      </c>
      <c r="C21" s="868">
        <v>9126.04</v>
      </c>
      <c r="D21" s="868">
        <v>0</v>
      </c>
      <c r="E21" s="868">
        <v>50.25</v>
      </c>
      <c r="F21" s="868">
        <v>0</v>
      </c>
      <c r="G21" s="868">
        <v>501098.81</v>
      </c>
      <c r="H21" s="868">
        <v>3440.27</v>
      </c>
      <c r="I21" s="868">
        <v>3175.83</v>
      </c>
      <c r="J21" s="868">
        <v>0</v>
      </c>
      <c r="K21" s="868">
        <v>3500.79</v>
      </c>
      <c r="L21" s="868">
        <v>0</v>
      </c>
      <c r="M21" s="868">
        <v>0</v>
      </c>
      <c r="N21" s="868">
        <v>0</v>
      </c>
      <c r="O21" s="868">
        <v>0</v>
      </c>
      <c r="P21" s="868">
        <v>0</v>
      </c>
      <c r="Q21" s="868">
        <v>2000.63</v>
      </c>
      <c r="R21" s="868">
        <v>0</v>
      </c>
      <c r="S21" s="868">
        <v>0</v>
      </c>
      <c r="T21" s="868">
        <v>0</v>
      </c>
      <c r="U21" s="869">
        <v>522392.62</v>
      </c>
      <c r="V21" s="869">
        <v>0</v>
      </c>
      <c r="W21" s="869">
        <v>522392.62</v>
      </c>
      <c r="X21" s="870"/>
      <c r="Y21" s="871"/>
    </row>
    <row r="22" spans="1:25" ht="20.1" customHeight="1">
      <c r="A22" s="614" t="s">
        <v>37</v>
      </c>
      <c r="B22" s="868">
        <v>0</v>
      </c>
      <c r="C22" s="868">
        <v>4729.77</v>
      </c>
      <c r="D22" s="868">
        <v>0</v>
      </c>
      <c r="E22" s="868">
        <v>9434.63</v>
      </c>
      <c r="F22" s="868">
        <v>0</v>
      </c>
      <c r="G22" s="868">
        <v>736850.2799999999</v>
      </c>
      <c r="H22" s="868">
        <v>4876</v>
      </c>
      <c r="I22" s="868">
        <v>463.89</v>
      </c>
      <c r="J22" s="868">
        <v>0</v>
      </c>
      <c r="K22" s="868">
        <v>0</v>
      </c>
      <c r="L22" s="868">
        <v>0</v>
      </c>
      <c r="M22" s="868">
        <v>0</v>
      </c>
      <c r="N22" s="868">
        <v>0</v>
      </c>
      <c r="O22" s="868">
        <v>0</v>
      </c>
      <c r="P22" s="868">
        <v>0</v>
      </c>
      <c r="Q22" s="868">
        <v>2.39</v>
      </c>
      <c r="R22" s="868">
        <v>74469.21</v>
      </c>
      <c r="S22" s="868">
        <v>0</v>
      </c>
      <c r="T22" s="868">
        <v>259091.46</v>
      </c>
      <c r="U22" s="869">
        <v>1089917.63</v>
      </c>
      <c r="V22" s="869">
        <v>0</v>
      </c>
      <c r="W22" s="869">
        <v>1089917.63</v>
      </c>
      <c r="X22" s="870"/>
      <c r="Y22" s="871"/>
    </row>
    <row r="23" spans="1:25" ht="29.25" customHeight="1" thickBot="1">
      <c r="A23" s="872" t="s">
        <v>38</v>
      </c>
      <c r="B23" s="873">
        <v>0</v>
      </c>
      <c r="C23" s="874">
        <v>112263.33</v>
      </c>
      <c r="D23" s="874">
        <v>0</v>
      </c>
      <c r="E23" s="874">
        <v>134565.85</v>
      </c>
      <c r="F23" s="873">
        <v>6572.21</v>
      </c>
      <c r="G23" s="874">
        <v>9785996.09</v>
      </c>
      <c r="H23" s="874">
        <v>203822.2</v>
      </c>
      <c r="I23" s="874">
        <v>1119746.34</v>
      </c>
      <c r="J23" s="873">
        <v>0</v>
      </c>
      <c r="K23" s="874">
        <v>520335.06</v>
      </c>
      <c r="L23" s="873">
        <v>0</v>
      </c>
      <c r="M23" s="873">
        <v>0</v>
      </c>
      <c r="N23" s="873">
        <v>0</v>
      </c>
      <c r="O23" s="873">
        <v>0</v>
      </c>
      <c r="P23" s="874">
        <v>6034.66</v>
      </c>
      <c r="Q23" s="873">
        <v>4869.88</v>
      </c>
      <c r="R23" s="873">
        <v>476144.17</v>
      </c>
      <c r="S23" s="873">
        <v>0</v>
      </c>
      <c r="T23" s="873">
        <v>1443504.8800000001</v>
      </c>
      <c r="U23" s="874">
        <v>13813854.670000002</v>
      </c>
      <c r="V23" s="874">
        <v>270159.13</v>
      </c>
      <c r="W23" s="874">
        <v>13543695.540000003</v>
      </c>
      <c r="X23" s="875"/>
      <c r="Y23" s="871"/>
    </row>
    <row r="24" spans="1:25" s="5" customFormat="1" ht="15" customHeight="1">
      <c r="A24" s="20"/>
      <c r="B24" s="27"/>
      <c r="C24" s="27"/>
      <c r="D24" s="27"/>
      <c r="E24" s="27"/>
      <c r="F24" s="27"/>
      <c r="G24" s="27"/>
      <c r="H24" s="27"/>
      <c r="I24" s="27"/>
      <c r="J24" s="27"/>
      <c r="K24" s="27"/>
      <c r="L24" s="27"/>
      <c r="M24" s="27"/>
      <c r="N24" s="27"/>
      <c r="O24" s="27"/>
      <c r="P24" s="27"/>
      <c r="Q24" s="27"/>
      <c r="R24" s="27"/>
      <c r="S24" s="27"/>
      <c r="T24" s="27"/>
      <c r="U24" s="27"/>
      <c r="V24" s="27"/>
      <c r="W24" s="27"/>
      <c r="X24" s="876"/>
      <c r="Y24" s="871"/>
    </row>
    <row r="25" spans="1:25" ht="15" customHeight="1">
      <c r="A25" s="20" t="s">
        <v>869</v>
      </c>
      <c r="B25" s="877"/>
      <c r="C25" s="877"/>
      <c r="D25" s="877"/>
      <c r="E25" s="877"/>
      <c r="F25" s="877"/>
      <c r="G25" s="877"/>
      <c r="H25" s="877"/>
      <c r="I25" s="877"/>
      <c r="J25" s="877"/>
      <c r="K25" s="877"/>
      <c r="L25" s="877"/>
      <c r="M25" s="877"/>
      <c r="N25" s="877"/>
      <c r="O25" s="877"/>
      <c r="P25" s="877"/>
      <c r="Q25" s="877"/>
      <c r="R25" s="877"/>
      <c r="S25" s="877"/>
      <c r="T25" s="877"/>
      <c r="U25" s="877"/>
      <c r="V25" s="877"/>
      <c r="W25" s="877"/>
      <c r="X25" s="876"/>
      <c r="Y25" s="871"/>
    </row>
    <row r="26" spans="1:25" ht="15" customHeight="1">
      <c r="A26" s="20" t="s">
        <v>870</v>
      </c>
      <c r="B26" s="27"/>
      <c r="C26" s="27"/>
      <c r="D26" s="27"/>
      <c r="E26" s="27"/>
      <c r="F26" s="27"/>
      <c r="G26" s="27"/>
      <c r="H26" s="27"/>
      <c r="I26" s="27"/>
      <c r="J26" s="27"/>
      <c r="K26" s="27"/>
      <c r="L26" s="27"/>
      <c r="M26" s="27"/>
      <c r="N26" s="27"/>
      <c r="O26" s="27"/>
      <c r="P26" s="27"/>
      <c r="Q26" s="27"/>
      <c r="R26" s="27"/>
      <c r="S26" s="27"/>
      <c r="T26" s="27"/>
      <c r="U26" s="27"/>
      <c r="V26" s="27"/>
      <c r="W26" s="27"/>
      <c r="X26" s="876"/>
      <c r="Y26" s="871"/>
    </row>
    <row r="27" spans="1:24" ht="13.5">
      <c r="A27" s="722" t="s">
        <v>871</v>
      </c>
      <c r="B27" s="27"/>
      <c r="C27" s="27"/>
      <c r="D27" s="27"/>
      <c r="E27" s="27"/>
      <c r="F27" s="27"/>
      <c r="G27" s="27"/>
      <c r="H27" s="27"/>
      <c r="I27" s="27"/>
      <c r="J27" s="27"/>
      <c r="K27" s="27"/>
      <c r="L27" s="27"/>
      <c r="M27" s="27"/>
      <c r="N27" s="27"/>
      <c r="O27" s="27"/>
      <c r="P27" s="27"/>
      <c r="Q27" s="27"/>
      <c r="R27" s="27"/>
      <c r="S27" s="27"/>
      <c r="T27" s="27"/>
      <c r="U27" s="27"/>
      <c r="V27" s="27"/>
      <c r="W27" s="27"/>
      <c r="X27" s="876"/>
    </row>
    <row r="28" spans="1:24" ht="13.5">
      <c r="A28" s="433"/>
      <c r="B28" s="27"/>
      <c r="C28" s="27"/>
      <c r="D28" s="27"/>
      <c r="E28" s="27"/>
      <c r="F28" s="27"/>
      <c r="G28" s="27"/>
      <c r="H28" s="27"/>
      <c r="I28" s="27"/>
      <c r="J28" s="27"/>
      <c r="K28" s="27"/>
      <c r="L28" s="27"/>
      <c r="M28" s="27"/>
      <c r="N28" s="27"/>
      <c r="O28" s="27"/>
      <c r="P28" s="27"/>
      <c r="Q28" s="27"/>
      <c r="R28" s="27"/>
      <c r="S28" s="27"/>
      <c r="T28" s="27"/>
      <c r="U28" s="27"/>
      <c r="V28" s="27"/>
      <c r="W28" s="27"/>
      <c r="X28" s="876"/>
    </row>
    <row r="29" spans="1:24" ht="15">
      <c r="A29" s="25"/>
      <c r="B29" s="25"/>
      <c r="C29" s="25"/>
      <c r="D29" s="25"/>
      <c r="E29" s="25"/>
      <c r="F29" s="25"/>
      <c r="G29" s="25"/>
      <c r="H29" s="25"/>
      <c r="I29" s="25"/>
      <c r="J29" s="25"/>
      <c r="K29" s="25"/>
      <c r="L29" s="25"/>
      <c r="M29" s="25"/>
      <c r="N29" s="25"/>
      <c r="O29" s="25"/>
      <c r="P29" s="25"/>
      <c r="Q29" s="25"/>
      <c r="R29" s="25"/>
      <c r="S29" s="25"/>
      <c r="T29" s="25"/>
      <c r="U29" s="25"/>
      <c r="V29" s="25"/>
      <c r="W29" s="25"/>
      <c r="X29" s="876"/>
    </row>
  </sheetData>
  <mergeCells count="13">
    <mergeCell ref="N9:N11"/>
    <mergeCell ref="O9:O11"/>
    <mergeCell ref="P9:T10"/>
    <mergeCell ref="A2:W2"/>
    <mergeCell ref="A4:W4"/>
    <mergeCell ref="A5:W5"/>
    <mergeCell ref="W6:W11"/>
    <mergeCell ref="B7:V7"/>
    <mergeCell ref="U8:U11"/>
    <mergeCell ref="V8:V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3" customFormat="1" ht="22.5" customHeight="1">
      <c r="A1" s="1182" t="s">
        <v>1054</v>
      </c>
      <c r="B1" s="65"/>
      <c r="C1" s="65"/>
      <c r="D1" s="65"/>
      <c r="E1" s="65"/>
      <c r="F1" s="65"/>
      <c r="G1" s="65"/>
      <c r="H1" s="65"/>
    </row>
    <row r="2" spans="1:8" s="539" customFormat="1" ht="22.5" customHeight="1">
      <c r="A2" s="359" t="s">
        <v>886</v>
      </c>
      <c r="B2" s="359"/>
      <c r="C2" s="359"/>
      <c r="D2" s="359"/>
      <c r="E2" s="359"/>
      <c r="F2" s="359"/>
      <c r="G2" s="359"/>
      <c r="H2" s="359"/>
    </row>
    <row r="3" spans="1:8" s="609" customFormat="1" ht="22.5" customHeight="1">
      <c r="A3" s="95">
        <v>44408</v>
      </c>
      <c r="B3" s="95"/>
      <c r="C3" s="95"/>
      <c r="D3" s="95"/>
      <c r="E3" s="95"/>
      <c r="F3" s="95"/>
      <c r="G3" s="95"/>
      <c r="H3" s="95"/>
    </row>
    <row r="4" spans="1:8" s="99" customFormat="1" ht="22.5" customHeight="1">
      <c r="A4" s="185" t="s">
        <v>70</v>
      </c>
      <c r="B4" s="185"/>
      <c r="C4" s="185"/>
      <c r="D4" s="185"/>
      <c r="E4" s="185"/>
      <c r="F4" s="185"/>
      <c r="G4" s="185"/>
      <c r="H4" s="185"/>
    </row>
    <row r="5" ht="22.5" customHeight="1" thickBot="1"/>
    <row r="6" spans="1:13" ht="22.5" customHeight="1">
      <c r="A6" s="1337" t="s">
        <v>1</v>
      </c>
      <c r="B6" s="1337" t="s">
        <v>887</v>
      </c>
      <c r="C6" s="1337"/>
      <c r="D6" s="1339" t="s">
        <v>888</v>
      </c>
      <c r="E6" s="1339" t="s">
        <v>889</v>
      </c>
      <c r="F6" s="1339" t="s">
        <v>890</v>
      </c>
      <c r="G6" s="1339" t="s">
        <v>891</v>
      </c>
      <c r="H6" s="1335" t="s">
        <v>892</v>
      </c>
      <c r="M6" s="33"/>
    </row>
    <row r="7" spans="1:8" ht="22.5" customHeight="1">
      <c r="A7" s="1338"/>
      <c r="B7" s="527" t="s">
        <v>677</v>
      </c>
      <c r="C7" s="527" t="s">
        <v>678</v>
      </c>
      <c r="D7" s="1340"/>
      <c r="E7" s="1340"/>
      <c r="F7" s="1340"/>
      <c r="G7" s="1340" t="s">
        <v>893</v>
      </c>
      <c r="H7" s="1336"/>
    </row>
    <row r="8" spans="1:8" ht="12" customHeight="1">
      <c r="A8" s="14"/>
      <c r="B8" s="14"/>
      <c r="C8" s="14"/>
      <c r="D8" s="14"/>
      <c r="E8" s="14"/>
      <c r="F8" s="14"/>
      <c r="G8" s="14"/>
      <c r="H8" s="15"/>
    </row>
    <row r="9" spans="1:9" ht="20.1" customHeight="1">
      <c r="A9" s="14" t="s">
        <v>28</v>
      </c>
      <c r="B9" s="890">
        <v>333230.726</v>
      </c>
      <c r="C9" s="890">
        <v>1343373.64</v>
      </c>
      <c r="D9" s="890">
        <v>0</v>
      </c>
      <c r="E9" s="890">
        <v>452309.786</v>
      </c>
      <c r="F9" s="890">
        <v>284830.219</v>
      </c>
      <c r="G9" s="890">
        <v>4077.712</v>
      </c>
      <c r="H9" s="891">
        <v>2417822.0829999996</v>
      </c>
      <c r="I9" s="892"/>
    </row>
    <row r="10" spans="1:9" s="123" customFormat="1" ht="20.1" customHeight="1">
      <c r="A10" s="14" t="s">
        <v>29</v>
      </c>
      <c r="B10" s="890">
        <v>1098648.97</v>
      </c>
      <c r="C10" s="890">
        <v>1393241.323</v>
      </c>
      <c r="D10" s="890">
        <v>0</v>
      </c>
      <c r="E10" s="890">
        <v>77321.89</v>
      </c>
      <c r="F10" s="890">
        <v>181978.869</v>
      </c>
      <c r="G10" s="890">
        <v>17324.521</v>
      </c>
      <c r="H10" s="891">
        <v>2768515.5730000003</v>
      </c>
      <c r="I10" s="893"/>
    </row>
    <row r="11" spans="1:9" s="123" customFormat="1" ht="20.1" customHeight="1">
      <c r="A11" s="14" t="s">
        <v>30</v>
      </c>
      <c r="B11" s="890">
        <v>230646.448</v>
      </c>
      <c r="C11" s="890">
        <v>1632791.024</v>
      </c>
      <c r="D11" s="890">
        <v>0</v>
      </c>
      <c r="E11" s="890">
        <v>64677.369</v>
      </c>
      <c r="F11" s="890">
        <v>56685.214</v>
      </c>
      <c r="G11" s="890">
        <v>38956.021</v>
      </c>
      <c r="H11" s="891">
        <v>2023756.076</v>
      </c>
      <c r="I11" s="893"/>
    </row>
    <row r="12" spans="1:9" s="123" customFormat="1" ht="20.1" customHeight="1">
      <c r="A12" s="14" t="s">
        <v>31</v>
      </c>
      <c r="B12" s="890">
        <v>148561.378</v>
      </c>
      <c r="C12" s="890">
        <v>679159.572</v>
      </c>
      <c r="D12" s="890">
        <v>0</v>
      </c>
      <c r="E12" s="890">
        <v>38820.284</v>
      </c>
      <c r="F12" s="890">
        <v>46475.083</v>
      </c>
      <c r="G12" s="890">
        <v>0</v>
      </c>
      <c r="H12" s="891">
        <v>913016.317</v>
      </c>
      <c r="I12" s="893"/>
    </row>
    <row r="13" spans="1:9" s="123" customFormat="1" ht="20.1" customHeight="1">
      <c r="A13" s="14" t="s">
        <v>32</v>
      </c>
      <c r="B13" s="890">
        <v>28859.47</v>
      </c>
      <c r="C13" s="890">
        <v>194030.973</v>
      </c>
      <c r="D13" s="890">
        <v>0</v>
      </c>
      <c r="E13" s="890">
        <v>4374.099</v>
      </c>
      <c r="F13" s="890">
        <v>21747.877</v>
      </c>
      <c r="G13" s="890">
        <v>1470.184</v>
      </c>
      <c r="H13" s="891">
        <v>250482.603</v>
      </c>
      <c r="I13" s="893"/>
    </row>
    <row r="14" spans="1:9" s="123" customFormat="1" ht="20.1" customHeight="1">
      <c r="A14" s="14" t="s">
        <v>33</v>
      </c>
      <c r="B14" s="890">
        <v>682032.122</v>
      </c>
      <c r="C14" s="890">
        <v>449105.517</v>
      </c>
      <c r="D14" s="890">
        <v>0</v>
      </c>
      <c r="E14" s="890">
        <v>889.31</v>
      </c>
      <c r="F14" s="890">
        <v>49882.306</v>
      </c>
      <c r="G14" s="890">
        <v>0</v>
      </c>
      <c r="H14" s="891">
        <v>1181909.2550000001</v>
      </c>
      <c r="I14" s="893"/>
    </row>
    <row r="15" spans="1:9" s="123" customFormat="1" ht="20.1" customHeight="1">
      <c r="A15" s="14" t="s">
        <v>34</v>
      </c>
      <c r="B15" s="890">
        <v>0</v>
      </c>
      <c r="C15" s="890">
        <v>0</v>
      </c>
      <c r="D15" s="890">
        <v>0</v>
      </c>
      <c r="E15" s="890">
        <v>0</v>
      </c>
      <c r="F15" s="890">
        <v>0</v>
      </c>
      <c r="G15" s="890">
        <v>0</v>
      </c>
      <c r="H15" s="891">
        <v>0</v>
      </c>
      <c r="I15" s="893"/>
    </row>
    <row r="16" spans="1:9" s="123" customFormat="1" ht="20.1" customHeight="1">
      <c r="A16" s="14" t="s">
        <v>35</v>
      </c>
      <c r="B16" s="890">
        <v>0</v>
      </c>
      <c r="C16" s="890">
        <v>927319.742</v>
      </c>
      <c r="D16" s="890">
        <v>0</v>
      </c>
      <c r="E16" s="890">
        <v>5234.084</v>
      </c>
      <c r="F16" s="890">
        <v>35451.424</v>
      </c>
      <c r="G16" s="890">
        <v>40668.8</v>
      </c>
      <c r="H16" s="891">
        <v>1008674.05</v>
      </c>
      <c r="I16" s="893"/>
    </row>
    <row r="17" spans="1:9" s="123" customFormat="1" ht="20.1" customHeight="1">
      <c r="A17" s="14" t="s">
        <v>36</v>
      </c>
      <c r="B17" s="890">
        <v>23368.524</v>
      </c>
      <c r="C17" s="890">
        <v>480772.803</v>
      </c>
      <c r="D17" s="890">
        <v>0</v>
      </c>
      <c r="E17" s="890">
        <v>25301.497</v>
      </c>
      <c r="F17" s="890">
        <v>31621.007</v>
      </c>
      <c r="G17" s="890">
        <v>19028.097</v>
      </c>
      <c r="H17" s="891">
        <v>580091.928</v>
      </c>
      <c r="I17" s="893"/>
    </row>
    <row r="18" spans="1:9" s="123" customFormat="1" ht="20.1" customHeight="1">
      <c r="A18" s="14" t="s">
        <v>37</v>
      </c>
      <c r="B18" s="890">
        <v>29022.352</v>
      </c>
      <c r="C18" s="890">
        <v>701453.563</v>
      </c>
      <c r="D18" s="890">
        <v>0</v>
      </c>
      <c r="E18" s="890">
        <v>10279.447</v>
      </c>
      <c r="F18" s="890">
        <v>60631.448</v>
      </c>
      <c r="G18" s="890">
        <v>11430.894</v>
      </c>
      <c r="H18" s="891">
        <v>812817.7039999999</v>
      </c>
      <c r="I18" s="893"/>
    </row>
    <row r="19" spans="1:9" s="123" customFormat="1" ht="22.5" customHeight="1" thickBot="1">
      <c r="A19" s="894" t="s">
        <v>38</v>
      </c>
      <c r="B19" s="895">
        <v>2574369.99</v>
      </c>
      <c r="C19" s="895">
        <v>7801248.157</v>
      </c>
      <c r="D19" s="895">
        <v>0</v>
      </c>
      <c r="E19" s="895">
        <v>679207.7660000001</v>
      </c>
      <c r="F19" s="895">
        <v>769303.4469999999</v>
      </c>
      <c r="G19" s="895">
        <v>132956.22900000002</v>
      </c>
      <c r="H19" s="895">
        <v>11957085.589</v>
      </c>
      <c r="I19" s="893"/>
    </row>
    <row r="20" spans="1:8" ht="22.5" customHeight="1">
      <c r="A20" s="91" t="s">
        <v>894</v>
      </c>
      <c r="B20" s="131"/>
      <c r="C20" s="131"/>
      <c r="D20" s="131"/>
      <c r="E20" s="131"/>
      <c r="F20" s="131"/>
      <c r="G20" s="131"/>
      <c r="H20" s="131"/>
    </row>
    <row r="21" spans="1:8" ht="13.5">
      <c r="A21" s="759"/>
      <c r="B21" s="27"/>
      <c r="C21" s="27"/>
      <c r="D21" s="27"/>
      <c r="E21" s="27"/>
      <c r="F21" s="27"/>
      <c r="G21" s="27"/>
      <c r="H21" s="27"/>
    </row>
    <row r="22" spans="1:8" ht="12.75">
      <c r="A22" s="759"/>
      <c r="B22" s="892"/>
      <c r="C22" s="892"/>
      <c r="D22" s="892"/>
      <c r="E22" s="892"/>
      <c r="F22" s="892"/>
      <c r="G22" s="892"/>
      <c r="H22" s="896"/>
    </row>
    <row r="23" spans="1:8" ht="12.75">
      <c r="A23" s="759"/>
      <c r="B23" s="897"/>
      <c r="C23" s="897"/>
      <c r="D23" s="897"/>
      <c r="E23" s="897"/>
      <c r="F23" s="897"/>
      <c r="G23" s="897"/>
      <c r="H23" s="897"/>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898" customWidth="1"/>
    <col min="2" max="16" width="8.7109375" style="898" customWidth="1"/>
    <col min="17" max="18" width="8.421875" style="898" bestFit="1" customWidth="1"/>
    <col min="19" max="19" width="6.8515625" style="898" bestFit="1" customWidth="1"/>
    <col min="20" max="25" width="8.7109375" style="898" customWidth="1"/>
    <col min="26" max="26" width="10.8515625" style="898" customWidth="1"/>
    <col min="27" max="16384" width="13.8515625" style="898" customWidth="1"/>
  </cols>
  <sheetData>
    <row r="1" spans="1:26" ht="18" customHeight="1">
      <c r="A1" s="1182" t="s">
        <v>1054</v>
      </c>
      <c r="B1" s="65"/>
      <c r="C1" s="65"/>
      <c r="D1" s="65"/>
      <c r="E1" s="65"/>
      <c r="F1" s="65"/>
      <c r="G1" s="65"/>
      <c r="H1" s="65"/>
      <c r="I1" s="65"/>
      <c r="J1" s="65"/>
      <c r="K1" s="65"/>
      <c r="L1" s="65"/>
      <c r="M1" s="65"/>
      <c r="N1" s="65"/>
      <c r="O1" s="65"/>
      <c r="P1" s="65"/>
      <c r="Q1" s="65"/>
      <c r="R1" s="65"/>
      <c r="S1" s="65"/>
      <c r="T1" s="65"/>
      <c r="U1" s="65"/>
      <c r="V1" s="65"/>
      <c r="W1" s="65"/>
      <c r="X1" s="65"/>
      <c r="Y1" s="65"/>
      <c r="Z1" s="65"/>
    </row>
    <row r="2" spans="1:26" s="899" customFormat="1" ht="27.75">
      <c r="A2" s="1341" t="s">
        <v>895</v>
      </c>
      <c r="B2" s="1341"/>
      <c r="C2" s="1341"/>
      <c r="D2" s="1341"/>
      <c r="E2" s="1341"/>
      <c r="F2" s="1341"/>
      <c r="G2" s="1341"/>
      <c r="H2" s="1341"/>
      <c r="I2" s="1341"/>
      <c r="J2" s="1341"/>
      <c r="K2" s="1341"/>
      <c r="L2" s="1341"/>
      <c r="M2" s="1341"/>
      <c r="N2" s="1341"/>
      <c r="O2" s="1341"/>
      <c r="P2" s="1341"/>
      <c r="Q2" s="1341"/>
      <c r="R2" s="1341"/>
      <c r="S2" s="1341"/>
      <c r="T2" s="1341"/>
      <c r="U2" s="1341"/>
      <c r="V2" s="1341"/>
      <c r="W2" s="1341"/>
      <c r="X2" s="1341"/>
      <c r="Y2" s="1341"/>
      <c r="Z2" s="1341"/>
    </row>
    <row r="3" spans="1:26" s="900" customFormat="1" ht="23.1" customHeight="1">
      <c r="A3" s="95">
        <v>44408</v>
      </c>
      <c r="B3" s="95"/>
      <c r="C3" s="95"/>
      <c r="D3" s="95"/>
      <c r="E3" s="95"/>
      <c r="F3" s="95"/>
      <c r="G3" s="95"/>
      <c r="H3" s="95"/>
      <c r="I3" s="95"/>
      <c r="J3" s="95"/>
      <c r="K3" s="95"/>
      <c r="L3" s="95"/>
      <c r="M3" s="95"/>
      <c r="N3" s="95"/>
      <c r="O3" s="95"/>
      <c r="P3" s="95"/>
      <c r="Q3" s="95"/>
      <c r="R3" s="95"/>
      <c r="S3" s="95"/>
      <c r="T3" s="95"/>
      <c r="U3" s="95"/>
      <c r="V3" s="95"/>
      <c r="W3" s="95"/>
      <c r="X3" s="95"/>
      <c r="Y3" s="95"/>
      <c r="Z3" s="95"/>
    </row>
    <row r="4" spans="1:26" s="899" customFormat="1" ht="16.5">
      <c r="A4" s="901" t="s">
        <v>70</v>
      </c>
      <c r="B4" s="902"/>
      <c r="C4" s="902"/>
      <c r="D4" s="902"/>
      <c r="E4" s="902"/>
      <c r="F4" s="902"/>
      <c r="G4" s="902"/>
      <c r="H4" s="902"/>
      <c r="I4" s="902"/>
      <c r="J4" s="902"/>
      <c r="K4" s="902"/>
      <c r="L4" s="902"/>
      <c r="M4" s="902"/>
      <c r="N4" s="902"/>
      <c r="O4" s="902"/>
      <c r="P4" s="902"/>
      <c r="Q4" s="902"/>
      <c r="R4" s="902"/>
      <c r="S4" s="902"/>
      <c r="T4" s="902"/>
      <c r="U4" s="902"/>
      <c r="V4" s="902"/>
      <c r="W4" s="902"/>
      <c r="X4" s="902"/>
      <c r="Y4" s="902"/>
      <c r="Z4" s="902"/>
    </row>
    <row r="5" s="900" customFormat="1" ht="8.25" customHeight="1" thickBot="1"/>
    <row r="6" spans="1:26" s="900" customFormat="1" ht="30" customHeight="1">
      <c r="A6" s="1342" t="s">
        <v>1</v>
      </c>
      <c r="B6" s="903" t="s">
        <v>42</v>
      </c>
      <c r="C6" s="903"/>
      <c r="D6" s="903"/>
      <c r="E6" s="903" t="s">
        <v>896</v>
      </c>
      <c r="F6" s="903"/>
      <c r="G6" s="903"/>
      <c r="H6" s="903" t="s">
        <v>897</v>
      </c>
      <c r="I6" s="903"/>
      <c r="J6" s="903"/>
      <c r="K6" s="903" t="s">
        <v>898</v>
      </c>
      <c r="L6" s="903"/>
      <c r="M6" s="903"/>
      <c r="N6" s="903" t="s">
        <v>46</v>
      </c>
      <c r="O6" s="903"/>
      <c r="P6" s="903"/>
      <c r="Q6" s="1342" t="s">
        <v>47</v>
      </c>
      <c r="R6" s="1342"/>
      <c r="S6" s="1342"/>
      <c r="T6" s="1342"/>
      <c r="U6" s="1342"/>
      <c r="V6" s="1342"/>
      <c r="W6" s="1345" t="s">
        <v>646</v>
      </c>
      <c r="X6" s="1345"/>
      <c r="Y6" s="1345"/>
      <c r="Z6" s="1346" t="s">
        <v>899</v>
      </c>
    </row>
    <row r="7" spans="1:26" s="900" customFormat="1" ht="15.75" customHeight="1">
      <c r="A7" s="1343"/>
      <c r="B7" s="904"/>
      <c r="C7" s="904"/>
      <c r="D7" s="904"/>
      <c r="E7" s="904"/>
      <c r="F7" s="904"/>
      <c r="G7" s="904"/>
      <c r="H7" s="904"/>
      <c r="I7" s="904"/>
      <c r="J7" s="904"/>
      <c r="K7" s="904"/>
      <c r="L7" s="904"/>
      <c r="M7" s="904"/>
      <c r="N7" s="904"/>
      <c r="O7" s="904"/>
      <c r="P7" s="904"/>
      <c r="Q7" s="1349" t="s">
        <v>900</v>
      </c>
      <c r="R7" s="1349"/>
      <c r="S7" s="1349"/>
      <c r="T7" s="1349" t="s">
        <v>901</v>
      </c>
      <c r="U7" s="1349"/>
      <c r="V7" s="1349"/>
      <c r="W7" s="905"/>
      <c r="X7" s="905"/>
      <c r="Y7" s="905"/>
      <c r="Z7" s="1347"/>
    </row>
    <row r="8" spans="1:26" s="900" customFormat="1" ht="54.95" customHeight="1">
      <c r="A8" s="1344"/>
      <c r="B8" s="906" t="s">
        <v>887</v>
      </c>
      <c r="C8" s="907" t="s">
        <v>902</v>
      </c>
      <c r="D8" s="906" t="s">
        <v>903</v>
      </c>
      <c r="E8" s="906" t="s">
        <v>887</v>
      </c>
      <c r="F8" s="907" t="s">
        <v>902</v>
      </c>
      <c r="G8" s="906" t="s">
        <v>903</v>
      </c>
      <c r="H8" s="906" t="s">
        <v>887</v>
      </c>
      <c r="I8" s="907" t="s">
        <v>902</v>
      </c>
      <c r="J8" s="906" t="s">
        <v>903</v>
      </c>
      <c r="K8" s="906" t="s">
        <v>887</v>
      </c>
      <c r="L8" s="907" t="s">
        <v>902</v>
      </c>
      <c r="M8" s="906" t="s">
        <v>903</v>
      </c>
      <c r="N8" s="906" t="s">
        <v>887</v>
      </c>
      <c r="O8" s="907" t="s">
        <v>902</v>
      </c>
      <c r="P8" s="906" t="s">
        <v>903</v>
      </c>
      <c r="Q8" s="906" t="s">
        <v>887</v>
      </c>
      <c r="R8" s="907" t="s">
        <v>902</v>
      </c>
      <c r="S8" s="906" t="s">
        <v>903</v>
      </c>
      <c r="T8" s="908" t="s">
        <v>887</v>
      </c>
      <c r="U8" s="909" t="s">
        <v>902</v>
      </c>
      <c r="V8" s="908" t="s">
        <v>903</v>
      </c>
      <c r="W8" s="908" t="s">
        <v>887</v>
      </c>
      <c r="X8" s="909" t="s">
        <v>902</v>
      </c>
      <c r="Y8" s="908" t="s">
        <v>903</v>
      </c>
      <c r="Z8" s="1348"/>
    </row>
    <row r="9" spans="1:26" s="914" customFormat="1" ht="6" customHeight="1">
      <c r="A9" s="910"/>
      <c r="B9" s="911"/>
      <c r="C9" s="912"/>
      <c r="D9" s="912"/>
      <c r="E9" s="912"/>
      <c r="F9" s="912"/>
      <c r="G9" s="912"/>
      <c r="H9" s="912"/>
      <c r="I9" s="912"/>
      <c r="J9" s="912"/>
      <c r="K9" s="912"/>
      <c r="L9" s="912"/>
      <c r="M9" s="912"/>
      <c r="N9" s="912"/>
      <c r="O9" s="912"/>
      <c r="P9" s="912"/>
      <c r="Q9" s="912"/>
      <c r="R9" s="912"/>
      <c r="S9" s="912"/>
      <c r="T9" s="912"/>
      <c r="U9" s="912"/>
      <c r="V9" s="912"/>
      <c r="W9" s="912"/>
      <c r="X9" s="912"/>
      <c r="Y9" s="912"/>
      <c r="Z9" s="913"/>
    </row>
    <row r="10" spans="1:26" s="914" customFormat="1" ht="20.1" customHeight="1">
      <c r="A10" s="14" t="s">
        <v>28</v>
      </c>
      <c r="B10" s="915">
        <v>0</v>
      </c>
      <c r="C10" s="915">
        <v>0</v>
      </c>
      <c r="D10" s="915">
        <v>0</v>
      </c>
      <c r="E10" s="915">
        <v>0</v>
      </c>
      <c r="F10" s="915">
        <v>0</v>
      </c>
      <c r="G10" s="915">
        <v>0</v>
      </c>
      <c r="H10" s="915">
        <v>3941.066</v>
      </c>
      <c r="I10" s="915">
        <v>864.759</v>
      </c>
      <c r="J10" s="915">
        <v>5058.034</v>
      </c>
      <c r="K10" s="915">
        <v>87331.614</v>
      </c>
      <c r="L10" s="915">
        <v>25329.786</v>
      </c>
      <c r="M10" s="915">
        <v>44537.75</v>
      </c>
      <c r="N10" s="915">
        <v>34525.948</v>
      </c>
      <c r="O10" s="915">
        <v>12800.917</v>
      </c>
      <c r="P10" s="915">
        <v>15835.211</v>
      </c>
      <c r="Q10" s="915">
        <v>186668.15769</v>
      </c>
      <c r="R10" s="915">
        <v>0</v>
      </c>
      <c r="S10" s="915">
        <v>23562.07346</v>
      </c>
      <c r="T10" s="915">
        <v>1363450.92245</v>
      </c>
      <c r="U10" s="915">
        <v>413314.32415</v>
      </c>
      <c r="V10" s="915">
        <v>199904.9697</v>
      </c>
      <c r="W10" s="915">
        <v>686.656</v>
      </c>
      <c r="X10" s="915">
        <v>0</v>
      </c>
      <c r="Y10" s="915">
        <v>9.892</v>
      </c>
      <c r="Z10" s="916">
        <v>2417822.085</v>
      </c>
    </row>
    <row r="11" spans="1:26" s="914" customFormat="1" ht="20.1" customHeight="1">
      <c r="A11" s="14" t="s">
        <v>29</v>
      </c>
      <c r="B11" s="915">
        <v>0</v>
      </c>
      <c r="C11" s="915">
        <v>0</v>
      </c>
      <c r="D11" s="915">
        <v>0</v>
      </c>
      <c r="E11" s="915">
        <v>0</v>
      </c>
      <c r="F11" s="915">
        <v>0</v>
      </c>
      <c r="G11" s="915">
        <v>0</v>
      </c>
      <c r="H11" s="915">
        <v>5270.548</v>
      </c>
      <c r="I11" s="915">
        <v>288.052</v>
      </c>
      <c r="J11" s="915">
        <v>1910.075</v>
      </c>
      <c r="K11" s="915">
        <v>1294038.196</v>
      </c>
      <c r="L11" s="915">
        <v>60047.26</v>
      </c>
      <c r="M11" s="915">
        <v>121009.651</v>
      </c>
      <c r="N11" s="915">
        <v>1029882.048</v>
      </c>
      <c r="O11" s="915">
        <v>15055.272</v>
      </c>
      <c r="P11" s="915">
        <v>71181.23</v>
      </c>
      <c r="Q11" s="915">
        <v>0</v>
      </c>
      <c r="R11" s="915">
        <v>0</v>
      </c>
      <c r="S11" s="915">
        <v>0</v>
      </c>
      <c r="T11" s="915">
        <v>162699.50083</v>
      </c>
      <c r="U11" s="915">
        <v>1931.30594</v>
      </c>
      <c r="V11" s="915">
        <v>5202.433660000001</v>
      </c>
      <c r="W11" s="915">
        <v>0</v>
      </c>
      <c r="X11" s="915">
        <v>0</v>
      </c>
      <c r="Y11" s="915">
        <v>0</v>
      </c>
      <c r="Z11" s="916">
        <v>2768515.576</v>
      </c>
    </row>
    <row r="12" spans="1:26" s="914" customFormat="1" ht="20.1" customHeight="1">
      <c r="A12" s="14" t="s">
        <v>30</v>
      </c>
      <c r="B12" s="915">
        <v>0</v>
      </c>
      <c r="C12" s="915">
        <v>0</v>
      </c>
      <c r="D12" s="915">
        <v>0</v>
      </c>
      <c r="E12" s="915">
        <v>0</v>
      </c>
      <c r="F12" s="915">
        <v>0</v>
      </c>
      <c r="G12" s="915">
        <v>0</v>
      </c>
      <c r="H12" s="915">
        <v>3897.365</v>
      </c>
      <c r="I12" s="915">
        <v>190.022</v>
      </c>
      <c r="J12" s="915">
        <v>1301.985</v>
      </c>
      <c r="K12" s="915">
        <v>804409.718</v>
      </c>
      <c r="L12" s="915">
        <v>49902.958</v>
      </c>
      <c r="M12" s="915">
        <v>58277.625</v>
      </c>
      <c r="N12" s="915">
        <v>662757.263</v>
      </c>
      <c r="O12" s="915">
        <v>6496.514</v>
      </c>
      <c r="P12" s="915">
        <v>24903.698</v>
      </c>
      <c r="Q12" s="915">
        <v>0</v>
      </c>
      <c r="R12" s="915">
        <v>0</v>
      </c>
      <c r="S12" s="915">
        <v>0</v>
      </c>
      <c r="T12" s="915">
        <v>391561.38912</v>
      </c>
      <c r="U12" s="915">
        <v>8087.87354</v>
      </c>
      <c r="V12" s="915">
        <v>11065.38991</v>
      </c>
      <c r="W12" s="915">
        <v>811.736</v>
      </c>
      <c r="X12" s="915">
        <v>0</v>
      </c>
      <c r="Y12" s="915">
        <v>92.536</v>
      </c>
      <c r="Z12" s="916">
        <v>2023756.079</v>
      </c>
    </row>
    <row r="13" spans="1:26" s="914" customFormat="1" ht="20.1" customHeight="1">
      <c r="A13" s="14" t="s">
        <v>31</v>
      </c>
      <c r="B13" s="915">
        <v>0</v>
      </c>
      <c r="C13" s="915">
        <v>0</v>
      </c>
      <c r="D13" s="915">
        <v>0</v>
      </c>
      <c r="E13" s="915">
        <v>0</v>
      </c>
      <c r="F13" s="915">
        <v>0</v>
      </c>
      <c r="G13" s="915">
        <v>0</v>
      </c>
      <c r="H13" s="915">
        <v>626.174</v>
      </c>
      <c r="I13" s="915">
        <v>0</v>
      </c>
      <c r="J13" s="915">
        <v>29.722</v>
      </c>
      <c r="K13" s="915">
        <v>27129.018</v>
      </c>
      <c r="L13" s="915">
        <v>1121.178</v>
      </c>
      <c r="M13" s="915">
        <v>1868.442</v>
      </c>
      <c r="N13" s="915">
        <v>74025.92</v>
      </c>
      <c r="O13" s="915">
        <v>369.917</v>
      </c>
      <c r="P13" s="915">
        <v>6725.749</v>
      </c>
      <c r="Q13" s="915">
        <v>0</v>
      </c>
      <c r="R13" s="915">
        <v>0</v>
      </c>
      <c r="S13" s="915">
        <v>0</v>
      </c>
      <c r="T13" s="915">
        <v>548495.099</v>
      </c>
      <c r="U13" s="915">
        <v>37329.18931</v>
      </c>
      <c r="V13" s="915">
        <v>30886.87793</v>
      </c>
      <c r="W13" s="915">
        <v>177444.738</v>
      </c>
      <c r="X13" s="915">
        <v>0</v>
      </c>
      <c r="Y13" s="915">
        <v>6964.291</v>
      </c>
      <c r="Z13" s="916">
        <v>913016.319</v>
      </c>
    </row>
    <row r="14" spans="1:26" s="914" customFormat="1" ht="20.1" customHeight="1">
      <c r="A14" s="14" t="s">
        <v>32</v>
      </c>
      <c r="B14" s="915">
        <v>0</v>
      </c>
      <c r="C14" s="915">
        <v>0</v>
      </c>
      <c r="D14" s="915">
        <v>0</v>
      </c>
      <c r="E14" s="915">
        <v>0</v>
      </c>
      <c r="F14" s="915">
        <v>0</v>
      </c>
      <c r="G14" s="915">
        <v>0</v>
      </c>
      <c r="H14" s="915">
        <v>546.317</v>
      </c>
      <c r="I14" s="915">
        <v>0</v>
      </c>
      <c r="J14" s="915">
        <v>64.514</v>
      </c>
      <c r="K14" s="915">
        <v>84483.441</v>
      </c>
      <c r="L14" s="915">
        <v>2210.507</v>
      </c>
      <c r="M14" s="915">
        <v>11764.483</v>
      </c>
      <c r="N14" s="915">
        <v>64239.206</v>
      </c>
      <c r="O14" s="915">
        <v>1173.958</v>
      </c>
      <c r="P14" s="915">
        <v>4937.141</v>
      </c>
      <c r="Q14" s="915">
        <v>4708.07701</v>
      </c>
      <c r="R14" s="915">
        <v>0</v>
      </c>
      <c r="S14" s="915">
        <v>0</v>
      </c>
      <c r="T14" s="915">
        <v>68913.40136</v>
      </c>
      <c r="U14" s="915">
        <v>989.63397</v>
      </c>
      <c r="V14" s="915">
        <v>6451.92265</v>
      </c>
      <c r="W14" s="915">
        <v>0</v>
      </c>
      <c r="X14" s="915">
        <v>0</v>
      </c>
      <c r="Y14" s="915">
        <v>0</v>
      </c>
      <c r="Z14" s="916">
        <v>250482.605</v>
      </c>
    </row>
    <row r="15" spans="1:26" s="914" customFormat="1" ht="20.1" customHeight="1">
      <c r="A15" s="14" t="s">
        <v>33</v>
      </c>
      <c r="B15" s="915">
        <v>0</v>
      </c>
      <c r="C15" s="915">
        <v>0</v>
      </c>
      <c r="D15" s="915">
        <v>0</v>
      </c>
      <c r="E15" s="915">
        <v>0</v>
      </c>
      <c r="F15" s="915">
        <v>0</v>
      </c>
      <c r="G15" s="915">
        <v>0</v>
      </c>
      <c r="H15" s="915">
        <v>1473.757</v>
      </c>
      <c r="I15" s="915">
        <v>0</v>
      </c>
      <c r="J15" s="915">
        <v>1264.317</v>
      </c>
      <c r="K15" s="915">
        <v>0</v>
      </c>
      <c r="L15" s="915">
        <v>0</v>
      </c>
      <c r="M15" s="915">
        <v>0</v>
      </c>
      <c r="N15" s="915">
        <v>0</v>
      </c>
      <c r="O15" s="915">
        <v>0</v>
      </c>
      <c r="P15" s="915">
        <v>0</v>
      </c>
      <c r="Q15" s="915">
        <v>733411.1149500001</v>
      </c>
      <c r="R15" s="915">
        <v>579.98794</v>
      </c>
      <c r="S15" s="915">
        <v>34181.817109999996</v>
      </c>
      <c r="T15" s="915">
        <v>396252.76788999996</v>
      </c>
      <c r="U15" s="915">
        <v>309.32256</v>
      </c>
      <c r="V15" s="915">
        <v>14436.171699999999</v>
      </c>
      <c r="W15" s="915">
        <v>0</v>
      </c>
      <c r="X15" s="915">
        <v>0</v>
      </c>
      <c r="Y15" s="915">
        <v>0</v>
      </c>
      <c r="Z15" s="916">
        <v>1181909.257</v>
      </c>
    </row>
    <row r="16" spans="1:26" s="914" customFormat="1" ht="20.1" customHeight="1">
      <c r="A16" s="14" t="s">
        <v>34</v>
      </c>
      <c r="B16" s="915">
        <v>0</v>
      </c>
      <c r="C16" s="915">
        <v>0</v>
      </c>
      <c r="D16" s="915">
        <v>0</v>
      </c>
      <c r="E16" s="915">
        <v>0</v>
      </c>
      <c r="F16" s="915">
        <v>0</v>
      </c>
      <c r="G16" s="915">
        <v>0</v>
      </c>
      <c r="H16" s="915">
        <v>0</v>
      </c>
      <c r="I16" s="915">
        <v>0</v>
      </c>
      <c r="J16" s="915">
        <v>0</v>
      </c>
      <c r="K16" s="915">
        <v>0</v>
      </c>
      <c r="L16" s="915">
        <v>0</v>
      </c>
      <c r="M16" s="915">
        <v>0</v>
      </c>
      <c r="N16" s="915">
        <v>0</v>
      </c>
      <c r="O16" s="915">
        <v>0</v>
      </c>
      <c r="P16" s="915">
        <v>0</v>
      </c>
      <c r="Q16" s="915">
        <v>0</v>
      </c>
      <c r="R16" s="915">
        <v>0</v>
      </c>
      <c r="S16" s="915">
        <v>0</v>
      </c>
      <c r="T16" s="915">
        <v>0</v>
      </c>
      <c r="U16" s="915">
        <v>0</v>
      </c>
      <c r="V16" s="915">
        <v>0</v>
      </c>
      <c r="W16" s="915">
        <v>0</v>
      </c>
      <c r="X16" s="915">
        <v>0</v>
      </c>
      <c r="Y16" s="915">
        <v>0</v>
      </c>
      <c r="Z16" s="916">
        <v>0</v>
      </c>
    </row>
    <row r="17" spans="1:26" s="914" customFormat="1" ht="20.1" customHeight="1">
      <c r="A17" s="14" t="s">
        <v>35</v>
      </c>
      <c r="B17" s="915">
        <v>380.838</v>
      </c>
      <c r="C17" s="915">
        <v>0</v>
      </c>
      <c r="D17" s="915">
        <v>0</v>
      </c>
      <c r="E17" s="915">
        <v>9132.161</v>
      </c>
      <c r="F17" s="915">
        <v>0</v>
      </c>
      <c r="G17" s="915">
        <v>465.403</v>
      </c>
      <c r="H17" s="915">
        <v>112158.016</v>
      </c>
      <c r="I17" s="915">
        <v>180.576</v>
      </c>
      <c r="J17" s="915">
        <v>12722.795</v>
      </c>
      <c r="K17" s="915">
        <v>188347.636</v>
      </c>
      <c r="L17" s="915">
        <v>1943.136</v>
      </c>
      <c r="M17" s="915">
        <v>38063.169</v>
      </c>
      <c r="N17" s="915">
        <v>17023.901</v>
      </c>
      <c r="O17" s="915">
        <v>115.83</v>
      </c>
      <c r="P17" s="915">
        <v>963.781</v>
      </c>
      <c r="Q17" s="915">
        <v>0</v>
      </c>
      <c r="R17" s="915">
        <v>0</v>
      </c>
      <c r="S17" s="915">
        <v>0</v>
      </c>
      <c r="T17" s="915">
        <v>600277.1885299999</v>
      </c>
      <c r="U17" s="915">
        <v>2994.54069</v>
      </c>
      <c r="V17" s="915">
        <v>23905.07481</v>
      </c>
      <c r="W17" s="915">
        <v>0</v>
      </c>
      <c r="X17" s="915">
        <v>0</v>
      </c>
      <c r="Y17" s="915">
        <v>0</v>
      </c>
      <c r="Z17" s="916">
        <v>1008674.052</v>
      </c>
    </row>
    <row r="18" spans="1:26" s="914" customFormat="1" ht="20.1" customHeight="1">
      <c r="A18" s="14" t="s">
        <v>36</v>
      </c>
      <c r="B18" s="915">
        <v>0</v>
      </c>
      <c r="C18" s="915">
        <v>0</v>
      </c>
      <c r="D18" s="915">
        <v>0</v>
      </c>
      <c r="E18" s="915">
        <v>0</v>
      </c>
      <c r="F18" s="915">
        <v>0</v>
      </c>
      <c r="G18" s="915">
        <v>0</v>
      </c>
      <c r="H18" s="915">
        <v>19917.885</v>
      </c>
      <c r="I18" s="915">
        <v>529.872</v>
      </c>
      <c r="J18" s="915">
        <v>1211.543</v>
      </c>
      <c r="K18" s="915">
        <v>232769.464</v>
      </c>
      <c r="L18" s="915">
        <v>14884.094</v>
      </c>
      <c r="M18" s="915">
        <v>24644.095</v>
      </c>
      <c r="N18" s="915">
        <v>199423.905</v>
      </c>
      <c r="O18" s="915">
        <v>6708.229</v>
      </c>
      <c r="P18" s="915">
        <v>19812.304</v>
      </c>
      <c r="Q18" s="915">
        <v>0</v>
      </c>
      <c r="R18" s="915">
        <v>0</v>
      </c>
      <c r="S18" s="915">
        <v>0</v>
      </c>
      <c r="T18" s="915">
        <v>52030.073189999996</v>
      </c>
      <c r="U18" s="915">
        <v>3179.30138</v>
      </c>
      <c r="V18" s="915">
        <v>4981.16097</v>
      </c>
      <c r="W18" s="915">
        <v>0</v>
      </c>
      <c r="X18" s="915">
        <v>0</v>
      </c>
      <c r="Y18" s="915">
        <v>0</v>
      </c>
      <c r="Z18" s="916">
        <v>580091.93</v>
      </c>
    </row>
    <row r="19" spans="1:26" s="914" customFormat="1" ht="20.1" customHeight="1">
      <c r="A19" s="14" t="s">
        <v>37</v>
      </c>
      <c r="B19" s="915">
        <v>15619.517</v>
      </c>
      <c r="C19" s="915">
        <v>0</v>
      </c>
      <c r="D19" s="915">
        <v>0</v>
      </c>
      <c r="E19" s="915">
        <v>0</v>
      </c>
      <c r="F19" s="915">
        <v>0</v>
      </c>
      <c r="G19" s="915">
        <v>0</v>
      </c>
      <c r="H19" s="915">
        <v>55934.915</v>
      </c>
      <c r="I19" s="915">
        <v>1315.554</v>
      </c>
      <c r="J19" s="915">
        <v>4286.145</v>
      </c>
      <c r="K19" s="915">
        <v>398204.294</v>
      </c>
      <c r="L19" s="915">
        <v>7297.863</v>
      </c>
      <c r="M19" s="915">
        <v>45141.87</v>
      </c>
      <c r="N19" s="915">
        <v>179667.335</v>
      </c>
      <c r="O19" s="915">
        <v>947.618</v>
      </c>
      <c r="P19" s="915">
        <v>13714.922</v>
      </c>
      <c r="Q19" s="915">
        <v>0</v>
      </c>
      <c r="R19" s="915">
        <v>0</v>
      </c>
      <c r="S19" s="915">
        <v>0</v>
      </c>
      <c r="T19" s="915">
        <v>57856.06789</v>
      </c>
      <c r="U19" s="915">
        <v>718.41137</v>
      </c>
      <c r="V19" s="915">
        <v>5095.96292</v>
      </c>
      <c r="W19" s="915">
        <v>23193.784</v>
      </c>
      <c r="X19" s="915">
        <v>0</v>
      </c>
      <c r="Y19" s="915">
        <v>3823.44</v>
      </c>
      <c r="Z19" s="916">
        <v>812817.706</v>
      </c>
    </row>
    <row r="20" spans="1:26" s="914" customFormat="1" ht="28.5" customHeight="1" thickBot="1">
      <c r="A20" s="85" t="s">
        <v>38</v>
      </c>
      <c r="B20" s="917">
        <v>16000.355</v>
      </c>
      <c r="C20" s="917">
        <v>0</v>
      </c>
      <c r="D20" s="917">
        <v>0</v>
      </c>
      <c r="E20" s="917">
        <v>9132.161</v>
      </c>
      <c r="F20" s="917">
        <v>0</v>
      </c>
      <c r="G20" s="917">
        <v>465.403</v>
      </c>
      <c r="H20" s="917">
        <v>203766.043</v>
      </c>
      <c r="I20" s="917">
        <v>3368.835</v>
      </c>
      <c r="J20" s="917">
        <v>27849.129999999997</v>
      </c>
      <c r="K20" s="917">
        <v>3116713.381</v>
      </c>
      <c r="L20" s="917">
        <v>162736.78200000006</v>
      </c>
      <c r="M20" s="917">
        <v>345307.0850000001</v>
      </c>
      <c r="N20" s="917">
        <v>2261545.526</v>
      </c>
      <c r="O20" s="917">
        <v>43668.255000000005</v>
      </c>
      <c r="P20" s="917">
        <v>158074.036</v>
      </c>
      <c r="Q20" s="918">
        <v>924787.34965</v>
      </c>
      <c r="R20" s="918">
        <v>579.98794</v>
      </c>
      <c r="S20" s="918">
        <v>57743.89057</v>
      </c>
      <c r="T20" s="915">
        <v>3641536.4102600003</v>
      </c>
      <c r="U20" s="915">
        <v>468853.90291</v>
      </c>
      <c r="V20" s="915">
        <v>301929.96425</v>
      </c>
      <c r="W20" s="917">
        <v>202136.914</v>
      </c>
      <c r="X20" s="917">
        <v>0</v>
      </c>
      <c r="Y20" s="917">
        <v>10890.159</v>
      </c>
      <c r="Z20" s="919">
        <v>11957085.613</v>
      </c>
    </row>
    <row r="21" spans="1:25" s="914" customFormat="1" ht="15">
      <c r="A21" s="915" t="s">
        <v>904</v>
      </c>
      <c r="B21" s="920"/>
      <c r="N21" s="920"/>
      <c r="P21" s="920"/>
      <c r="S21" s="910"/>
      <c r="T21" s="921"/>
      <c r="U21" s="921"/>
      <c r="V21" s="921"/>
      <c r="Y21" s="920"/>
    </row>
    <row r="22" spans="1:27" s="900" customFormat="1" ht="15">
      <c r="A22" s="759"/>
      <c r="B22" s="922"/>
      <c r="C22" s="914"/>
      <c r="D22" s="923"/>
      <c r="E22" s="924"/>
      <c r="F22" s="924"/>
      <c r="G22" s="924"/>
      <c r="H22" s="924"/>
      <c r="I22" s="924"/>
      <c r="J22" s="924"/>
      <c r="K22" s="924"/>
      <c r="L22" s="924"/>
      <c r="M22" s="924"/>
      <c r="N22" s="924"/>
      <c r="O22" s="914"/>
      <c r="P22" s="914"/>
      <c r="Q22" s="914"/>
      <c r="R22" s="914"/>
      <c r="S22" s="914"/>
      <c r="T22" s="920"/>
      <c r="U22" s="920"/>
      <c r="V22" s="920"/>
      <c r="W22" s="914"/>
      <c r="X22" s="914"/>
      <c r="Y22" s="914"/>
      <c r="Z22" s="914"/>
      <c r="AA22" s="914"/>
    </row>
    <row r="23" spans="1:20" s="900" customFormat="1" ht="15">
      <c r="A23" s="759"/>
      <c r="T23" s="925"/>
    </row>
    <row r="24" spans="1:20" s="900" customFormat="1" ht="15">
      <c r="A24" s="759"/>
      <c r="F24" s="925"/>
      <c r="T24" s="925"/>
    </row>
    <row r="25" s="900" customFormat="1" ht="15">
      <c r="T25" s="925"/>
    </row>
    <row r="26" s="900" customFormat="1" ht="15">
      <c r="T26" s="925"/>
    </row>
    <row r="27" s="900" customFormat="1" ht="15">
      <c r="T27" s="925"/>
    </row>
    <row r="28" s="900" customFormat="1" ht="15">
      <c r="T28" s="925"/>
    </row>
    <row r="29" s="900" customFormat="1" ht="15">
      <c r="T29" s="925"/>
    </row>
    <row r="30" s="900" customFormat="1" ht="15">
      <c r="T30" s="925"/>
    </row>
    <row r="31" ht="15">
      <c r="T31" s="925"/>
    </row>
    <row r="32" ht="15">
      <c r="T32" s="925"/>
    </row>
    <row r="33" ht="15">
      <c r="T33" s="925"/>
    </row>
    <row r="34" ht="15">
      <c r="T34" s="925"/>
    </row>
    <row r="35" ht="15">
      <c r="T35" s="925"/>
    </row>
    <row r="36" ht="15">
      <c r="T36" s="925"/>
    </row>
    <row r="37" ht="15">
      <c r="T37" s="925"/>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58" customFormat="1" ht="25.5" customHeight="1">
      <c r="A1" s="1182" t="s">
        <v>1054</v>
      </c>
      <c r="B1" s="65"/>
      <c r="C1" s="65"/>
      <c r="D1" s="65"/>
      <c r="E1" s="65"/>
      <c r="F1" s="65"/>
      <c r="G1" s="65"/>
    </row>
    <row r="2" spans="1:7" s="503" customFormat="1" ht="58.5" customHeight="1">
      <c r="A2" s="1288" t="s">
        <v>872</v>
      </c>
      <c r="B2" s="1288"/>
      <c r="C2" s="1288"/>
      <c r="D2" s="1288"/>
      <c r="E2" s="1288"/>
      <c r="F2" s="1288"/>
      <c r="G2" s="1288"/>
    </row>
    <row r="3" spans="1:7" s="504" customFormat="1" ht="27" customHeight="1">
      <c r="A3" s="1315">
        <v>44408</v>
      </c>
      <c r="B3" s="1315"/>
      <c r="C3" s="1315"/>
      <c r="D3" s="1315"/>
      <c r="E3" s="1315"/>
      <c r="F3" s="1315"/>
      <c r="G3" s="1315"/>
    </row>
    <row r="4" spans="1:7" s="505" customFormat="1" ht="23.25" customHeight="1">
      <c r="A4" s="1316" t="s">
        <v>65</v>
      </c>
      <c r="B4" s="1316"/>
      <c r="C4" s="1316"/>
      <c r="D4" s="1316"/>
      <c r="E4" s="1316"/>
      <c r="F4" s="1316"/>
      <c r="G4" s="1316"/>
    </row>
    <row r="5" spans="1:7" s="507" customFormat="1" ht="13.5" thickBot="1">
      <c r="A5" s="690"/>
      <c r="B5" s="690"/>
      <c r="C5" s="690"/>
      <c r="D5" s="690"/>
      <c r="E5" s="690"/>
      <c r="F5" s="690"/>
      <c r="G5" s="690"/>
    </row>
    <row r="6" spans="1:7" s="507" customFormat="1" ht="71.25" customHeight="1">
      <c r="A6" s="549" t="s">
        <v>1</v>
      </c>
      <c r="B6" s="550" t="s">
        <v>873</v>
      </c>
      <c r="C6" s="550" t="s">
        <v>874</v>
      </c>
      <c r="D6" s="550" t="s">
        <v>875</v>
      </c>
      <c r="E6" s="550" t="s">
        <v>876</v>
      </c>
      <c r="F6" s="550" t="s">
        <v>877</v>
      </c>
      <c r="G6" s="162" t="s">
        <v>878</v>
      </c>
    </row>
    <row r="7" spans="1:7" s="507" customFormat="1" ht="9" customHeight="1">
      <c r="A7" s="690"/>
      <c r="B7" s="878"/>
      <c r="C7" s="878"/>
      <c r="D7" s="878"/>
      <c r="E7" s="878"/>
      <c r="F7" s="878"/>
      <c r="G7" s="879"/>
    </row>
    <row r="8" spans="1:8" s="14" customFormat="1" ht="20.1" customHeight="1">
      <c r="A8" s="21" t="s">
        <v>28</v>
      </c>
      <c r="B8" s="543">
        <v>65.94503214054993</v>
      </c>
      <c r="C8" s="543">
        <v>3.7122107516368152</v>
      </c>
      <c r="D8" s="543">
        <v>4.6812852047824425</v>
      </c>
      <c r="E8" s="543">
        <v>12.024020226045272</v>
      </c>
      <c r="F8" s="543">
        <v>13.637451676985544</v>
      </c>
      <c r="G8" s="880">
        <v>2532989.4850000003</v>
      </c>
      <c r="H8" s="881"/>
    </row>
    <row r="9" spans="1:8" s="14" customFormat="1" ht="20.1" customHeight="1">
      <c r="A9" s="21" t="s">
        <v>29</v>
      </c>
      <c r="B9" s="543">
        <v>71.7142872288076</v>
      </c>
      <c r="C9" s="543">
        <v>17.00332001333068</v>
      </c>
      <c r="D9" s="543">
        <v>3.097910710421146</v>
      </c>
      <c r="E9" s="543">
        <v>5.13033805215576</v>
      </c>
      <c r="F9" s="543">
        <v>3.0541439952848086</v>
      </c>
      <c r="G9" s="880">
        <v>2729574.2810000004</v>
      </c>
      <c r="H9" s="881"/>
    </row>
    <row r="10" spans="1:8" s="14" customFormat="1" ht="20.1" customHeight="1">
      <c r="A10" s="21" t="s">
        <v>30</v>
      </c>
      <c r="B10" s="543">
        <v>87.20805584500044</v>
      </c>
      <c r="C10" s="543">
        <v>4.923261742547856</v>
      </c>
      <c r="D10" s="543">
        <v>1.7858430187701262</v>
      </c>
      <c r="E10" s="543">
        <v>3.091919247890736</v>
      </c>
      <c r="F10" s="543">
        <v>2.9909201457908425</v>
      </c>
      <c r="G10" s="880">
        <v>2011429.7629999998</v>
      </c>
      <c r="H10" s="881"/>
    </row>
    <row r="11" spans="1:8" s="14" customFormat="1" ht="20.1" customHeight="1">
      <c r="A11" s="21" t="s">
        <v>31</v>
      </c>
      <c r="B11" s="543">
        <v>77.64044752132877</v>
      </c>
      <c r="C11" s="543">
        <v>8.248171264944453</v>
      </c>
      <c r="D11" s="543">
        <v>4.112455656337787</v>
      </c>
      <c r="E11" s="543">
        <v>8.15130370015014</v>
      </c>
      <c r="F11" s="543">
        <v>1.8476218572388465</v>
      </c>
      <c r="G11" s="880">
        <v>915758.543</v>
      </c>
      <c r="H11" s="881"/>
    </row>
    <row r="12" spans="1:8" s="14" customFormat="1" ht="20.1" customHeight="1">
      <c r="A12" s="21" t="s">
        <v>32</v>
      </c>
      <c r="B12" s="543">
        <v>71.71428379734489</v>
      </c>
      <c r="C12" s="543">
        <v>9.115143617260397</v>
      </c>
      <c r="D12" s="543">
        <v>4.178838382584686</v>
      </c>
      <c r="E12" s="543">
        <v>8.664594539893237</v>
      </c>
      <c r="F12" s="543">
        <v>6.3271396629167835</v>
      </c>
      <c r="G12" s="880">
        <v>251740.38900000002</v>
      </c>
      <c r="H12" s="881"/>
    </row>
    <row r="13" spans="1:8" s="14" customFormat="1" ht="20.1" customHeight="1">
      <c r="A13" s="21" t="s">
        <v>33</v>
      </c>
      <c r="B13" s="543">
        <v>89.5663261794423</v>
      </c>
      <c r="C13" s="543">
        <v>1.2139201042719652</v>
      </c>
      <c r="D13" s="543">
        <v>2.123923050775683</v>
      </c>
      <c r="E13" s="543">
        <v>4.77468959651513</v>
      </c>
      <c r="F13" s="543">
        <v>2.3211410689949337</v>
      </c>
      <c r="G13" s="880">
        <v>1181909.25</v>
      </c>
      <c r="H13" s="881"/>
    </row>
    <row r="14" spans="1:8" s="14" customFormat="1" ht="20.1" customHeight="1">
      <c r="A14" s="21" t="s">
        <v>34</v>
      </c>
      <c r="B14" s="543" t="s">
        <v>39</v>
      </c>
      <c r="C14" s="543" t="s">
        <v>39</v>
      </c>
      <c r="D14" s="543" t="s">
        <v>39</v>
      </c>
      <c r="E14" s="543" t="s">
        <v>39</v>
      </c>
      <c r="F14" s="543" t="s">
        <v>39</v>
      </c>
      <c r="G14" s="880">
        <v>0</v>
      </c>
      <c r="H14" s="881"/>
    </row>
    <row r="15" spans="1:8" s="14" customFormat="1" ht="20.1" customHeight="1">
      <c r="A15" s="21" t="s">
        <v>879</v>
      </c>
      <c r="B15" s="543">
        <v>83.00192699787402</v>
      </c>
      <c r="C15" s="543">
        <v>5.35187137113735</v>
      </c>
      <c r="D15" s="543">
        <v>2.6622677832406807</v>
      </c>
      <c r="E15" s="543">
        <v>3.867484601400925</v>
      </c>
      <c r="F15" s="543">
        <v>5.116449246347034</v>
      </c>
      <c r="G15" s="880">
        <v>1001960.6279999999</v>
      </c>
      <c r="H15" s="881"/>
    </row>
    <row r="16" spans="1:8" s="14" customFormat="1" ht="20.1" customHeight="1">
      <c r="A16" s="21" t="s">
        <v>36</v>
      </c>
      <c r="B16" s="543">
        <v>80.89895793554554</v>
      </c>
      <c r="C16" s="543">
        <v>5.757451498247513</v>
      </c>
      <c r="D16" s="543">
        <v>2.490899333056711</v>
      </c>
      <c r="E16" s="543">
        <v>4.2822918842782425</v>
      </c>
      <c r="F16" s="543">
        <v>6.570399348871998</v>
      </c>
      <c r="G16" s="880">
        <v>578079.885</v>
      </c>
      <c r="H16" s="881"/>
    </row>
    <row r="17" spans="1:8" s="14" customFormat="1" ht="20.1" customHeight="1">
      <c r="A17" s="21" t="s">
        <v>37</v>
      </c>
      <c r="B17" s="543">
        <v>78.3180834183145</v>
      </c>
      <c r="C17" s="543">
        <v>7.675681312570028</v>
      </c>
      <c r="D17" s="543">
        <v>3.555380211893978</v>
      </c>
      <c r="E17" s="543">
        <v>4.730903007365205</v>
      </c>
      <c r="F17" s="543">
        <v>5.7199520498563</v>
      </c>
      <c r="G17" s="880">
        <v>823109.942</v>
      </c>
      <c r="H17" s="881"/>
    </row>
    <row r="18" spans="1:8" s="14" customFormat="1" ht="24.75" customHeight="1" thickBot="1">
      <c r="A18" s="772" t="s">
        <v>38</v>
      </c>
      <c r="B18" s="546">
        <v>77.13001064614514</v>
      </c>
      <c r="C18" s="546">
        <v>7.650480131796736</v>
      </c>
      <c r="D18" s="546">
        <v>3.1819509924204494</v>
      </c>
      <c r="E18" s="546">
        <v>6.33708352552287</v>
      </c>
      <c r="F18" s="546">
        <v>5.700474704114795</v>
      </c>
      <c r="G18" s="882">
        <v>12026552.166000001</v>
      </c>
      <c r="H18" s="881"/>
    </row>
    <row r="19" spans="1:7" s="507" customFormat="1" ht="14.25" customHeight="1">
      <c r="A19" s="883" t="s">
        <v>880</v>
      </c>
      <c r="B19" s="884"/>
      <c r="C19" s="884"/>
      <c r="D19" s="884"/>
      <c r="E19" s="884"/>
      <c r="F19" s="884"/>
      <c r="G19" s="884"/>
    </row>
    <row r="20" spans="1:7" s="885" customFormat="1" ht="14.1" customHeight="1">
      <c r="A20" s="883" t="s">
        <v>881</v>
      </c>
      <c r="B20" s="884"/>
      <c r="C20" s="884"/>
      <c r="D20" s="884"/>
      <c r="E20" s="884"/>
      <c r="F20" s="884"/>
      <c r="G20" s="884"/>
    </row>
    <row r="21" spans="1:7" s="885" customFormat="1" ht="14.1" customHeight="1">
      <c r="A21" s="883" t="s">
        <v>882</v>
      </c>
      <c r="B21" s="884"/>
      <c r="C21" s="884"/>
      <c r="D21" s="884"/>
      <c r="E21" s="884"/>
      <c r="F21" s="884"/>
      <c r="G21" s="884"/>
    </row>
    <row r="22" spans="1:7" s="507" customFormat="1" ht="14.1" customHeight="1">
      <c r="A22" s="886" t="s">
        <v>883</v>
      </c>
      <c r="B22" s="887"/>
      <c r="C22" s="887"/>
      <c r="D22" s="887"/>
      <c r="E22" s="887"/>
      <c r="F22" s="887"/>
      <c r="G22" s="887"/>
    </row>
    <row r="23" spans="1:9" s="507" customFormat="1" ht="15">
      <c r="A23" s="886" t="s">
        <v>884</v>
      </c>
      <c r="B23" s="878"/>
      <c r="C23" s="878"/>
      <c r="D23" s="878"/>
      <c r="E23" s="878"/>
      <c r="F23" s="878"/>
      <c r="G23" s="878"/>
      <c r="I23" s="888"/>
    </row>
    <row r="24" spans="1:9" s="507" customFormat="1" ht="15">
      <c r="A24" s="886" t="s">
        <v>885</v>
      </c>
      <c r="B24" s="878"/>
      <c r="C24" s="878"/>
      <c r="D24" s="878"/>
      <c r="E24" s="878"/>
      <c r="F24" s="878"/>
      <c r="G24" s="878"/>
      <c r="I24" s="888"/>
    </row>
    <row r="25" spans="1:7" s="507" customFormat="1" ht="13.5">
      <c r="A25" s="889"/>
      <c r="B25" s="690"/>
      <c r="C25" s="690"/>
      <c r="D25" s="690"/>
      <c r="E25" s="690"/>
      <c r="F25" s="690"/>
      <c r="G25" s="690"/>
    </row>
    <row r="26" spans="1:7" s="507" customFormat="1" ht="15">
      <c r="A26" s="690"/>
      <c r="B26" s="690"/>
      <c r="C26" s="690"/>
      <c r="D26" s="690"/>
      <c r="E26" s="690"/>
      <c r="F26" s="690"/>
      <c r="G26" s="690"/>
    </row>
    <row r="27" spans="1:7" s="507" customFormat="1" ht="15">
      <c r="A27" s="690"/>
      <c r="B27" s="690"/>
      <c r="C27" s="690"/>
      <c r="D27" s="690"/>
      <c r="E27" s="690"/>
      <c r="F27" s="690"/>
      <c r="G27" s="690"/>
    </row>
    <row r="28" s="507"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19" customWidth="1"/>
    <col min="2" max="2" width="7.140625" style="1019" customWidth="1"/>
    <col min="3" max="6" width="5.7109375" style="1019" customWidth="1"/>
    <col min="7" max="7" width="1.28515625" style="1019" customWidth="1"/>
    <col min="8" max="8" width="7.28125" style="1019" customWidth="1"/>
    <col min="9" max="9" width="5.7109375" style="1019" customWidth="1"/>
    <col min="10" max="11" width="6.28125" style="1019" bestFit="1" customWidth="1"/>
    <col min="12" max="12" width="5.7109375" style="1019" customWidth="1"/>
    <col min="13" max="13" width="1.28515625" style="1019" customWidth="1"/>
    <col min="14" max="14" width="6.57421875" style="1019" customWidth="1"/>
    <col min="15" max="18" width="5.7109375" style="1019" customWidth="1"/>
    <col min="19" max="19" width="1.28515625" style="1019" customWidth="1"/>
    <col min="20" max="20" width="7.421875" style="1019" customWidth="1"/>
    <col min="21" max="24" width="5.7109375" style="1019" customWidth="1"/>
    <col min="25" max="25" width="0.9921875" style="1019" customWidth="1"/>
    <col min="26" max="26" width="7.421875" style="1019" customWidth="1"/>
    <col min="27" max="29" width="5.7109375" style="1019" customWidth="1"/>
    <col min="30" max="30" width="6.140625" style="1019" customWidth="1"/>
    <col min="31" max="31" width="1.28515625" style="1019" customWidth="1"/>
    <col min="32" max="32" width="7.421875" style="1019" customWidth="1"/>
    <col min="33" max="36" width="5.7109375" style="1019" customWidth="1"/>
    <col min="37" max="37" width="1.28515625" style="1019" customWidth="1"/>
    <col min="38" max="38" width="7.421875" style="1019" customWidth="1"/>
    <col min="39" max="42" width="5.7109375" style="1019" customWidth="1"/>
    <col min="43" max="43" width="1.28515625" style="1019" customWidth="1"/>
    <col min="44" max="16384" width="11.421875" style="1019" customWidth="1"/>
  </cols>
  <sheetData>
    <row r="1" spans="1:42" s="1015" customFormat="1" ht="21" customHeight="1">
      <c r="A1" s="1182" t="s">
        <v>1054</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row>
    <row r="2" spans="1:42" s="1016" customFormat="1" ht="32.25" customHeight="1">
      <c r="A2" s="1351" t="s">
        <v>953</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c r="AI2" s="1351"/>
      <c r="AJ2" s="1351"/>
      <c r="AK2" s="1351"/>
      <c r="AL2" s="1351"/>
      <c r="AM2" s="1351"/>
      <c r="AN2" s="1351"/>
      <c r="AO2" s="1351"/>
      <c r="AP2" s="1351"/>
    </row>
    <row r="3" spans="1:42" s="1015" customFormat="1" ht="20.25" customHeight="1">
      <c r="A3" s="1352">
        <v>44408</v>
      </c>
      <c r="B3" s="1352"/>
      <c r="C3" s="1352"/>
      <c r="D3" s="1352"/>
      <c r="E3" s="1352"/>
      <c r="F3" s="1352"/>
      <c r="G3" s="1352"/>
      <c r="H3" s="1352"/>
      <c r="I3" s="1352"/>
      <c r="J3" s="1352"/>
      <c r="K3" s="1352"/>
      <c r="L3" s="1352"/>
      <c r="M3" s="1352"/>
      <c r="N3" s="1352"/>
      <c r="O3" s="1352"/>
      <c r="P3" s="1352"/>
      <c r="Q3" s="1352"/>
      <c r="R3" s="1352"/>
      <c r="S3" s="1352"/>
      <c r="T3" s="1352"/>
      <c r="U3" s="1352"/>
      <c r="V3" s="1352"/>
      <c r="W3" s="1352"/>
      <c r="X3" s="1352"/>
      <c r="Y3" s="1352"/>
      <c r="Z3" s="1352"/>
      <c r="AA3" s="1352"/>
      <c r="AB3" s="1352"/>
      <c r="AC3" s="1352"/>
      <c r="AD3" s="1352"/>
      <c r="AE3" s="1352"/>
      <c r="AF3" s="1352"/>
      <c r="AG3" s="1352"/>
      <c r="AH3" s="1352"/>
      <c r="AI3" s="1352"/>
      <c r="AJ3" s="1352"/>
      <c r="AK3" s="1352"/>
      <c r="AL3" s="1352"/>
      <c r="AM3" s="1352"/>
      <c r="AN3" s="1352"/>
      <c r="AO3" s="1352"/>
      <c r="AP3" s="1352"/>
    </row>
    <row r="4" spans="1:42" s="1015" customFormat="1" ht="16.5" customHeight="1">
      <c r="A4" s="1353" t="s">
        <v>65</v>
      </c>
      <c r="B4" s="1353"/>
      <c r="C4" s="1353"/>
      <c r="D4" s="1353"/>
      <c r="E4" s="1353"/>
      <c r="F4" s="1353"/>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c r="AE4" s="1353"/>
      <c r="AF4" s="1353"/>
      <c r="AG4" s="1353"/>
      <c r="AH4" s="1353"/>
      <c r="AI4" s="1353"/>
      <c r="AJ4" s="1353"/>
      <c r="AK4" s="1353"/>
      <c r="AL4" s="1353"/>
      <c r="AM4" s="1353"/>
      <c r="AN4" s="1353"/>
      <c r="AO4" s="1353"/>
      <c r="AP4" s="1353"/>
    </row>
    <row r="5" spans="1:43" ht="13.5" thickBot="1">
      <c r="A5" s="1017"/>
      <c r="B5" s="1017"/>
      <c r="C5" s="1017"/>
      <c r="D5" s="1017"/>
      <c r="E5" s="1017"/>
      <c r="F5" s="1017"/>
      <c r="G5" s="1017"/>
      <c r="H5" s="1018"/>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c r="AM5" s="1017"/>
      <c r="AN5" s="1017"/>
      <c r="AO5" s="1017"/>
      <c r="AP5" s="1017"/>
      <c r="AQ5" s="1017"/>
    </row>
    <row r="6" spans="1:43" s="1021" customFormat="1" ht="29.25" customHeight="1">
      <c r="A6" s="1354" t="s">
        <v>1</v>
      </c>
      <c r="B6" s="1350" t="s">
        <v>942</v>
      </c>
      <c r="C6" s="1350"/>
      <c r="D6" s="1350"/>
      <c r="E6" s="1350"/>
      <c r="F6" s="1350"/>
      <c r="G6" s="1020"/>
      <c r="H6" s="1350" t="s">
        <v>896</v>
      </c>
      <c r="I6" s="1350"/>
      <c r="J6" s="1350"/>
      <c r="K6" s="1350"/>
      <c r="L6" s="1350"/>
      <c r="M6" s="1020"/>
      <c r="N6" s="1350" t="s">
        <v>897</v>
      </c>
      <c r="O6" s="1350"/>
      <c r="P6" s="1350"/>
      <c r="Q6" s="1350"/>
      <c r="R6" s="1350"/>
      <c r="S6" s="1020"/>
      <c r="T6" s="1350" t="s">
        <v>898</v>
      </c>
      <c r="U6" s="1350"/>
      <c r="V6" s="1350"/>
      <c r="W6" s="1350"/>
      <c r="X6" s="1350"/>
      <c r="Y6" s="1020"/>
      <c r="Z6" s="1350" t="s">
        <v>46</v>
      </c>
      <c r="AA6" s="1350"/>
      <c r="AB6" s="1350"/>
      <c r="AC6" s="1350"/>
      <c r="AD6" s="1350"/>
      <c r="AE6" s="1020"/>
      <c r="AF6" s="1350" t="s">
        <v>47</v>
      </c>
      <c r="AG6" s="1350"/>
      <c r="AH6" s="1350"/>
      <c r="AI6" s="1350"/>
      <c r="AJ6" s="1350"/>
      <c r="AK6" s="1020"/>
      <c r="AL6" s="1350" t="s">
        <v>954</v>
      </c>
      <c r="AM6" s="1350"/>
      <c r="AN6" s="1350"/>
      <c r="AO6" s="1350"/>
      <c r="AP6" s="1350"/>
      <c r="AQ6" s="1020"/>
    </row>
    <row r="7" spans="1:43" s="1021" customFormat="1" ht="16.5" customHeight="1">
      <c r="A7" s="1355"/>
      <c r="B7" s="1022">
        <v>0</v>
      </c>
      <c r="C7" s="1022">
        <v>1</v>
      </c>
      <c r="D7" s="1022">
        <v>2</v>
      </c>
      <c r="E7" s="1022">
        <v>3</v>
      </c>
      <c r="F7" s="1022">
        <v>4</v>
      </c>
      <c r="G7" s="1022"/>
      <c r="H7" s="1022">
        <v>0</v>
      </c>
      <c r="I7" s="1022">
        <v>1</v>
      </c>
      <c r="J7" s="1022">
        <v>2</v>
      </c>
      <c r="K7" s="1022">
        <v>3</v>
      </c>
      <c r="L7" s="1022">
        <v>4</v>
      </c>
      <c r="M7" s="1022"/>
      <c r="N7" s="1022">
        <v>0</v>
      </c>
      <c r="O7" s="1022">
        <v>1</v>
      </c>
      <c r="P7" s="1022">
        <v>2</v>
      </c>
      <c r="Q7" s="1022">
        <v>3</v>
      </c>
      <c r="R7" s="1022">
        <v>4</v>
      </c>
      <c r="S7" s="1022"/>
      <c r="T7" s="1022">
        <v>0</v>
      </c>
      <c r="U7" s="1022">
        <v>1</v>
      </c>
      <c r="V7" s="1022">
        <v>2</v>
      </c>
      <c r="W7" s="1022">
        <v>3</v>
      </c>
      <c r="X7" s="1022">
        <v>4</v>
      </c>
      <c r="Y7" s="1022"/>
      <c r="Z7" s="1022">
        <v>0</v>
      </c>
      <c r="AA7" s="1022">
        <v>1</v>
      </c>
      <c r="AB7" s="1022">
        <v>2</v>
      </c>
      <c r="AC7" s="1022">
        <v>3</v>
      </c>
      <c r="AD7" s="1022">
        <v>4</v>
      </c>
      <c r="AE7" s="1022"/>
      <c r="AF7" s="1022">
        <v>0</v>
      </c>
      <c r="AG7" s="1022">
        <v>1</v>
      </c>
      <c r="AH7" s="1022">
        <v>2</v>
      </c>
      <c r="AI7" s="1022">
        <v>3</v>
      </c>
      <c r="AJ7" s="1022">
        <v>4</v>
      </c>
      <c r="AK7" s="1022"/>
      <c r="AL7" s="1022">
        <v>0</v>
      </c>
      <c r="AM7" s="1022">
        <v>1</v>
      </c>
      <c r="AN7" s="1022">
        <v>2</v>
      </c>
      <c r="AO7" s="1022">
        <v>3</v>
      </c>
      <c r="AP7" s="1022">
        <v>4</v>
      </c>
      <c r="AQ7" s="1022"/>
    </row>
    <row r="8" spans="1:43" s="1025" customFormat="1" ht="7.5" customHeight="1">
      <c r="A8" s="1023"/>
      <c r="B8" s="1024"/>
      <c r="C8" s="1024"/>
      <c r="D8" s="1024"/>
      <c r="E8" s="1024"/>
      <c r="F8" s="1024"/>
      <c r="G8" s="1024"/>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row>
    <row r="9" spans="1:43" s="1028" customFormat="1" ht="20.1" customHeight="1">
      <c r="A9" s="1026" t="s">
        <v>28</v>
      </c>
      <c r="B9" s="1027">
        <v>100</v>
      </c>
      <c r="C9" s="1027">
        <v>0</v>
      </c>
      <c r="D9" s="1027">
        <v>0</v>
      </c>
      <c r="E9" s="1027">
        <v>0</v>
      </c>
      <c r="F9" s="1027">
        <v>0</v>
      </c>
      <c r="G9" s="1027"/>
      <c r="H9" s="1027" t="s">
        <v>39</v>
      </c>
      <c r="I9" s="1027" t="s">
        <v>39</v>
      </c>
      <c r="J9" s="1027" t="s">
        <v>39</v>
      </c>
      <c r="K9" s="1027" t="s">
        <v>39</v>
      </c>
      <c r="L9" s="1027" t="s">
        <v>39</v>
      </c>
      <c r="M9" s="1027"/>
      <c r="N9" s="1027">
        <v>37.66520781124365</v>
      </c>
      <c r="O9" s="1027">
        <v>4.01847341940235</v>
      </c>
      <c r="P9" s="1027">
        <v>6.693481741357099</v>
      </c>
      <c r="Q9" s="1027">
        <v>47.4691508844019</v>
      </c>
      <c r="R9" s="1027">
        <v>4.153665833760348</v>
      </c>
      <c r="S9" s="1027"/>
      <c r="T9" s="1027">
        <v>48.2463977816084</v>
      </c>
      <c r="U9" s="1027">
        <v>3.410741310725939</v>
      </c>
      <c r="V9" s="1027">
        <v>6.083948650892217</v>
      </c>
      <c r="W9" s="1027">
        <v>15.929294775865587</v>
      </c>
      <c r="X9" s="1027">
        <v>26.32961684446901</v>
      </c>
      <c r="Y9" s="1027"/>
      <c r="Z9" s="1027">
        <v>51.28462475342842</v>
      </c>
      <c r="AA9" s="1027">
        <v>5.177289375256876</v>
      </c>
      <c r="AB9" s="1027">
        <v>6.505504139548912</v>
      </c>
      <c r="AC9" s="1027">
        <v>15.757458777908614</v>
      </c>
      <c r="AD9" s="1027">
        <v>21.275119783155727</v>
      </c>
      <c r="AE9" s="1027"/>
      <c r="AF9" s="1027">
        <v>65.88949320501173</v>
      </c>
      <c r="AG9" s="1027">
        <v>3.8955034299059563</v>
      </c>
      <c r="AH9" s="1027">
        <v>4.777397149463682</v>
      </c>
      <c r="AI9" s="1027">
        <v>12.138757834609274</v>
      </c>
      <c r="AJ9" s="1027">
        <v>13.298848151887382</v>
      </c>
      <c r="AK9" s="1027"/>
      <c r="AL9" s="1027">
        <v>92.81617942679914</v>
      </c>
      <c r="AM9" s="1027">
        <v>0</v>
      </c>
      <c r="AN9" s="1027">
        <v>0</v>
      </c>
      <c r="AO9" s="1027">
        <v>3.901700074665441</v>
      </c>
      <c r="AP9" s="1027">
        <v>3.281833323760841</v>
      </c>
      <c r="AQ9" s="1027"/>
    </row>
    <row r="10" spans="1:43" s="1028" customFormat="1" ht="20.1" customHeight="1">
      <c r="A10" s="1026" t="s">
        <v>29</v>
      </c>
      <c r="B10" s="1027" t="s">
        <v>39</v>
      </c>
      <c r="C10" s="1027" t="s">
        <v>39</v>
      </c>
      <c r="D10" s="1027" t="s">
        <v>39</v>
      </c>
      <c r="E10" s="1027" t="s">
        <v>39</v>
      </c>
      <c r="F10" s="1027" t="s">
        <v>39</v>
      </c>
      <c r="G10" s="1027"/>
      <c r="H10" s="1027" t="s">
        <v>39</v>
      </c>
      <c r="I10" s="1027" t="s">
        <v>39</v>
      </c>
      <c r="J10" s="1027" t="s">
        <v>39</v>
      </c>
      <c r="K10" s="1027" t="s">
        <v>39</v>
      </c>
      <c r="L10" s="1027" t="s">
        <v>39</v>
      </c>
      <c r="M10" s="1027"/>
      <c r="N10" s="1027">
        <v>45.23829956066932</v>
      </c>
      <c r="O10" s="1027">
        <v>15.104012263812391</v>
      </c>
      <c r="P10" s="1027">
        <v>9.07969583427136</v>
      </c>
      <c r="Q10" s="1027">
        <v>18.574301161072317</v>
      </c>
      <c r="R10" s="1027">
        <v>12.003663318005426</v>
      </c>
      <c r="S10" s="1027"/>
      <c r="T10" s="1027">
        <v>61.71083896143957</v>
      </c>
      <c r="U10" s="1027">
        <v>24.324264645237978</v>
      </c>
      <c r="V10" s="1027">
        <v>3.9135260726539887</v>
      </c>
      <c r="W10" s="1027">
        <v>6.712893403710385</v>
      </c>
      <c r="X10" s="1027">
        <v>3.3384768478245017</v>
      </c>
      <c r="Y10" s="1027"/>
      <c r="Z10" s="1027">
        <v>84.4450570828576</v>
      </c>
      <c r="AA10" s="1027">
        <v>7.480112418192187</v>
      </c>
      <c r="AB10" s="1027">
        <v>2.119570163561316</v>
      </c>
      <c r="AC10" s="1027">
        <v>3.0963420815506812</v>
      </c>
      <c r="AD10" s="1027">
        <v>2.8589180733425468</v>
      </c>
      <c r="AE10" s="1027"/>
      <c r="AF10" s="1027">
        <v>75.01067966999743</v>
      </c>
      <c r="AG10" s="1027">
        <v>16.86243817741766</v>
      </c>
      <c r="AH10" s="1027">
        <v>2.2719530931879635</v>
      </c>
      <c r="AI10" s="1027">
        <v>4.344917728116369</v>
      </c>
      <c r="AJ10" s="1027">
        <v>1.5100101398185468</v>
      </c>
      <c r="AK10" s="1027"/>
      <c r="AL10" s="1027" t="s">
        <v>39</v>
      </c>
      <c r="AM10" s="1027" t="s">
        <v>39</v>
      </c>
      <c r="AN10" s="1027" t="s">
        <v>39</v>
      </c>
      <c r="AO10" s="1027" t="s">
        <v>39</v>
      </c>
      <c r="AP10" s="1027" t="s">
        <v>39</v>
      </c>
      <c r="AQ10" s="1027"/>
    </row>
    <row r="11" spans="1:43" s="1028" customFormat="1" ht="20.1" customHeight="1">
      <c r="A11" s="1026" t="s">
        <v>30</v>
      </c>
      <c r="B11" s="1027" t="s">
        <v>39</v>
      </c>
      <c r="C11" s="1027" t="s">
        <v>39</v>
      </c>
      <c r="D11" s="1027" t="s">
        <v>39</v>
      </c>
      <c r="E11" s="1027" t="s">
        <v>39</v>
      </c>
      <c r="F11" s="1027" t="s">
        <v>39</v>
      </c>
      <c r="G11" s="1027"/>
      <c r="H11" s="1027" t="s">
        <v>39</v>
      </c>
      <c r="I11" s="1027" t="s">
        <v>39</v>
      </c>
      <c r="J11" s="1027" t="s">
        <v>39</v>
      </c>
      <c r="K11" s="1027" t="s">
        <v>39</v>
      </c>
      <c r="L11" s="1027" t="s">
        <v>39</v>
      </c>
      <c r="M11" s="1027"/>
      <c r="N11" s="1027">
        <v>66.0548758992718</v>
      </c>
      <c r="O11" s="1027">
        <v>9.544416509021532</v>
      </c>
      <c r="P11" s="1027">
        <v>3.5799868077395094</v>
      </c>
      <c r="Q11" s="1027">
        <v>15.02481714228007</v>
      </c>
      <c r="R11" s="1027">
        <v>5.795847328679877</v>
      </c>
      <c r="S11" s="1027"/>
      <c r="T11" s="1027">
        <v>82.3002536594735</v>
      </c>
      <c r="U11" s="1027">
        <v>6.92647092474089</v>
      </c>
      <c r="V11" s="1027">
        <v>2.3020117289423423</v>
      </c>
      <c r="W11" s="1027">
        <v>4.080051566969954</v>
      </c>
      <c r="X11" s="1027">
        <v>4.391211677402451</v>
      </c>
      <c r="Y11" s="1027"/>
      <c r="Z11" s="1027">
        <v>92.24505404207693</v>
      </c>
      <c r="AA11" s="1027">
        <v>2.675360361212211</v>
      </c>
      <c r="AB11" s="1027">
        <v>1.2703706577506566</v>
      </c>
      <c r="AC11" s="1027">
        <v>2.152090949787501</v>
      </c>
      <c r="AD11" s="1027">
        <v>1.6571237001007928</v>
      </c>
      <c r="AE11" s="1027"/>
      <c r="AF11" s="1027">
        <v>89.79423960688447</v>
      </c>
      <c r="AG11" s="1027">
        <v>4.248511995269671</v>
      </c>
      <c r="AH11" s="1027">
        <v>1.4945216035660962</v>
      </c>
      <c r="AI11" s="1027">
        <v>2.347350157058123</v>
      </c>
      <c r="AJ11" s="1027">
        <v>2.1153761485996716</v>
      </c>
      <c r="AK11" s="1027"/>
      <c r="AL11" s="1027">
        <v>93.73916947647447</v>
      </c>
      <c r="AM11" s="1027">
        <v>0.3787573000631446</v>
      </c>
      <c r="AN11" s="1027">
        <v>1.4536539297313973</v>
      </c>
      <c r="AO11" s="1027">
        <v>1.0400620166697445</v>
      </c>
      <c r="AP11" s="1027">
        <v>3.3881361049152194</v>
      </c>
      <c r="AQ11" s="1027"/>
    </row>
    <row r="12" spans="1:43" s="1028" customFormat="1" ht="20.1" customHeight="1">
      <c r="A12" s="1026" t="s">
        <v>31</v>
      </c>
      <c r="B12" s="1027" t="s">
        <v>39</v>
      </c>
      <c r="C12" s="1027" t="s">
        <v>39</v>
      </c>
      <c r="D12" s="1027" t="s">
        <v>39</v>
      </c>
      <c r="E12" s="1027" t="s">
        <v>39</v>
      </c>
      <c r="F12" s="1027" t="s">
        <v>39</v>
      </c>
      <c r="G12" s="1027"/>
      <c r="H12" s="1027">
        <v>100</v>
      </c>
      <c r="I12" s="1027">
        <v>0</v>
      </c>
      <c r="J12" s="1027">
        <v>0</v>
      </c>
      <c r="K12" s="1027">
        <v>0</v>
      </c>
      <c r="L12" s="1027">
        <v>0</v>
      </c>
      <c r="M12" s="1027"/>
      <c r="N12" s="1027">
        <v>95.22200736850587</v>
      </c>
      <c r="O12" s="1027">
        <v>2.872783405480235</v>
      </c>
      <c r="P12" s="1027">
        <v>1.2638525712862658</v>
      </c>
      <c r="Q12" s="1027">
        <v>0</v>
      </c>
      <c r="R12" s="1027">
        <v>0.6411735407648305</v>
      </c>
      <c r="S12" s="1027"/>
      <c r="T12" s="1027">
        <v>78.58124863944725</v>
      </c>
      <c r="U12" s="1027">
        <v>7.87922622762514</v>
      </c>
      <c r="V12" s="1027">
        <v>3.4790434345862558</v>
      </c>
      <c r="W12" s="1027">
        <v>7.274815391781098</v>
      </c>
      <c r="X12" s="1027">
        <v>2.7856596484033753</v>
      </c>
      <c r="Y12" s="1027"/>
      <c r="Z12" s="1027">
        <v>78.8981667872726</v>
      </c>
      <c r="AA12" s="1027">
        <v>9.738476362160903</v>
      </c>
      <c r="AB12" s="1027">
        <v>3.266623119797073</v>
      </c>
      <c r="AC12" s="1027">
        <v>5.238297777578186</v>
      </c>
      <c r="AD12" s="1027">
        <v>2.8584322540008165</v>
      </c>
      <c r="AE12" s="1027"/>
      <c r="AF12" s="1027">
        <v>72.41615213801873</v>
      </c>
      <c r="AG12" s="1027">
        <v>10.195297142104192</v>
      </c>
      <c r="AH12" s="1027">
        <v>5.028244987351674</v>
      </c>
      <c r="AI12" s="1027">
        <v>10.34649405691775</v>
      </c>
      <c r="AJ12" s="1027">
        <v>2.013811512451552</v>
      </c>
      <c r="AK12" s="1027"/>
      <c r="AL12" s="1027">
        <v>93.41245375605492</v>
      </c>
      <c r="AM12" s="1027">
        <v>1.4973283781354991</v>
      </c>
      <c r="AN12" s="1027">
        <v>1.7065233067653383</v>
      </c>
      <c r="AO12" s="1027">
        <v>2.6130887616344465</v>
      </c>
      <c r="AP12" s="1027">
        <v>0.7706052528043722</v>
      </c>
      <c r="AQ12" s="1027"/>
    </row>
    <row r="13" spans="1:43" s="1028" customFormat="1" ht="20.1" customHeight="1">
      <c r="A13" s="1026" t="s">
        <v>32</v>
      </c>
      <c r="B13" s="1027" t="s">
        <v>39</v>
      </c>
      <c r="C13" s="1027" t="s">
        <v>39</v>
      </c>
      <c r="D13" s="1027" t="s">
        <v>39</v>
      </c>
      <c r="E13" s="1027" t="s">
        <v>39</v>
      </c>
      <c r="F13" s="1027" t="s">
        <v>39</v>
      </c>
      <c r="G13" s="1027"/>
      <c r="H13" s="1027" t="s">
        <v>39</v>
      </c>
      <c r="I13" s="1027" t="s">
        <v>39</v>
      </c>
      <c r="J13" s="1027" t="s">
        <v>39</v>
      </c>
      <c r="K13" s="1027" t="s">
        <v>39</v>
      </c>
      <c r="L13" s="1027" t="s">
        <v>39</v>
      </c>
      <c r="M13" s="1027"/>
      <c r="N13" s="1027">
        <v>86.0597942668505</v>
      </c>
      <c r="O13" s="1027">
        <v>4.5834738838108775</v>
      </c>
      <c r="P13" s="1027">
        <v>3.375995179255077</v>
      </c>
      <c r="Q13" s="1027">
        <v>2.8352988567105624</v>
      </c>
      <c r="R13" s="1027">
        <v>3.1449465689854494</v>
      </c>
      <c r="S13" s="1027"/>
      <c r="T13" s="1027">
        <v>68.19610220139593</v>
      </c>
      <c r="U13" s="1027">
        <v>9.653981821865521</v>
      </c>
      <c r="V13" s="1027">
        <v>4.871681150799509</v>
      </c>
      <c r="W13" s="1027">
        <v>8.934292168780168</v>
      </c>
      <c r="X13" s="1027">
        <v>8.34394164807651</v>
      </c>
      <c r="Y13" s="1027"/>
      <c r="Z13" s="1027">
        <v>79.42504164353531</v>
      </c>
      <c r="AA13" s="1027">
        <v>7.409231060033708</v>
      </c>
      <c r="AB13" s="1027">
        <v>2.525801016108919</v>
      </c>
      <c r="AC13" s="1027">
        <v>6.280452674043121</v>
      </c>
      <c r="AD13" s="1027">
        <v>4.359470773216757</v>
      </c>
      <c r="AE13" s="1027"/>
      <c r="AF13" s="1027">
        <v>69.20367742159293</v>
      </c>
      <c r="AG13" s="1027">
        <v>9.972239746471947</v>
      </c>
      <c r="AH13" s="1027">
        <v>4.774723083596657</v>
      </c>
      <c r="AI13" s="1027">
        <v>10.446895690446743</v>
      </c>
      <c r="AJ13" s="1027">
        <v>5.602460373961861</v>
      </c>
      <c r="AK13" s="1027"/>
      <c r="AL13" s="1027" t="s">
        <v>39</v>
      </c>
      <c r="AM13" s="1027" t="s">
        <v>39</v>
      </c>
      <c r="AN13" s="1027" t="s">
        <v>39</v>
      </c>
      <c r="AO13" s="1027" t="s">
        <v>39</v>
      </c>
      <c r="AP13" s="1027" t="s">
        <v>39</v>
      </c>
      <c r="AQ13" s="1027"/>
    </row>
    <row r="14" spans="1:43" s="1028" customFormat="1" ht="20.1" customHeight="1">
      <c r="A14" s="1026" t="s">
        <v>33</v>
      </c>
      <c r="B14" s="1027" t="s">
        <v>39</v>
      </c>
      <c r="C14" s="1027" t="s">
        <v>39</v>
      </c>
      <c r="D14" s="1027" t="s">
        <v>39</v>
      </c>
      <c r="E14" s="1027" t="s">
        <v>39</v>
      </c>
      <c r="F14" s="1027" t="s">
        <v>39</v>
      </c>
      <c r="G14" s="1027"/>
      <c r="H14" s="1027" t="s">
        <v>39</v>
      </c>
      <c r="I14" s="1027" t="s">
        <v>39</v>
      </c>
      <c r="J14" s="1027" t="s">
        <v>39</v>
      </c>
      <c r="K14" s="1027" t="s">
        <v>39</v>
      </c>
      <c r="L14" s="1027" t="s">
        <v>39</v>
      </c>
      <c r="M14" s="1027"/>
      <c r="N14" s="1027">
        <v>50.651315248851844</v>
      </c>
      <c r="O14" s="1027">
        <v>4.423472695232965</v>
      </c>
      <c r="P14" s="1027">
        <v>1.8186499639345162</v>
      </c>
      <c r="Q14" s="1027">
        <v>15.042356400025566</v>
      </c>
      <c r="R14" s="1027">
        <v>28.06409612592789</v>
      </c>
      <c r="S14" s="1027"/>
      <c r="T14" s="1027" t="s">
        <v>39</v>
      </c>
      <c r="U14" s="1027" t="s">
        <v>39</v>
      </c>
      <c r="V14" s="1027" t="s">
        <v>39</v>
      </c>
      <c r="W14" s="1027" t="s">
        <v>39</v>
      </c>
      <c r="X14" s="1027" t="s">
        <v>39</v>
      </c>
      <c r="Y14" s="1027"/>
      <c r="Z14" s="1027" t="s">
        <v>39</v>
      </c>
      <c r="AA14" s="1027" t="s">
        <v>39</v>
      </c>
      <c r="AB14" s="1027" t="s">
        <v>39</v>
      </c>
      <c r="AC14" s="1027" t="s">
        <v>39</v>
      </c>
      <c r="AD14" s="1027" t="s">
        <v>39</v>
      </c>
      <c r="AE14" s="1027"/>
      <c r="AF14" s="1027">
        <v>89.65668760721121</v>
      </c>
      <c r="AG14" s="1027">
        <v>1.2064674083936358</v>
      </c>
      <c r="AH14" s="1027">
        <v>2.1246318925049845</v>
      </c>
      <c r="AI14" s="1027">
        <v>4.750847701771599</v>
      </c>
      <c r="AJ14" s="1027">
        <v>2.26136505089725</v>
      </c>
      <c r="AK14" s="1027"/>
      <c r="AL14" s="1027" t="s">
        <v>39</v>
      </c>
      <c r="AM14" s="1027" t="s">
        <v>39</v>
      </c>
      <c r="AN14" s="1027" t="s">
        <v>39</v>
      </c>
      <c r="AO14" s="1027" t="s">
        <v>39</v>
      </c>
      <c r="AP14" s="1027" t="s">
        <v>39</v>
      </c>
      <c r="AQ14" s="1027"/>
    </row>
    <row r="15" spans="1:43" s="1028" customFormat="1" ht="20.1" customHeight="1">
      <c r="A15" s="1026" t="s">
        <v>34</v>
      </c>
      <c r="B15" s="1027" t="s">
        <v>39</v>
      </c>
      <c r="C15" s="1027" t="s">
        <v>39</v>
      </c>
      <c r="D15" s="1027" t="s">
        <v>39</v>
      </c>
      <c r="E15" s="1027" t="s">
        <v>39</v>
      </c>
      <c r="F15" s="1027" t="s">
        <v>39</v>
      </c>
      <c r="G15" s="1027"/>
      <c r="H15" s="1027" t="s">
        <v>39</v>
      </c>
      <c r="I15" s="1027" t="s">
        <v>39</v>
      </c>
      <c r="J15" s="1027" t="s">
        <v>39</v>
      </c>
      <c r="K15" s="1027" t="s">
        <v>39</v>
      </c>
      <c r="L15" s="1027" t="s">
        <v>39</v>
      </c>
      <c r="M15" s="1027"/>
      <c r="N15" s="1027" t="s">
        <v>39</v>
      </c>
      <c r="O15" s="1027" t="s">
        <v>39</v>
      </c>
      <c r="P15" s="1027" t="s">
        <v>39</v>
      </c>
      <c r="Q15" s="1027" t="s">
        <v>39</v>
      </c>
      <c r="R15" s="1027" t="s">
        <v>39</v>
      </c>
      <c r="S15" s="1027"/>
      <c r="T15" s="1027" t="s">
        <v>39</v>
      </c>
      <c r="U15" s="1027" t="s">
        <v>39</v>
      </c>
      <c r="V15" s="1027" t="s">
        <v>39</v>
      </c>
      <c r="W15" s="1027" t="s">
        <v>39</v>
      </c>
      <c r="X15" s="1027" t="s">
        <v>39</v>
      </c>
      <c r="Y15" s="1027"/>
      <c r="Z15" s="1027" t="s">
        <v>39</v>
      </c>
      <c r="AA15" s="1027" t="s">
        <v>39</v>
      </c>
      <c r="AB15" s="1027" t="s">
        <v>39</v>
      </c>
      <c r="AC15" s="1027" t="s">
        <v>39</v>
      </c>
      <c r="AD15" s="1027" t="s">
        <v>39</v>
      </c>
      <c r="AE15" s="1027"/>
      <c r="AF15" s="1027" t="s">
        <v>39</v>
      </c>
      <c r="AG15" s="1027" t="s">
        <v>39</v>
      </c>
      <c r="AH15" s="1027" t="s">
        <v>39</v>
      </c>
      <c r="AI15" s="1027" t="s">
        <v>39</v>
      </c>
      <c r="AJ15" s="1027" t="s">
        <v>39</v>
      </c>
      <c r="AK15" s="1027"/>
      <c r="AL15" s="1027" t="s">
        <v>39</v>
      </c>
      <c r="AM15" s="1027" t="s">
        <v>39</v>
      </c>
      <c r="AN15" s="1027" t="s">
        <v>39</v>
      </c>
      <c r="AO15" s="1027" t="s">
        <v>39</v>
      </c>
      <c r="AP15" s="1027" t="s">
        <v>39</v>
      </c>
      <c r="AQ15" s="1027"/>
    </row>
    <row r="16" spans="1:43" s="1028" customFormat="1" ht="20.1" customHeight="1">
      <c r="A16" s="1026" t="s">
        <v>879</v>
      </c>
      <c r="B16" s="1027">
        <v>100</v>
      </c>
      <c r="C16" s="1027">
        <v>0</v>
      </c>
      <c r="D16" s="1027">
        <v>0</v>
      </c>
      <c r="E16" s="1027">
        <v>0</v>
      </c>
      <c r="F16" s="1027">
        <v>0</v>
      </c>
      <c r="G16" s="1027"/>
      <c r="H16" s="1027">
        <v>95.13111842845149</v>
      </c>
      <c r="I16" s="1027">
        <v>0.6186180688324018</v>
      </c>
      <c r="J16" s="1027">
        <v>0</v>
      </c>
      <c r="K16" s="1027">
        <v>4.250253041069808</v>
      </c>
      <c r="L16" s="1027">
        <v>0</v>
      </c>
      <c r="M16" s="1027"/>
      <c r="N16" s="1027">
        <v>82.31627853669947</v>
      </c>
      <c r="O16" s="1027">
        <v>8.680711555787223</v>
      </c>
      <c r="P16" s="1027">
        <v>3.586019481340784</v>
      </c>
      <c r="Q16" s="1027">
        <v>3.3091716908375965</v>
      </c>
      <c r="R16" s="1027">
        <v>2.1078179277700047</v>
      </c>
      <c r="S16" s="1027"/>
      <c r="T16" s="1027">
        <v>73.35360517935709</v>
      </c>
      <c r="U16" s="1027">
        <v>7.922061848741856</v>
      </c>
      <c r="V16" s="1027">
        <v>2.947937020309538</v>
      </c>
      <c r="W16" s="1027">
        <v>4.165742530751553</v>
      </c>
      <c r="X16" s="1027">
        <v>11.610652536111326</v>
      </c>
      <c r="Y16" s="1027"/>
      <c r="Z16" s="1027">
        <v>86.24710544938428</v>
      </c>
      <c r="AA16" s="1027">
        <v>5.938520881647642</v>
      </c>
      <c r="AB16" s="1027">
        <v>0.845940564208288</v>
      </c>
      <c r="AC16" s="1027">
        <v>2.978548794512323</v>
      </c>
      <c r="AD16" s="1027">
        <v>3.9898731931275524</v>
      </c>
      <c r="AE16" s="1027"/>
      <c r="AF16" s="1027">
        <v>86.34280550465965</v>
      </c>
      <c r="AG16" s="1027">
        <v>3.819385806886798</v>
      </c>
      <c r="AH16" s="1027">
        <v>2.4702813284213896</v>
      </c>
      <c r="AI16" s="1027">
        <v>3.8923475268947225</v>
      </c>
      <c r="AJ16" s="1027">
        <v>3.4751796729179345</v>
      </c>
      <c r="AK16" s="1027"/>
      <c r="AL16" s="1027" t="s">
        <v>39</v>
      </c>
      <c r="AM16" s="1027" t="s">
        <v>39</v>
      </c>
      <c r="AN16" s="1027" t="s">
        <v>39</v>
      </c>
      <c r="AO16" s="1027" t="s">
        <v>39</v>
      </c>
      <c r="AP16" s="1027" t="s">
        <v>39</v>
      </c>
      <c r="AQ16" s="1027"/>
    </row>
    <row r="17" spans="1:43" s="1028" customFormat="1" ht="20.1" customHeight="1">
      <c r="A17" s="1026" t="s">
        <v>36</v>
      </c>
      <c r="B17" s="1027" t="s">
        <v>39</v>
      </c>
      <c r="C17" s="1027" t="s">
        <v>39</v>
      </c>
      <c r="D17" s="1027" t="s">
        <v>39</v>
      </c>
      <c r="E17" s="1027" t="s">
        <v>39</v>
      </c>
      <c r="F17" s="1027" t="s">
        <v>39</v>
      </c>
      <c r="G17" s="1027"/>
      <c r="H17" s="1027" t="s">
        <v>39</v>
      </c>
      <c r="I17" s="1027" t="s">
        <v>39</v>
      </c>
      <c r="J17" s="1027" t="s">
        <v>39</v>
      </c>
      <c r="K17" s="1027" t="s">
        <v>39</v>
      </c>
      <c r="L17" s="1027" t="s">
        <v>39</v>
      </c>
      <c r="M17" s="1027"/>
      <c r="N17" s="1027">
        <v>91.61419655880991</v>
      </c>
      <c r="O17" s="1027">
        <v>0.9567848932734269</v>
      </c>
      <c r="P17" s="1027">
        <v>3.3040041217798253</v>
      </c>
      <c r="Q17" s="1027">
        <v>4.125009798667122</v>
      </c>
      <c r="R17" s="1027">
        <v>0</v>
      </c>
      <c r="S17" s="1027"/>
      <c r="T17" s="1027">
        <v>76.74734617686534</v>
      </c>
      <c r="U17" s="1027">
        <v>8.370132490234345</v>
      </c>
      <c r="V17" s="1027">
        <v>2.928484147890849</v>
      </c>
      <c r="W17" s="1027">
        <v>4.895756482332682</v>
      </c>
      <c r="X17" s="1027">
        <v>7.058279965482189</v>
      </c>
      <c r="Y17" s="1027"/>
      <c r="Z17" s="1027">
        <v>84.96611006338128</v>
      </c>
      <c r="AA17" s="1027">
        <v>3.2385466981628497</v>
      </c>
      <c r="AB17" s="1027">
        <v>1.8619983368214053</v>
      </c>
      <c r="AC17" s="1027">
        <v>3.613945084418585</v>
      </c>
      <c r="AD17" s="1027">
        <v>6.3193984852806775</v>
      </c>
      <c r="AE17" s="1027"/>
      <c r="AF17" s="1027">
        <v>80.54356498730229</v>
      </c>
      <c r="AG17" s="1027">
        <v>5.128002429438411</v>
      </c>
      <c r="AH17" s="1027">
        <v>2.580392349097659</v>
      </c>
      <c r="AI17" s="1027">
        <v>4.073774186662953</v>
      </c>
      <c r="AJ17" s="1027">
        <v>7.674262710541359</v>
      </c>
      <c r="AK17" s="1027"/>
      <c r="AL17" s="1027" t="s">
        <v>39</v>
      </c>
      <c r="AM17" s="1027" t="s">
        <v>39</v>
      </c>
      <c r="AN17" s="1027" t="s">
        <v>39</v>
      </c>
      <c r="AO17" s="1027" t="s">
        <v>39</v>
      </c>
      <c r="AP17" s="1027" t="s">
        <v>39</v>
      </c>
      <c r="AQ17" s="1027"/>
    </row>
    <row r="18" spans="1:43" s="1028" customFormat="1" ht="20.1" customHeight="1">
      <c r="A18" s="1026" t="s">
        <v>37</v>
      </c>
      <c r="B18" s="1027">
        <v>100</v>
      </c>
      <c r="C18" s="1027">
        <v>0</v>
      </c>
      <c r="D18" s="1027">
        <v>0</v>
      </c>
      <c r="E18" s="1027">
        <v>0</v>
      </c>
      <c r="F18" s="1027">
        <v>0</v>
      </c>
      <c r="G18" s="1027"/>
      <c r="H18" s="1027" t="s">
        <v>39</v>
      </c>
      <c r="I18" s="1027" t="s">
        <v>39</v>
      </c>
      <c r="J18" s="1027" t="s">
        <v>39</v>
      </c>
      <c r="K18" s="1027" t="s">
        <v>39</v>
      </c>
      <c r="L18" s="1027" t="s">
        <v>39</v>
      </c>
      <c r="M18" s="1027"/>
      <c r="N18" s="1027">
        <v>87.95845283683967</v>
      </c>
      <c r="O18" s="1027">
        <v>1.3069367751790102</v>
      </c>
      <c r="P18" s="1027">
        <v>4.360839317259491</v>
      </c>
      <c r="Q18" s="1027">
        <v>4.604781910635965</v>
      </c>
      <c r="R18" s="1027">
        <v>1.7689875641878179</v>
      </c>
      <c r="S18" s="1027"/>
      <c r="T18" s="1027">
        <v>72.84304518830524</v>
      </c>
      <c r="U18" s="1027">
        <v>10.785971565162543</v>
      </c>
      <c r="V18" s="1027">
        <v>4.217197651734111</v>
      </c>
      <c r="W18" s="1027">
        <v>5.608006468377515</v>
      </c>
      <c r="X18" s="1027">
        <v>6.545778690587207</v>
      </c>
      <c r="Y18" s="1027"/>
      <c r="Z18" s="1027">
        <v>87.5560550970354</v>
      </c>
      <c r="AA18" s="1027">
        <v>3.241295680064967</v>
      </c>
      <c r="AB18" s="1027">
        <v>2.022097544083086</v>
      </c>
      <c r="AC18" s="1027">
        <v>2.753792463524931</v>
      </c>
      <c r="AD18" s="1027">
        <v>4.4267581888318315</v>
      </c>
      <c r="AE18" s="1027"/>
      <c r="AF18" s="1027">
        <v>75.56099264001807</v>
      </c>
      <c r="AG18" s="1027">
        <v>8.706790787082102</v>
      </c>
      <c r="AH18" s="1027">
        <v>3.860082712578676</v>
      </c>
      <c r="AI18" s="1027">
        <v>4.9281040289628875</v>
      </c>
      <c r="AJ18" s="1027">
        <v>6.944025192090432</v>
      </c>
      <c r="AK18" s="1027"/>
      <c r="AL18" s="1027">
        <v>76.3517844343061</v>
      </c>
      <c r="AM18" s="1027">
        <v>3.476288463820338</v>
      </c>
      <c r="AN18" s="1027">
        <v>2.814095217857722</v>
      </c>
      <c r="AO18" s="1027">
        <v>6.690088672318642</v>
      </c>
      <c r="AP18" s="1027">
        <v>10.667735644250072</v>
      </c>
      <c r="AQ18" s="1027"/>
    </row>
    <row r="19" spans="1:43" s="1028" customFormat="1" ht="20.1" customHeight="1" thickBot="1">
      <c r="A19" s="1029" t="s">
        <v>38</v>
      </c>
      <c r="B19" s="1030">
        <v>100</v>
      </c>
      <c r="C19" s="1030">
        <v>0</v>
      </c>
      <c r="D19" s="1030">
        <v>0</v>
      </c>
      <c r="E19" s="1030">
        <v>0</v>
      </c>
      <c r="F19" s="1030">
        <v>0</v>
      </c>
      <c r="G19" s="1030"/>
      <c r="H19" s="1030">
        <v>97.18937901317886</v>
      </c>
      <c r="I19" s="1030">
        <v>0.35710478916704036</v>
      </c>
      <c r="J19" s="1030">
        <v>0</v>
      </c>
      <c r="K19" s="1030">
        <v>2.453510158541796</v>
      </c>
      <c r="L19" s="1030">
        <v>0</v>
      </c>
      <c r="M19" s="1030"/>
      <c r="N19" s="1030">
        <v>81.00364126729986</v>
      </c>
      <c r="O19" s="1030">
        <v>5.936217065000136</v>
      </c>
      <c r="P19" s="1030">
        <v>4.032841330925216</v>
      </c>
      <c r="Q19" s="1030">
        <v>6.433517187082131</v>
      </c>
      <c r="R19" s="1030">
        <v>2.593775486654139</v>
      </c>
      <c r="S19" s="1030"/>
      <c r="T19" s="1030">
        <v>69.91200220364931</v>
      </c>
      <c r="U19" s="1030">
        <v>14.524523483895797</v>
      </c>
      <c r="V19" s="1030">
        <v>3.5294259648664275</v>
      </c>
      <c r="W19" s="1030">
        <v>6.080886684693306</v>
      </c>
      <c r="X19" s="1030">
        <v>5.953161245416696</v>
      </c>
      <c r="Y19" s="1030"/>
      <c r="Z19" s="1030">
        <v>85.77278253902195</v>
      </c>
      <c r="AA19" s="1030">
        <v>5.400681741703119</v>
      </c>
      <c r="AB19" s="1030">
        <v>2.0017042182891567</v>
      </c>
      <c r="AC19" s="1030">
        <v>3.3375164774982</v>
      </c>
      <c r="AD19" s="1030">
        <v>3.4873142896238463</v>
      </c>
      <c r="AE19" s="1030"/>
      <c r="AF19" s="1030">
        <v>76.64466636743852</v>
      </c>
      <c r="AG19" s="1030">
        <v>4.6097506659666445</v>
      </c>
      <c r="AH19" s="1030">
        <v>3.5937894159918855</v>
      </c>
      <c r="AI19" s="1030">
        <v>8.169638264801215</v>
      </c>
      <c r="AJ19" s="1030">
        <v>6.982154858425853</v>
      </c>
      <c r="AK19" s="1030"/>
      <c r="AL19" s="1030">
        <v>91.28148984904382</v>
      </c>
      <c r="AM19" s="1030">
        <v>1.7347386942692007</v>
      </c>
      <c r="AN19" s="1030">
        <v>1.8381321074703165</v>
      </c>
      <c r="AO19" s="1030">
        <v>3.1197108301244536</v>
      </c>
      <c r="AP19" s="1030">
        <v>2.025925211727675</v>
      </c>
      <c r="AQ19" s="1027"/>
    </row>
    <row r="20" spans="1:8" s="1028" customFormat="1" ht="15.75" customHeight="1">
      <c r="A20" s="1031" t="s">
        <v>955</v>
      </c>
      <c r="B20" s="1032"/>
      <c r="C20" s="1032"/>
      <c r="D20" s="1032"/>
      <c r="E20" s="1032"/>
      <c r="F20" s="1032"/>
      <c r="G20" s="1032"/>
      <c r="H20" s="1032"/>
    </row>
    <row r="21" s="1028" customFormat="1" ht="12.75" customHeight="1">
      <c r="A21" s="1032" t="s">
        <v>956</v>
      </c>
    </row>
    <row r="22" spans="1:6" s="1028" customFormat="1" ht="15">
      <c r="A22" s="1032" t="s">
        <v>957</v>
      </c>
      <c r="B22" s="1033"/>
      <c r="C22" s="1033"/>
      <c r="D22" s="1033"/>
      <c r="E22" s="1033"/>
      <c r="F22" s="1033"/>
    </row>
    <row r="23" ht="15">
      <c r="A23" s="1034" t="s">
        <v>958</v>
      </c>
    </row>
    <row r="24" ht="15">
      <c r="A24" s="1034" t="s">
        <v>959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35" customWidth="1"/>
    <col min="2" max="31" width="8.7109375" style="1035" customWidth="1"/>
    <col min="32" max="32" width="9.421875" style="1035" customWidth="1"/>
    <col min="33" max="33" width="8.7109375" style="1035" customWidth="1"/>
    <col min="34" max="34" width="12.00390625" style="1035" bestFit="1" customWidth="1"/>
    <col min="35" max="16384" width="11.421875" style="1036" customWidth="1"/>
  </cols>
  <sheetData>
    <row r="1" spans="1:4" ht="18" customHeight="1">
      <c r="A1" s="1357" t="s">
        <v>1054</v>
      </c>
      <c r="B1" s="1357"/>
      <c r="C1" s="1357"/>
      <c r="D1" s="1357"/>
    </row>
    <row r="2" spans="5:15" ht="21" customHeight="1">
      <c r="E2" s="539"/>
      <c r="F2" s="539"/>
      <c r="G2" s="539"/>
      <c r="L2" s="539" t="s">
        <v>960</v>
      </c>
      <c r="M2" s="539"/>
      <c r="N2" s="539"/>
      <c r="O2" s="539"/>
    </row>
    <row r="3" spans="17:20" ht="18.75" customHeight="1">
      <c r="Q3" s="1358">
        <v>44408</v>
      </c>
      <c r="R3" s="1358"/>
      <c r="S3" s="1358"/>
      <c r="T3" s="1358"/>
    </row>
    <row r="4" spans="1:4" ht="15">
      <c r="A4" s="1037"/>
      <c r="B4" s="1038"/>
      <c r="C4" s="1037"/>
      <c r="D4" s="1037"/>
    </row>
    <row r="5" spans="1:34" ht="12.75" customHeight="1">
      <c r="A5" s="1039"/>
      <c r="B5" s="1359" t="s">
        <v>28</v>
      </c>
      <c r="C5" s="1359"/>
      <c r="D5" s="1360"/>
      <c r="E5" s="1360" t="s">
        <v>29</v>
      </c>
      <c r="F5" s="1356"/>
      <c r="G5" s="1356"/>
      <c r="H5" s="1356" t="s">
        <v>30</v>
      </c>
      <c r="I5" s="1356"/>
      <c r="J5" s="1356"/>
      <c r="K5" s="1356" t="s">
        <v>31</v>
      </c>
      <c r="L5" s="1356"/>
      <c r="M5" s="1356"/>
      <c r="N5" s="1356" t="s">
        <v>32</v>
      </c>
      <c r="O5" s="1356"/>
      <c r="P5" s="1356"/>
      <c r="Q5" s="1356" t="s">
        <v>33</v>
      </c>
      <c r="R5" s="1356"/>
      <c r="S5" s="1356"/>
      <c r="T5" s="1356" t="s">
        <v>34</v>
      </c>
      <c r="U5" s="1356"/>
      <c r="V5" s="1356"/>
      <c r="W5" s="1356" t="s">
        <v>35</v>
      </c>
      <c r="X5" s="1356"/>
      <c r="Y5" s="1356"/>
      <c r="Z5" s="1356" t="s">
        <v>36</v>
      </c>
      <c r="AA5" s="1356"/>
      <c r="AB5" s="1356"/>
      <c r="AC5" s="1356" t="s">
        <v>37</v>
      </c>
      <c r="AD5" s="1356"/>
      <c r="AE5" s="1356"/>
      <c r="AF5" s="1356" t="s">
        <v>426</v>
      </c>
      <c r="AG5" s="1356"/>
      <c r="AH5" s="1356"/>
    </row>
    <row r="6" spans="1:34" s="1044" customFormat="1" ht="38.25">
      <c r="A6" s="1040"/>
      <c r="B6" s="1041" t="s">
        <v>961</v>
      </c>
      <c r="C6" s="1042" t="s">
        <v>962</v>
      </c>
      <c r="D6" s="1043" t="s">
        <v>963</v>
      </c>
      <c r="E6" s="1041" t="s">
        <v>961</v>
      </c>
      <c r="F6" s="1042" t="s">
        <v>962</v>
      </c>
      <c r="G6" s="1043" t="s">
        <v>963</v>
      </c>
      <c r="H6" s="1041" t="s">
        <v>961</v>
      </c>
      <c r="I6" s="1042" t="s">
        <v>962</v>
      </c>
      <c r="J6" s="1043" t="s">
        <v>963</v>
      </c>
      <c r="K6" s="1041" t="s">
        <v>961</v>
      </c>
      <c r="L6" s="1042" t="s">
        <v>962</v>
      </c>
      <c r="M6" s="1043" t="s">
        <v>963</v>
      </c>
      <c r="N6" s="1041" t="s">
        <v>961</v>
      </c>
      <c r="O6" s="1042" t="s">
        <v>962</v>
      </c>
      <c r="P6" s="1043" t="s">
        <v>963</v>
      </c>
      <c r="Q6" s="1041" t="s">
        <v>961</v>
      </c>
      <c r="R6" s="1042" t="s">
        <v>962</v>
      </c>
      <c r="S6" s="1043" t="s">
        <v>963</v>
      </c>
      <c r="T6" s="1041" t="s">
        <v>961</v>
      </c>
      <c r="U6" s="1042" t="s">
        <v>962</v>
      </c>
      <c r="V6" s="1043" t="s">
        <v>963</v>
      </c>
      <c r="W6" s="1041" t="s">
        <v>961</v>
      </c>
      <c r="X6" s="1042" t="s">
        <v>962</v>
      </c>
      <c r="Y6" s="1043" t="s">
        <v>963</v>
      </c>
      <c r="Z6" s="1041" t="s">
        <v>961</v>
      </c>
      <c r="AA6" s="1042" t="s">
        <v>962</v>
      </c>
      <c r="AB6" s="1043" t="s">
        <v>963</v>
      </c>
      <c r="AC6" s="1041" t="s">
        <v>961</v>
      </c>
      <c r="AD6" s="1042" t="s">
        <v>962</v>
      </c>
      <c r="AE6" s="1043" t="s">
        <v>963</v>
      </c>
      <c r="AF6" s="1041" t="s">
        <v>961</v>
      </c>
      <c r="AG6" s="1042" t="s">
        <v>962</v>
      </c>
      <c r="AH6" s="1043" t="s">
        <v>963</v>
      </c>
    </row>
    <row r="7" spans="1:36" s="1044" customFormat="1" ht="15">
      <c r="A7" s="1045" t="s">
        <v>964</v>
      </c>
      <c r="B7" s="1046">
        <v>0</v>
      </c>
      <c r="C7" s="1047">
        <v>0</v>
      </c>
      <c r="D7" s="1048">
        <v>0</v>
      </c>
      <c r="E7" s="1046">
        <v>0</v>
      </c>
      <c r="F7" s="1047">
        <v>0</v>
      </c>
      <c r="G7" s="1048">
        <v>0</v>
      </c>
      <c r="H7" s="1046">
        <v>0</v>
      </c>
      <c r="I7" s="1047">
        <v>0</v>
      </c>
      <c r="J7" s="1048">
        <v>0</v>
      </c>
      <c r="K7" s="1046">
        <v>0</v>
      </c>
      <c r="L7" s="1047">
        <v>0</v>
      </c>
      <c r="M7" s="1048">
        <v>0</v>
      </c>
      <c r="N7" s="1046">
        <v>0</v>
      </c>
      <c r="O7" s="1047">
        <v>0</v>
      </c>
      <c r="P7" s="1048">
        <v>0</v>
      </c>
      <c r="Q7" s="1046">
        <v>0</v>
      </c>
      <c r="R7" s="1047">
        <v>0</v>
      </c>
      <c r="S7" s="1048">
        <v>0</v>
      </c>
      <c r="T7" s="1046">
        <v>0</v>
      </c>
      <c r="U7" s="1047">
        <v>0</v>
      </c>
      <c r="V7" s="1048">
        <v>0</v>
      </c>
      <c r="W7" s="1046">
        <v>0</v>
      </c>
      <c r="X7" s="1047">
        <v>94.26683168316832</v>
      </c>
      <c r="Y7" s="1048">
        <v>380.838</v>
      </c>
      <c r="Z7" s="1046">
        <v>0</v>
      </c>
      <c r="AA7" s="1047">
        <v>0</v>
      </c>
      <c r="AB7" s="1048">
        <v>0</v>
      </c>
      <c r="AC7" s="1046">
        <v>15619.517</v>
      </c>
      <c r="AD7" s="1047">
        <v>0</v>
      </c>
      <c r="AE7" s="1048">
        <v>15619.517</v>
      </c>
      <c r="AF7" s="1046">
        <v>15619.517</v>
      </c>
      <c r="AG7" s="1047">
        <v>94.26683168316832</v>
      </c>
      <c r="AH7" s="1048">
        <v>16000.355</v>
      </c>
      <c r="AI7" s="1049"/>
      <c r="AJ7" s="1049"/>
    </row>
    <row r="8" spans="1:36" s="1044" customFormat="1" ht="15">
      <c r="A8" s="1050" t="s">
        <v>965</v>
      </c>
      <c r="B8" s="1051">
        <v>0</v>
      </c>
      <c r="C8" s="1052">
        <v>0</v>
      </c>
      <c r="D8" s="1053">
        <v>0</v>
      </c>
      <c r="E8" s="1051">
        <v>0</v>
      </c>
      <c r="F8" s="1052">
        <v>0</v>
      </c>
      <c r="G8" s="1053">
        <v>0</v>
      </c>
      <c r="H8" s="1051">
        <v>0</v>
      </c>
      <c r="I8" s="1052">
        <v>0</v>
      </c>
      <c r="J8" s="1053">
        <v>0</v>
      </c>
      <c r="K8" s="1051">
        <v>0</v>
      </c>
      <c r="L8" s="1052">
        <v>0</v>
      </c>
      <c r="M8" s="1053">
        <v>0</v>
      </c>
      <c r="N8" s="1051">
        <v>0</v>
      </c>
      <c r="O8" s="1052">
        <v>0</v>
      </c>
      <c r="P8" s="1053">
        <v>0</v>
      </c>
      <c r="Q8" s="1051">
        <v>0</v>
      </c>
      <c r="R8" s="1052">
        <v>0</v>
      </c>
      <c r="S8" s="1053">
        <v>0</v>
      </c>
      <c r="T8" s="1051">
        <v>0</v>
      </c>
      <c r="U8" s="1052">
        <v>0</v>
      </c>
      <c r="V8" s="1053">
        <v>0</v>
      </c>
      <c r="W8" s="1051">
        <v>0</v>
      </c>
      <c r="X8" s="1052">
        <v>0</v>
      </c>
      <c r="Y8" s="1053">
        <v>0</v>
      </c>
      <c r="Z8" s="1051">
        <v>0</v>
      </c>
      <c r="AA8" s="1052">
        <v>0</v>
      </c>
      <c r="AB8" s="1053">
        <v>0</v>
      </c>
      <c r="AC8" s="1051">
        <v>0</v>
      </c>
      <c r="AD8" s="1052">
        <v>0</v>
      </c>
      <c r="AE8" s="1053">
        <v>0</v>
      </c>
      <c r="AF8" s="1051">
        <v>0</v>
      </c>
      <c r="AG8" s="1052">
        <v>0</v>
      </c>
      <c r="AH8" s="1054">
        <v>0</v>
      </c>
      <c r="AI8" s="1049"/>
      <c r="AJ8" s="1049"/>
    </row>
    <row r="9" spans="1:36" s="1044" customFormat="1" ht="15">
      <c r="A9" s="1050" t="s">
        <v>624</v>
      </c>
      <c r="B9" s="1051">
        <v>0</v>
      </c>
      <c r="C9" s="1053">
        <v>0</v>
      </c>
      <c r="D9" s="1053">
        <v>0</v>
      </c>
      <c r="E9" s="1051">
        <v>0</v>
      </c>
      <c r="F9" s="1053">
        <v>0</v>
      </c>
      <c r="G9" s="1053">
        <v>0</v>
      </c>
      <c r="H9" s="1051">
        <v>0</v>
      </c>
      <c r="I9" s="1053">
        <v>0</v>
      </c>
      <c r="J9" s="1053">
        <v>0</v>
      </c>
      <c r="K9" s="1051">
        <v>0</v>
      </c>
      <c r="L9" s="1053">
        <v>0</v>
      </c>
      <c r="M9" s="1053">
        <v>0</v>
      </c>
      <c r="N9" s="1051">
        <v>0</v>
      </c>
      <c r="O9" s="1053">
        <v>0</v>
      </c>
      <c r="P9" s="1053">
        <v>0</v>
      </c>
      <c r="Q9" s="1051">
        <v>0</v>
      </c>
      <c r="R9" s="1053">
        <v>0</v>
      </c>
      <c r="S9" s="1053">
        <v>0</v>
      </c>
      <c r="T9" s="1051">
        <v>0</v>
      </c>
      <c r="U9" s="1053">
        <v>0</v>
      </c>
      <c r="V9" s="1053">
        <v>0</v>
      </c>
      <c r="W9" s="1051">
        <v>0</v>
      </c>
      <c r="X9" s="1053">
        <v>0</v>
      </c>
      <c r="Y9" s="1053">
        <v>0</v>
      </c>
      <c r="Z9" s="1051">
        <v>0</v>
      </c>
      <c r="AA9" s="1053">
        <v>0</v>
      </c>
      <c r="AB9" s="1053">
        <v>0</v>
      </c>
      <c r="AC9" s="1051">
        <v>0</v>
      </c>
      <c r="AD9" s="1053">
        <v>0</v>
      </c>
      <c r="AE9" s="1053">
        <v>0</v>
      </c>
      <c r="AF9" s="1051">
        <v>0</v>
      </c>
      <c r="AG9" s="1053">
        <v>0</v>
      </c>
      <c r="AH9" s="1054">
        <v>0</v>
      </c>
      <c r="AI9" s="1049"/>
      <c r="AJ9" s="1049"/>
    </row>
    <row r="10" spans="1:36" s="1044" customFormat="1" ht="15">
      <c r="A10" s="1050" t="s">
        <v>393</v>
      </c>
      <c r="B10" s="1051">
        <v>0</v>
      </c>
      <c r="C10" s="1053">
        <v>0</v>
      </c>
      <c r="D10" s="1053">
        <v>0</v>
      </c>
      <c r="E10" s="1051">
        <v>0</v>
      </c>
      <c r="F10" s="1053">
        <v>0</v>
      </c>
      <c r="G10" s="1053">
        <v>0</v>
      </c>
      <c r="H10" s="1051">
        <v>0</v>
      </c>
      <c r="I10" s="1053">
        <v>0</v>
      </c>
      <c r="J10" s="1053">
        <v>0</v>
      </c>
      <c r="K10" s="1051">
        <v>0</v>
      </c>
      <c r="L10" s="1053">
        <v>0</v>
      </c>
      <c r="M10" s="1053">
        <v>0</v>
      </c>
      <c r="N10" s="1051">
        <v>0</v>
      </c>
      <c r="O10" s="1053">
        <v>0</v>
      </c>
      <c r="P10" s="1053">
        <v>0</v>
      </c>
      <c r="Q10" s="1051">
        <v>0</v>
      </c>
      <c r="R10" s="1053">
        <v>0</v>
      </c>
      <c r="S10" s="1053">
        <v>0</v>
      </c>
      <c r="T10" s="1051">
        <v>0</v>
      </c>
      <c r="U10" s="1053">
        <v>0</v>
      </c>
      <c r="V10" s="1053">
        <v>0</v>
      </c>
      <c r="W10" s="1051">
        <v>0</v>
      </c>
      <c r="X10" s="1053">
        <v>0</v>
      </c>
      <c r="Y10" s="1053">
        <v>0</v>
      </c>
      <c r="Z10" s="1051">
        <v>0</v>
      </c>
      <c r="AA10" s="1053">
        <v>0</v>
      </c>
      <c r="AB10" s="1053">
        <v>0</v>
      </c>
      <c r="AC10" s="1051">
        <v>0</v>
      </c>
      <c r="AD10" s="1053">
        <v>0</v>
      </c>
      <c r="AE10" s="1053">
        <v>0</v>
      </c>
      <c r="AF10" s="1051">
        <v>0</v>
      </c>
      <c r="AG10" s="1053">
        <v>0</v>
      </c>
      <c r="AH10" s="1054">
        <v>0</v>
      </c>
      <c r="AI10" s="1049"/>
      <c r="AJ10" s="1049"/>
    </row>
    <row r="11" spans="1:36" s="1044" customFormat="1" ht="15">
      <c r="A11" s="1050" t="s">
        <v>397</v>
      </c>
      <c r="B11" s="1051">
        <v>0</v>
      </c>
      <c r="C11" s="1053">
        <v>0</v>
      </c>
      <c r="D11" s="1053">
        <v>0</v>
      </c>
      <c r="E11" s="1051">
        <v>0</v>
      </c>
      <c r="F11" s="1053">
        <v>0</v>
      </c>
      <c r="G11" s="1053">
        <v>0</v>
      </c>
      <c r="H11" s="1051">
        <v>0</v>
      </c>
      <c r="I11" s="1053">
        <v>0</v>
      </c>
      <c r="J11" s="1053">
        <v>0</v>
      </c>
      <c r="K11" s="1051">
        <v>0</v>
      </c>
      <c r="L11" s="1053">
        <v>0</v>
      </c>
      <c r="M11" s="1053">
        <v>0</v>
      </c>
      <c r="N11" s="1051">
        <v>0</v>
      </c>
      <c r="O11" s="1053">
        <v>0</v>
      </c>
      <c r="P11" s="1053">
        <v>0</v>
      </c>
      <c r="Q11" s="1051">
        <v>0</v>
      </c>
      <c r="R11" s="1053">
        <v>0</v>
      </c>
      <c r="S11" s="1053">
        <v>0</v>
      </c>
      <c r="T11" s="1051">
        <v>0</v>
      </c>
      <c r="U11" s="1053">
        <v>0</v>
      </c>
      <c r="V11" s="1053">
        <v>0</v>
      </c>
      <c r="W11" s="1051">
        <v>0</v>
      </c>
      <c r="X11" s="1053">
        <v>0</v>
      </c>
      <c r="Y11" s="1053">
        <v>0</v>
      </c>
      <c r="Z11" s="1051">
        <v>0</v>
      </c>
      <c r="AA11" s="1053">
        <v>0</v>
      </c>
      <c r="AB11" s="1053">
        <v>0</v>
      </c>
      <c r="AC11" s="1051">
        <v>15500</v>
      </c>
      <c r="AD11" s="1053">
        <v>0</v>
      </c>
      <c r="AE11" s="1053">
        <v>15500</v>
      </c>
      <c r="AF11" s="1051">
        <v>15500</v>
      </c>
      <c r="AG11" s="1053">
        <v>0</v>
      </c>
      <c r="AH11" s="1054">
        <v>15500</v>
      </c>
      <c r="AI11" s="1049"/>
      <c r="AJ11" s="1049"/>
    </row>
    <row r="12" spans="1:36" s="1044" customFormat="1" ht="15">
      <c r="A12" s="1050" t="s">
        <v>625</v>
      </c>
      <c r="B12" s="1051">
        <v>0</v>
      </c>
      <c r="C12" s="1053">
        <v>0</v>
      </c>
      <c r="D12" s="1053">
        <v>0</v>
      </c>
      <c r="E12" s="1051">
        <v>0</v>
      </c>
      <c r="F12" s="1053">
        <v>0</v>
      </c>
      <c r="G12" s="1053">
        <v>0</v>
      </c>
      <c r="H12" s="1051">
        <v>0</v>
      </c>
      <c r="I12" s="1053">
        <v>0</v>
      </c>
      <c r="J12" s="1053">
        <v>0</v>
      </c>
      <c r="K12" s="1051">
        <v>0</v>
      </c>
      <c r="L12" s="1053">
        <v>0</v>
      </c>
      <c r="M12" s="1053">
        <v>0</v>
      </c>
      <c r="N12" s="1051">
        <v>0</v>
      </c>
      <c r="O12" s="1053">
        <v>0</v>
      </c>
      <c r="P12" s="1053">
        <v>0</v>
      </c>
      <c r="Q12" s="1051">
        <v>0</v>
      </c>
      <c r="R12" s="1053">
        <v>0</v>
      </c>
      <c r="S12" s="1053">
        <v>0</v>
      </c>
      <c r="T12" s="1051">
        <v>0</v>
      </c>
      <c r="U12" s="1053">
        <v>0</v>
      </c>
      <c r="V12" s="1053">
        <v>0</v>
      </c>
      <c r="W12" s="1051">
        <v>0</v>
      </c>
      <c r="X12" s="1053">
        <v>0</v>
      </c>
      <c r="Y12" s="1053">
        <v>0</v>
      </c>
      <c r="Z12" s="1051">
        <v>0</v>
      </c>
      <c r="AA12" s="1053">
        <v>0</v>
      </c>
      <c r="AB12" s="1053">
        <v>0</v>
      </c>
      <c r="AC12" s="1051">
        <v>119.517</v>
      </c>
      <c r="AD12" s="1053">
        <v>0</v>
      </c>
      <c r="AE12" s="1053">
        <v>119.517</v>
      </c>
      <c r="AF12" s="1051">
        <v>119.517</v>
      </c>
      <c r="AG12" s="1053">
        <v>0</v>
      </c>
      <c r="AH12" s="1054">
        <v>119.517</v>
      </c>
      <c r="AI12" s="1049"/>
      <c r="AJ12" s="1049"/>
    </row>
    <row r="13" spans="1:36" s="1044" customFormat="1" ht="15">
      <c r="A13" s="1050" t="s">
        <v>626</v>
      </c>
      <c r="B13" s="1051">
        <v>0</v>
      </c>
      <c r="C13" s="1053">
        <v>0</v>
      </c>
      <c r="D13" s="1053">
        <v>0</v>
      </c>
      <c r="E13" s="1051">
        <v>0</v>
      </c>
      <c r="F13" s="1053">
        <v>0</v>
      </c>
      <c r="G13" s="1053">
        <v>0</v>
      </c>
      <c r="H13" s="1051">
        <v>0</v>
      </c>
      <c r="I13" s="1053">
        <v>0</v>
      </c>
      <c r="J13" s="1053">
        <v>0</v>
      </c>
      <c r="K13" s="1051">
        <v>0</v>
      </c>
      <c r="L13" s="1053">
        <v>0</v>
      </c>
      <c r="M13" s="1053">
        <v>0</v>
      </c>
      <c r="N13" s="1051">
        <v>0</v>
      </c>
      <c r="O13" s="1053">
        <v>0</v>
      </c>
      <c r="P13" s="1053">
        <v>0</v>
      </c>
      <c r="Q13" s="1051">
        <v>0</v>
      </c>
      <c r="R13" s="1053">
        <v>0</v>
      </c>
      <c r="S13" s="1053">
        <v>0</v>
      </c>
      <c r="T13" s="1051">
        <v>0</v>
      </c>
      <c r="U13" s="1053">
        <v>0</v>
      </c>
      <c r="V13" s="1053">
        <v>0</v>
      </c>
      <c r="W13" s="1051">
        <v>0</v>
      </c>
      <c r="X13" s="1053">
        <v>94.26683168316832</v>
      </c>
      <c r="Y13" s="1053">
        <v>380.838</v>
      </c>
      <c r="Z13" s="1051">
        <v>0</v>
      </c>
      <c r="AA13" s="1053">
        <v>0</v>
      </c>
      <c r="AB13" s="1053">
        <v>0</v>
      </c>
      <c r="AC13" s="1051">
        <v>0</v>
      </c>
      <c r="AD13" s="1053">
        <v>0</v>
      </c>
      <c r="AE13" s="1053">
        <v>0</v>
      </c>
      <c r="AF13" s="1051">
        <v>0</v>
      </c>
      <c r="AG13" s="1053">
        <v>94.26683168316832</v>
      </c>
      <c r="AH13" s="1054">
        <v>380.838</v>
      </c>
      <c r="AI13" s="1049"/>
      <c r="AJ13" s="1049"/>
    </row>
    <row r="14" spans="1:36" s="1044" customFormat="1" ht="15">
      <c r="A14" s="1050" t="s">
        <v>627</v>
      </c>
      <c r="B14" s="1051">
        <v>0</v>
      </c>
      <c r="C14" s="1053">
        <v>0</v>
      </c>
      <c r="D14" s="1053">
        <v>0</v>
      </c>
      <c r="E14" s="1051">
        <v>0</v>
      </c>
      <c r="F14" s="1053">
        <v>0</v>
      </c>
      <c r="G14" s="1053">
        <v>0</v>
      </c>
      <c r="H14" s="1051">
        <v>0</v>
      </c>
      <c r="I14" s="1053">
        <v>0</v>
      </c>
      <c r="J14" s="1053">
        <v>0</v>
      </c>
      <c r="K14" s="1051">
        <v>0</v>
      </c>
      <c r="L14" s="1053">
        <v>0</v>
      </c>
      <c r="M14" s="1053">
        <v>0</v>
      </c>
      <c r="N14" s="1051">
        <v>0</v>
      </c>
      <c r="O14" s="1053">
        <v>0</v>
      </c>
      <c r="P14" s="1053">
        <v>0</v>
      </c>
      <c r="Q14" s="1051">
        <v>0</v>
      </c>
      <c r="R14" s="1053">
        <v>0</v>
      </c>
      <c r="S14" s="1053">
        <v>0</v>
      </c>
      <c r="T14" s="1051">
        <v>0</v>
      </c>
      <c r="U14" s="1053">
        <v>0</v>
      </c>
      <c r="V14" s="1053">
        <v>0</v>
      </c>
      <c r="W14" s="1051">
        <v>0</v>
      </c>
      <c r="X14" s="1053">
        <v>0</v>
      </c>
      <c r="Y14" s="1053">
        <v>0</v>
      </c>
      <c r="Z14" s="1051">
        <v>0</v>
      </c>
      <c r="AA14" s="1053">
        <v>0</v>
      </c>
      <c r="AB14" s="1053">
        <v>0</v>
      </c>
      <c r="AC14" s="1051">
        <v>0</v>
      </c>
      <c r="AD14" s="1053">
        <v>0</v>
      </c>
      <c r="AE14" s="1053">
        <v>0</v>
      </c>
      <c r="AF14" s="1051">
        <v>0</v>
      </c>
      <c r="AG14" s="1053">
        <v>0</v>
      </c>
      <c r="AH14" s="1054">
        <v>0</v>
      </c>
      <c r="AI14" s="1049"/>
      <c r="AJ14" s="1049"/>
    </row>
    <row r="15" spans="1:36" s="1044" customFormat="1" ht="15">
      <c r="A15" s="1050" t="s">
        <v>966</v>
      </c>
      <c r="B15" s="1051">
        <v>0</v>
      </c>
      <c r="C15" s="1053">
        <v>0</v>
      </c>
      <c r="D15" s="1053">
        <v>0</v>
      </c>
      <c r="E15" s="1051">
        <v>0</v>
      </c>
      <c r="F15" s="1053">
        <v>0</v>
      </c>
      <c r="G15" s="1053">
        <v>0</v>
      </c>
      <c r="H15" s="1051">
        <v>0</v>
      </c>
      <c r="I15" s="1053">
        <v>0</v>
      </c>
      <c r="J15" s="1053">
        <v>0</v>
      </c>
      <c r="K15" s="1051">
        <v>0</v>
      </c>
      <c r="L15" s="1053">
        <v>0</v>
      </c>
      <c r="M15" s="1053">
        <v>0</v>
      </c>
      <c r="N15" s="1051">
        <v>0</v>
      </c>
      <c r="O15" s="1053">
        <v>0</v>
      </c>
      <c r="P15" s="1053">
        <v>0</v>
      </c>
      <c r="Q15" s="1051">
        <v>0</v>
      </c>
      <c r="R15" s="1053">
        <v>0</v>
      </c>
      <c r="S15" s="1053">
        <v>0</v>
      </c>
      <c r="T15" s="1051">
        <v>0</v>
      </c>
      <c r="U15" s="1053">
        <v>0</v>
      </c>
      <c r="V15" s="1053">
        <v>0</v>
      </c>
      <c r="W15" s="1051">
        <v>0</v>
      </c>
      <c r="X15" s="1053">
        <v>0</v>
      </c>
      <c r="Y15" s="1053">
        <v>0</v>
      </c>
      <c r="Z15" s="1051">
        <v>0</v>
      </c>
      <c r="AA15" s="1053">
        <v>0</v>
      </c>
      <c r="AB15" s="1053">
        <v>0</v>
      </c>
      <c r="AC15" s="1051">
        <v>0</v>
      </c>
      <c r="AD15" s="1053">
        <v>0</v>
      </c>
      <c r="AE15" s="1053">
        <v>0</v>
      </c>
      <c r="AF15" s="1051">
        <v>0</v>
      </c>
      <c r="AG15" s="1053">
        <v>0</v>
      </c>
      <c r="AH15" s="1054">
        <v>0</v>
      </c>
      <c r="AI15" s="1049"/>
      <c r="AJ15" s="1049"/>
    </row>
    <row r="16" spans="1:36" s="1044" customFormat="1" ht="15">
      <c r="A16" s="1045" t="s">
        <v>967</v>
      </c>
      <c r="B16" s="1046">
        <v>0</v>
      </c>
      <c r="C16" s="1047">
        <v>0</v>
      </c>
      <c r="D16" s="1048">
        <v>0</v>
      </c>
      <c r="E16" s="1046">
        <v>0</v>
      </c>
      <c r="F16" s="1047">
        <v>0</v>
      </c>
      <c r="G16" s="1048">
        <v>0</v>
      </c>
      <c r="H16" s="1046">
        <v>0</v>
      </c>
      <c r="I16" s="1047">
        <v>0</v>
      </c>
      <c r="J16" s="1048">
        <v>0</v>
      </c>
      <c r="K16" s="1046">
        <v>0</v>
      </c>
      <c r="L16" s="1047">
        <v>0</v>
      </c>
      <c r="M16" s="1048">
        <v>0</v>
      </c>
      <c r="N16" s="1046">
        <v>0</v>
      </c>
      <c r="O16" s="1047">
        <v>0</v>
      </c>
      <c r="P16" s="1048">
        <v>0</v>
      </c>
      <c r="Q16" s="1046">
        <v>0</v>
      </c>
      <c r="R16" s="1047">
        <v>0</v>
      </c>
      <c r="S16" s="1048">
        <v>0</v>
      </c>
      <c r="T16" s="1046">
        <v>0</v>
      </c>
      <c r="U16" s="1047">
        <v>0</v>
      </c>
      <c r="V16" s="1048">
        <v>0</v>
      </c>
      <c r="W16" s="1046">
        <v>1601.918</v>
      </c>
      <c r="X16" s="1047">
        <v>1979.120297029703</v>
      </c>
      <c r="Y16" s="1048">
        <v>9597.564</v>
      </c>
      <c r="Z16" s="1046">
        <v>0</v>
      </c>
      <c r="AA16" s="1047">
        <v>0</v>
      </c>
      <c r="AB16" s="1048">
        <v>0</v>
      </c>
      <c r="AC16" s="1046">
        <v>0</v>
      </c>
      <c r="AD16" s="1047">
        <v>0</v>
      </c>
      <c r="AE16" s="1048">
        <v>0</v>
      </c>
      <c r="AF16" s="1046">
        <v>1601.918</v>
      </c>
      <c r="AG16" s="1047">
        <v>1979.120297029703</v>
      </c>
      <c r="AH16" s="1048">
        <v>9597.564</v>
      </c>
      <c r="AI16" s="1049"/>
      <c r="AJ16" s="1049"/>
    </row>
    <row r="17" spans="1:36" s="1044" customFormat="1" ht="15">
      <c r="A17" s="1050" t="s">
        <v>965</v>
      </c>
      <c r="B17" s="1051">
        <v>0</v>
      </c>
      <c r="C17" s="1052">
        <v>0</v>
      </c>
      <c r="D17" s="1053">
        <v>0</v>
      </c>
      <c r="E17" s="1051">
        <v>0</v>
      </c>
      <c r="F17" s="1052">
        <v>0</v>
      </c>
      <c r="G17" s="1053">
        <v>0</v>
      </c>
      <c r="H17" s="1051">
        <v>0</v>
      </c>
      <c r="I17" s="1052">
        <v>0</v>
      </c>
      <c r="J17" s="1053">
        <v>0</v>
      </c>
      <c r="K17" s="1051">
        <v>0</v>
      </c>
      <c r="L17" s="1052">
        <v>0</v>
      </c>
      <c r="M17" s="1053">
        <v>0</v>
      </c>
      <c r="N17" s="1051">
        <v>0</v>
      </c>
      <c r="O17" s="1052">
        <v>0</v>
      </c>
      <c r="P17" s="1053">
        <v>0</v>
      </c>
      <c r="Q17" s="1051">
        <v>0</v>
      </c>
      <c r="R17" s="1052">
        <v>0</v>
      </c>
      <c r="S17" s="1053">
        <v>0</v>
      </c>
      <c r="T17" s="1051">
        <v>0</v>
      </c>
      <c r="U17" s="1052">
        <v>0</v>
      </c>
      <c r="V17" s="1053">
        <v>0</v>
      </c>
      <c r="W17" s="1051">
        <v>0</v>
      </c>
      <c r="X17" s="1052">
        <v>0</v>
      </c>
      <c r="Y17" s="1053">
        <v>0</v>
      </c>
      <c r="Z17" s="1051">
        <v>0</v>
      </c>
      <c r="AA17" s="1052">
        <v>0</v>
      </c>
      <c r="AB17" s="1053">
        <v>0</v>
      </c>
      <c r="AC17" s="1051">
        <v>0</v>
      </c>
      <c r="AD17" s="1052">
        <v>0</v>
      </c>
      <c r="AE17" s="1053">
        <v>0</v>
      </c>
      <c r="AF17" s="1051">
        <v>0</v>
      </c>
      <c r="AG17" s="1052">
        <v>0</v>
      </c>
      <c r="AH17" s="1054">
        <v>0</v>
      </c>
      <c r="AI17" s="1049"/>
      <c r="AJ17" s="1049"/>
    </row>
    <row r="18" spans="1:36" s="1044" customFormat="1" ht="15">
      <c r="A18" s="1050" t="s">
        <v>624</v>
      </c>
      <c r="B18" s="1051">
        <v>0</v>
      </c>
      <c r="C18" s="1053">
        <v>0</v>
      </c>
      <c r="D18" s="1053">
        <v>0</v>
      </c>
      <c r="E18" s="1051">
        <v>0</v>
      </c>
      <c r="F18" s="1053">
        <v>0</v>
      </c>
      <c r="G18" s="1053">
        <v>0</v>
      </c>
      <c r="H18" s="1051">
        <v>0</v>
      </c>
      <c r="I18" s="1053">
        <v>0</v>
      </c>
      <c r="J18" s="1053">
        <v>0</v>
      </c>
      <c r="K18" s="1051">
        <v>0</v>
      </c>
      <c r="L18" s="1053">
        <v>0</v>
      </c>
      <c r="M18" s="1053">
        <v>0</v>
      </c>
      <c r="N18" s="1051">
        <v>0</v>
      </c>
      <c r="O18" s="1053">
        <v>0</v>
      </c>
      <c r="P18" s="1053">
        <v>0</v>
      </c>
      <c r="Q18" s="1051">
        <v>0</v>
      </c>
      <c r="R18" s="1053">
        <v>0</v>
      </c>
      <c r="S18" s="1053">
        <v>0</v>
      </c>
      <c r="T18" s="1051">
        <v>0</v>
      </c>
      <c r="U18" s="1053">
        <v>0</v>
      </c>
      <c r="V18" s="1053">
        <v>0</v>
      </c>
      <c r="W18" s="1051">
        <v>0</v>
      </c>
      <c r="X18" s="1053">
        <v>0</v>
      </c>
      <c r="Y18" s="1053">
        <v>0</v>
      </c>
      <c r="Z18" s="1051">
        <v>0</v>
      </c>
      <c r="AA18" s="1053">
        <v>0</v>
      </c>
      <c r="AB18" s="1053">
        <v>0</v>
      </c>
      <c r="AC18" s="1051">
        <v>0</v>
      </c>
      <c r="AD18" s="1053">
        <v>0</v>
      </c>
      <c r="AE18" s="1053">
        <v>0</v>
      </c>
      <c r="AF18" s="1051">
        <v>0</v>
      </c>
      <c r="AG18" s="1053">
        <v>0</v>
      </c>
      <c r="AH18" s="1054">
        <v>0</v>
      </c>
      <c r="AI18" s="1049"/>
      <c r="AJ18" s="1049"/>
    </row>
    <row r="19" spans="1:36" s="1044" customFormat="1" ht="15">
      <c r="A19" s="1050" t="s">
        <v>393</v>
      </c>
      <c r="B19" s="1051">
        <v>0</v>
      </c>
      <c r="C19" s="1053">
        <v>0</v>
      </c>
      <c r="D19" s="1053">
        <v>0</v>
      </c>
      <c r="E19" s="1051">
        <v>0</v>
      </c>
      <c r="F19" s="1053">
        <v>0</v>
      </c>
      <c r="G19" s="1053">
        <v>0</v>
      </c>
      <c r="H19" s="1051">
        <v>0</v>
      </c>
      <c r="I19" s="1053">
        <v>0</v>
      </c>
      <c r="J19" s="1053">
        <v>0</v>
      </c>
      <c r="K19" s="1051">
        <v>0</v>
      </c>
      <c r="L19" s="1053">
        <v>0</v>
      </c>
      <c r="M19" s="1053">
        <v>0</v>
      </c>
      <c r="N19" s="1051">
        <v>0</v>
      </c>
      <c r="O19" s="1053">
        <v>0</v>
      </c>
      <c r="P19" s="1053">
        <v>0</v>
      </c>
      <c r="Q19" s="1051">
        <v>0</v>
      </c>
      <c r="R19" s="1053">
        <v>0</v>
      </c>
      <c r="S19" s="1053">
        <v>0</v>
      </c>
      <c r="T19" s="1051">
        <v>0</v>
      </c>
      <c r="U19" s="1053">
        <v>0</v>
      </c>
      <c r="V19" s="1053">
        <v>0</v>
      </c>
      <c r="W19" s="1051">
        <v>0</v>
      </c>
      <c r="X19" s="1053">
        <v>0</v>
      </c>
      <c r="Y19" s="1053">
        <v>0</v>
      </c>
      <c r="Z19" s="1051">
        <v>0</v>
      </c>
      <c r="AA19" s="1053">
        <v>0</v>
      </c>
      <c r="AB19" s="1053">
        <v>0</v>
      </c>
      <c r="AC19" s="1051">
        <v>0</v>
      </c>
      <c r="AD19" s="1053">
        <v>0</v>
      </c>
      <c r="AE19" s="1053">
        <v>0</v>
      </c>
      <c r="AF19" s="1051">
        <v>0</v>
      </c>
      <c r="AG19" s="1053">
        <v>0</v>
      </c>
      <c r="AH19" s="1054">
        <v>0</v>
      </c>
      <c r="AI19" s="1049"/>
      <c r="AJ19" s="1049"/>
    </row>
    <row r="20" spans="1:36" s="1044" customFormat="1" ht="15">
      <c r="A20" s="1050" t="s">
        <v>397</v>
      </c>
      <c r="B20" s="1051">
        <v>0</v>
      </c>
      <c r="C20" s="1053">
        <v>0</v>
      </c>
      <c r="D20" s="1053">
        <v>0</v>
      </c>
      <c r="E20" s="1051">
        <v>0</v>
      </c>
      <c r="F20" s="1053">
        <v>0</v>
      </c>
      <c r="G20" s="1053">
        <v>0</v>
      </c>
      <c r="H20" s="1051">
        <v>0</v>
      </c>
      <c r="I20" s="1053">
        <v>0</v>
      </c>
      <c r="J20" s="1053">
        <v>0</v>
      </c>
      <c r="K20" s="1051">
        <v>0</v>
      </c>
      <c r="L20" s="1053">
        <v>0</v>
      </c>
      <c r="M20" s="1053">
        <v>0</v>
      </c>
      <c r="N20" s="1051">
        <v>0</v>
      </c>
      <c r="O20" s="1053">
        <v>0</v>
      </c>
      <c r="P20" s="1053">
        <v>0</v>
      </c>
      <c r="Q20" s="1051">
        <v>0</v>
      </c>
      <c r="R20" s="1053">
        <v>0</v>
      </c>
      <c r="S20" s="1053">
        <v>0</v>
      </c>
      <c r="T20" s="1051">
        <v>0</v>
      </c>
      <c r="U20" s="1053">
        <v>0</v>
      </c>
      <c r="V20" s="1053">
        <v>0</v>
      </c>
      <c r="W20" s="1051">
        <v>1601.918</v>
      </c>
      <c r="X20" s="1053">
        <v>743.0799504950495</v>
      </c>
      <c r="Y20" s="1053">
        <v>4603.962</v>
      </c>
      <c r="Z20" s="1051">
        <v>0</v>
      </c>
      <c r="AA20" s="1053">
        <v>0</v>
      </c>
      <c r="AB20" s="1053">
        <v>0</v>
      </c>
      <c r="AC20" s="1051">
        <v>0</v>
      </c>
      <c r="AD20" s="1053">
        <v>0</v>
      </c>
      <c r="AE20" s="1053">
        <v>0</v>
      </c>
      <c r="AF20" s="1051">
        <v>1601.918</v>
      </c>
      <c r="AG20" s="1053">
        <v>743.0799504950495</v>
      </c>
      <c r="AH20" s="1054">
        <v>4603.962</v>
      </c>
      <c r="AI20" s="1049"/>
      <c r="AJ20" s="1049"/>
    </row>
    <row r="21" spans="1:36" s="1044" customFormat="1" ht="15">
      <c r="A21" s="1050" t="s">
        <v>625</v>
      </c>
      <c r="B21" s="1051">
        <v>0</v>
      </c>
      <c r="C21" s="1053">
        <v>0</v>
      </c>
      <c r="D21" s="1053">
        <v>0</v>
      </c>
      <c r="E21" s="1051">
        <v>0</v>
      </c>
      <c r="F21" s="1053">
        <v>0</v>
      </c>
      <c r="G21" s="1053">
        <v>0</v>
      </c>
      <c r="H21" s="1051">
        <v>0</v>
      </c>
      <c r="I21" s="1053">
        <v>0</v>
      </c>
      <c r="J21" s="1053">
        <v>0</v>
      </c>
      <c r="K21" s="1051">
        <v>0</v>
      </c>
      <c r="L21" s="1053">
        <v>0</v>
      </c>
      <c r="M21" s="1053">
        <v>0</v>
      </c>
      <c r="N21" s="1051">
        <v>0</v>
      </c>
      <c r="O21" s="1053">
        <v>0</v>
      </c>
      <c r="P21" s="1053">
        <v>0</v>
      </c>
      <c r="Q21" s="1051">
        <v>0</v>
      </c>
      <c r="R21" s="1053">
        <v>0</v>
      </c>
      <c r="S21" s="1053">
        <v>0</v>
      </c>
      <c r="T21" s="1051">
        <v>0</v>
      </c>
      <c r="U21" s="1053">
        <v>0</v>
      </c>
      <c r="V21" s="1053">
        <v>0</v>
      </c>
      <c r="W21" s="1051">
        <v>0</v>
      </c>
      <c r="X21" s="1053">
        <v>0</v>
      </c>
      <c r="Y21" s="1053">
        <v>0</v>
      </c>
      <c r="Z21" s="1051">
        <v>0</v>
      </c>
      <c r="AA21" s="1053">
        <v>0</v>
      </c>
      <c r="AB21" s="1053">
        <v>0</v>
      </c>
      <c r="AC21" s="1051">
        <v>0</v>
      </c>
      <c r="AD21" s="1053">
        <v>0</v>
      </c>
      <c r="AE21" s="1053">
        <v>0</v>
      </c>
      <c r="AF21" s="1051">
        <v>0</v>
      </c>
      <c r="AG21" s="1053">
        <v>0</v>
      </c>
      <c r="AH21" s="1054">
        <v>0</v>
      </c>
      <c r="AI21" s="1049"/>
      <c r="AJ21" s="1049"/>
    </row>
    <row r="22" spans="1:36" s="1044" customFormat="1" ht="15">
      <c r="A22" s="1050" t="s">
        <v>626</v>
      </c>
      <c r="B22" s="1051">
        <v>0</v>
      </c>
      <c r="C22" s="1053">
        <v>0</v>
      </c>
      <c r="D22" s="1053">
        <v>0</v>
      </c>
      <c r="E22" s="1051">
        <v>0</v>
      </c>
      <c r="F22" s="1053">
        <v>0</v>
      </c>
      <c r="G22" s="1053">
        <v>0</v>
      </c>
      <c r="H22" s="1051">
        <v>0</v>
      </c>
      <c r="I22" s="1053">
        <v>0</v>
      </c>
      <c r="J22" s="1053">
        <v>0</v>
      </c>
      <c r="K22" s="1051">
        <v>0</v>
      </c>
      <c r="L22" s="1053">
        <v>0</v>
      </c>
      <c r="M22" s="1053">
        <v>0</v>
      </c>
      <c r="N22" s="1051">
        <v>0</v>
      </c>
      <c r="O22" s="1053">
        <v>0</v>
      </c>
      <c r="P22" s="1053">
        <v>0</v>
      </c>
      <c r="Q22" s="1051">
        <v>0</v>
      </c>
      <c r="R22" s="1053">
        <v>0</v>
      </c>
      <c r="S22" s="1053">
        <v>0</v>
      </c>
      <c r="T22" s="1051">
        <v>0</v>
      </c>
      <c r="U22" s="1053">
        <v>0</v>
      </c>
      <c r="V22" s="1053">
        <v>0</v>
      </c>
      <c r="W22" s="1051">
        <v>0</v>
      </c>
      <c r="X22" s="1053">
        <v>1236.040099009901</v>
      </c>
      <c r="Y22" s="1053">
        <v>4993.602</v>
      </c>
      <c r="Z22" s="1051">
        <v>0</v>
      </c>
      <c r="AA22" s="1053">
        <v>0</v>
      </c>
      <c r="AB22" s="1053">
        <v>0</v>
      </c>
      <c r="AC22" s="1051">
        <v>0</v>
      </c>
      <c r="AD22" s="1053">
        <v>0</v>
      </c>
      <c r="AE22" s="1053">
        <v>0</v>
      </c>
      <c r="AF22" s="1051">
        <v>0</v>
      </c>
      <c r="AG22" s="1053">
        <v>1236.040099009901</v>
      </c>
      <c r="AH22" s="1054">
        <v>4993.602</v>
      </c>
      <c r="AI22" s="1049"/>
      <c r="AJ22" s="1049"/>
    </row>
    <row r="23" spans="1:36" s="1044" customFormat="1" ht="15">
      <c r="A23" s="1050" t="s">
        <v>627</v>
      </c>
      <c r="B23" s="1051">
        <v>0</v>
      </c>
      <c r="C23" s="1053">
        <v>0</v>
      </c>
      <c r="D23" s="1053">
        <v>0</v>
      </c>
      <c r="E23" s="1051">
        <v>0</v>
      </c>
      <c r="F23" s="1053">
        <v>0</v>
      </c>
      <c r="G23" s="1053">
        <v>0</v>
      </c>
      <c r="H23" s="1051">
        <v>0</v>
      </c>
      <c r="I23" s="1053">
        <v>0</v>
      </c>
      <c r="J23" s="1053">
        <v>0</v>
      </c>
      <c r="K23" s="1051">
        <v>0</v>
      </c>
      <c r="L23" s="1053">
        <v>0</v>
      </c>
      <c r="M23" s="1053">
        <v>0</v>
      </c>
      <c r="N23" s="1051">
        <v>0</v>
      </c>
      <c r="O23" s="1053">
        <v>0</v>
      </c>
      <c r="P23" s="1053">
        <v>0</v>
      </c>
      <c r="Q23" s="1051">
        <v>0</v>
      </c>
      <c r="R23" s="1053">
        <v>0</v>
      </c>
      <c r="S23" s="1053">
        <v>0</v>
      </c>
      <c r="T23" s="1051">
        <v>0</v>
      </c>
      <c r="U23" s="1053">
        <v>0</v>
      </c>
      <c r="V23" s="1053">
        <v>0</v>
      </c>
      <c r="W23" s="1051">
        <v>0</v>
      </c>
      <c r="X23" s="1053">
        <v>0</v>
      </c>
      <c r="Y23" s="1053">
        <v>0</v>
      </c>
      <c r="Z23" s="1051">
        <v>0</v>
      </c>
      <c r="AA23" s="1053">
        <v>0</v>
      </c>
      <c r="AB23" s="1053">
        <v>0</v>
      </c>
      <c r="AC23" s="1051">
        <v>0</v>
      </c>
      <c r="AD23" s="1053">
        <v>0</v>
      </c>
      <c r="AE23" s="1053">
        <v>0</v>
      </c>
      <c r="AF23" s="1051">
        <v>0</v>
      </c>
      <c r="AG23" s="1053">
        <v>0</v>
      </c>
      <c r="AH23" s="1054">
        <v>0</v>
      </c>
      <c r="AI23" s="1049"/>
      <c r="AJ23" s="1049"/>
    </row>
    <row r="24" spans="1:36" s="1044" customFormat="1" ht="15">
      <c r="A24" s="1050" t="s">
        <v>968</v>
      </c>
      <c r="B24" s="1051">
        <v>0</v>
      </c>
      <c r="C24" s="1053">
        <v>0</v>
      </c>
      <c r="D24" s="1053">
        <v>0</v>
      </c>
      <c r="E24" s="1051">
        <v>0</v>
      </c>
      <c r="F24" s="1053">
        <v>0</v>
      </c>
      <c r="G24" s="1053">
        <v>0</v>
      </c>
      <c r="H24" s="1051">
        <v>0</v>
      </c>
      <c r="I24" s="1053">
        <v>0</v>
      </c>
      <c r="J24" s="1053">
        <v>0</v>
      </c>
      <c r="K24" s="1051">
        <v>0</v>
      </c>
      <c r="L24" s="1053">
        <v>0</v>
      </c>
      <c r="M24" s="1053">
        <v>0</v>
      </c>
      <c r="N24" s="1051">
        <v>0</v>
      </c>
      <c r="O24" s="1053">
        <v>0</v>
      </c>
      <c r="P24" s="1053">
        <v>0</v>
      </c>
      <c r="Q24" s="1051">
        <v>0</v>
      </c>
      <c r="R24" s="1053">
        <v>0</v>
      </c>
      <c r="S24" s="1053">
        <v>0</v>
      </c>
      <c r="T24" s="1051">
        <v>0</v>
      </c>
      <c r="U24" s="1053">
        <v>0</v>
      </c>
      <c r="V24" s="1053">
        <v>0</v>
      </c>
      <c r="W24" s="1051">
        <v>0</v>
      </c>
      <c r="X24" s="1053">
        <v>0</v>
      </c>
      <c r="Y24" s="1053">
        <v>0</v>
      </c>
      <c r="Z24" s="1051">
        <v>0</v>
      </c>
      <c r="AA24" s="1053">
        <v>0</v>
      </c>
      <c r="AB24" s="1053">
        <v>0</v>
      </c>
      <c r="AC24" s="1051">
        <v>0</v>
      </c>
      <c r="AD24" s="1053">
        <v>0</v>
      </c>
      <c r="AE24" s="1053">
        <v>0</v>
      </c>
      <c r="AF24" s="1051">
        <v>0</v>
      </c>
      <c r="AG24" s="1053">
        <v>0</v>
      </c>
      <c r="AH24" s="1054">
        <v>0</v>
      </c>
      <c r="AI24" s="1049"/>
      <c r="AJ24" s="1049"/>
    </row>
    <row r="25" spans="1:36" s="1044" customFormat="1" ht="15">
      <c r="A25" s="1045" t="s">
        <v>969</v>
      </c>
      <c r="B25" s="1046">
        <v>9863.859</v>
      </c>
      <c r="C25" s="1047">
        <v>0</v>
      </c>
      <c r="D25" s="1048">
        <v>9863.859</v>
      </c>
      <c r="E25" s="1046">
        <v>7468.676</v>
      </c>
      <c r="F25" s="1047">
        <v>0</v>
      </c>
      <c r="G25" s="1048">
        <v>7468.676</v>
      </c>
      <c r="H25" s="1046">
        <v>5389.373</v>
      </c>
      <c r="I25" s="1047">
        <v>0</v>
      </c>
      <c r="J25" s="1048">
        <v>5389.373</v>
      </c>
      <c r="K25" s="1046">
        <v>655.896</v>
      </c>
      <c r="L25" s="1047">
        <v>0</v>
      </c>
      <c r="M25" s="1048">
        <v>655.896</v>
      </c>
      <c r="N25" s="1046">
        <v>610.831</v>
      </c>
      <c r="O25" s="1047">
        <v>0</v>
      </c>
      <c r="P25" s="1048">
        <v>610.831</v>
      </c>
      <c r="Q25" s="1046">
        <v>2738.075</v>
      </c>
      <c r="R25" s="1047">
        <v>0</v>
      </c>
      <c r="S25" s="1048">
        <v>2738.075</v>
      </c>
      <c r="T25" s="1046">
        <v>0</v>
      </c>
      <c r="U25" s="1047">
        <v>0</v>
      </c>
      <c r="V25" s="1048">
        <v>0</v>
      </c>
      <c r="W25" s="1046">
        <v>25501.308</v>
      </c>
      <c r="X25" s="1047">
        <v>24643.584405940594</v>
      </c>
      <c r="Y25" s="1048">
        <v>125061.389</v>
      </c>
      <c r="Z25" s="1046">
        <v>18489.858</v>
      </c>
      <c r="AA25" s="1047">
        <v>784.515594059406</v>
      </c>
      <c r="AB25" s="1048">
        <v>21659.301</v>
      </c>
      <c r="AC25" s="1046">
        <v>32179.363</v>
      </c>
      <c r="AD25" s="1047">
        <v>7266.646534653465</v>
      </c>
      <c r="AE25" s="1048">
        <v>61536.616</v>
      </c>
      <c r="AF25" s="1046">
        <v>102897.242</v>
      </c>
      <c r="AG25" s="1047">
        <v>32694.74678217822</v>
      </c>
      <c r="AH25" s="1048">
        <v>234984.019</v>
      </c>
      <c r="AI25" s="1049"/>
      <c r="AJ25" s="1049"/>
    </row>
    <row r="26" spans="1:36" s="1044" customFormat="1" ht="15">
      <c r="A26" s="1050" t="s">
        <v>965</v>
      </c>
      <c r="B26" s="1051">
        <v>0</v>
      </c>
      <c r="C26" s="1052">
        <v>0</v>
      </c>
      <c r="D26" s="1053">
        <v>0</v>
      </c>
      <c r="E26" s="1051">
        <v>0</v>
      </c>
      <c r="F26" s="1052">
        <v>0</v>
      </c>
      <c r="G26" s="1053">
        <v>0</v>
      </c>
      <c r="H26" s="1051">
        <v>0</v>
      </c>
      <c r="I26" s="1052">
        <v>0</v>
      </c>
      <c r="J26" s="1053">
        <v>0</v>
      </c>
      <c r="K26" s="1051">
        <v>0</v>
      </c>
      <c r="L26" s="1052">
        <v>0</v>
      </c>
      <c r="M26" s="1053">
        <v>0</v>
      </c>
      <c r="N26" s="1051">
        <v>0</v>
      </c>
      <c r="O26" s="1052">
        <v>0</v>
      </c>
      <c r="P26" s="1053">
        <v>0</v>
      </c>
      <c r="Q26" s="1051">
        <v>0</v>
      </c>
      <c r="R26" s="1052">
        <v>0</v>
      </c>
      <c r="S26" s="1053">
        <v>0</v>
      </c>
      <c r="T26" s="1051">
        <v>0</v>
      </c>
      <c r="U26" s="1052">
        <v>0</v>
      </c>
      <c r="V26" s="1053">
        <v>0</v>
      </c>
      <c r="W26" s="1051">
        <v>0</v>
      </c>
      <c r="X26" s="1052">
        <v>0</v>
      </c>
      <c r="Y26" s="1053">
        <v>0</v>
      </c>
      <c r="Z26" s="1051">
        <v>0</v>
      </c>
      <c r="AA26" s="1052">
        <v>0</v>
      </c>
      <c r="AB26" s="1053">
        <v>0</v>
      </c>
      <c r="AC26" s="1051">
        <v>0</v>
      </c>
      <c r="AD26" s="1052">
        <v>0</v>
      </c>
      <c r="AE26" s="1053">
        <v>0</v>
      </c>
      <c r="AF26" s="1051">
        <v>0</v>
      </c>
      <c r="AG26" s="1052">
        <v>0</v>
      </c>
      <c r="AH26" s="1054">
        <v>0</v>
      </c>
      <c r="AI26" s="1049"/>
      <c r="AJ26" s="1049"/>
    </row>
    <row r="27" spans="1:36" s="1044" customFormat="1" ht="15">
      <c r="A27" s="1050" t="s">
        <v>624</v>
      </c>
      <c r="B27" s="1051">
        <v>628.792</v>
      </c>
      <c r="C27" s="1053">
        <v>0</v>
      </c>
      <c r="D27" s="1053">
        <v>628.792</v>
      </c>
      <c r="E27" s="1051">
        <v>0</v>
      </c>
      <c r="F27" s="1053">
        <v>0</v>
      </c>
      <c r="G27" s="1053">
        <v>0</v>
      </c>
      <c r="H27" s="1051">
        <v>0</v>
      </c>
      <c r="I27" s="1053">
        <v>0</v>
      </c>
      <c r="J27" s="1053">
        <v>0</v>
      </c>
      <c r="K27" s="1051">
        <v>0</v>
      </c>
      <c r="L27" s="1053">
        <v>0</v>
      </c>
      <c r="M27" s="1053">
        <v>0</v>
      </c>
      <c r="N27" s="1051">
        <v>0</v>
      </c>
      <c r="O27" s="1053">
        <v>0</v>
      </c>
      <c r="P27" s="1053">
        <v>0</v>
      </c>
      <c r="Q27" s="1051">
        <v>1842.93</v>
      </c>
      <c r="R27" s="1053">
        <v>0</v>
      </c>
      <c r="S27" s="1053">
        <v>1842.93</v>
      </c>
      <c r="T27" s="1051">
        <v>0</v>
      </c>
      <c r="U27" s="1053">
        <v>0</v>
      </c>
      <c r="V27" s="1053">
        <v>0</v>
      </c>
      <c r="W27" s="1051">
        <v>0</v>
      </c>
      <c r="X27" s="1053">
        <v>0</v>
      </c>
      <c r="Y27" s="1053">
        <v>0</v>
      </c>
      <c r="Z27" s="1051">
        <v>0</v>
      </c>
      <c r="AA27" s="1053">
        <v>0</v>
      </c>
      <c r="AB27" s="1053">
        <v>0</v>
      </c>
      <c r="AC27" s="1051">
        <v>0</v>
      </c>
      <c r="AD27" s="1053">
        <v>0</v>
      </c>
      <c r="AE27" s="1053">
        <v>0</v>
      </c>
      <c r="AF27" s="1051">
        <v>2471.722</v>
      </c>
      <c r="AG27" s="1053">
        <v>0</v>
      </c>
      <c r="AH27" s="1054">
        <v>2471.722</v>
      </c>
      <c r="AI27" s="1049"/>
      <c r="AJ27" s="1049"/>
    </row>
    <row r="28" spans="1:36" s="1044" customFormat="1" ht="15">
      <c r="A28" s="1050" t="s">
        <v>393</v>
      </c>
      <c r="B28" s="1051">
        <v>0</v>
      </c>
      <c r="C28" s="1053">
        <v>0</v>
      </c>
      <c r="D28" s="1053">
        <v>0</v>
      </c>
      <c r="E28" s="1051">
        <v>0</v>
      </c>
      <c r="F28" s="1053">
        <v>0</v>
      </c>
      <c r="G28" s="1053">
        <v>0</v>
      </c>
      <c r="H28" s="1051">
        <v>0</v>
      </c>
      <c r="I28" s="1053">
        <v>0</v>
      </c>
      <c r="J28" s="1053">
        <v>0</v>
      </c>
      <c r="K28" s="1051">
        <v>0</v>
      </c>
      <c r="L28" s="1053">
        <v>0</v>
      </c>
      <c r="M28" s="1053">
        <v>0</v>
      </c>
      <c r="N28" s="1051">
        <v>0</v>
      </c>
      <c r="O28" s="1053">
        <v>0</v>
      </c>
      <c r="P28" s="1053">
        <v>0</v>
      </c>
      <c r="Q28" s="1051">
        <v>0</v>
      </c>
      <c r="R28" s="1053">
        <v>0</v>
      </c>
      <c r="S28" s="1053">
        <v>0</v>
      </c>
      <c r="T28" s="1051">
        <v>0</v>
      </c>
      <c r="U28" s="1053">
        <v>0</v>
      </c>
      <c r="V28" s="1053">
        <v>0</v>
      </c>
      <c r="W28" s="1051">
        <v>0</v>
      </c>
      <c r="X28" s="1053">
        <v>0</v>
      </c>
      <c r="Y28" s="1053">
        <v>0</v>
      </c>
      <c r="Z28" s="1051">
        <v>0</v>
      </c>
      <c r="AA28" s="1053">
        <v>0</v>
      </c>
      <c r="AB28" s="1053">
        <v>0</v>
      </c>
      <c r="AC28" s="1051">
        <v>0</v>
      </c>
      <c r="AD28" s="1053">
        <v>0</v>
      </c>
      <c r="AE28" s="1053">
        <v>0</v>
      </c>
      <c r="AF28" s="1051">
        <v>0</v>
      </c>
      <c r="AG28" s="1053">
        <v>0</v>
      </c>
      <c r="AH28" s="1054">
        <v>0</v>
      </c>
      <c r="AI28" s="1049"/>
      <c r="AJ28" s="1049"/>
    </row>
    <row r="29" spans="1:36" s="1044" customFormat="1" ht="15">
      <c r="A29" s="1050" t="s">
        <v>397</v>
      </c>
      <c r="B29" s="1051">
        <v>8471.415</v>
      </c>
      <c r="C29" s="1053">
        <v>0</v>
      </c>
      <c r="D29" s="1053">
        <v>8471.415</v>
      </c>
      <c r="E29" s="1051">
        <v>7468.676</v>
      </c>
      <c r="F29" s="1053">
        <v>0</v>
      </c>
      <c r="G29" s="1053">
        <v>7468.676</v>
      </c>
      <c r="H29" s="1051">
        <v>5389.373</v>
      </c>
      <c r="I29" s="1053">
        <v>0</v>
      </c>
      <c r="J29" s="1053">
        <v>5389.373</v>
      </c>
      <c r="K29" s="1051">
        <v>655.896</v>
      </c>
      <c r="L29" s="1053">
        <v>0</v>
      </c>
      <c r="M29" s="1053">
        <v>655.896</v>
      </c>
      <c r="N29" s="1051">
        <v>610.831</v>
      </c>
      <c r="O29" s="1053">
        <v>0</v>
      </c>
      <c r="P29" s="1053">
        <v>610.831</v>
      </c>
      <c r="Q29" s="1051">
        <v>895.144</v>
      </c>
      <c r="R29" s="1053">
        <v>0</v>
      </c>
      <c r="S29" s="1053">
        <v>895.144</v>
      </c>
      <c r="T29" s="1051">
        <v>0</v>
      </c>
      <c r="U29" s="1053">
        <v>0</v>
      </c>
      <c r="V29" s="1053">
        <v>0</v>
      </c>
      <c r="W29" s="1051">
        <v>25042.856</v>
      </c>
      <c r="X29" s="1053">
        <v>20525.19306930693</v>
      </c>
      <c r="Y29" s="1053">
        <v>107964.636</v>
      </c>
      <c r="Z29" s="1051">
        <v>18489.858</v>
      </c>
      <c r="AA29" s="1053">
        <v>784.515594059406</v>
      </c>
      <c r="AB29" s="1053">
        <v>21659.301</v>
      </c>
      <c r="AC29" s="1051">
        <v>29895.775</v>
      </c>
      <c r="AD29" s="1053">
        <v>6320.795297029703</v>
      </c>
      <c r="AE29" s="1053">
        <v>55431.789</v>
      </c>
      <c r="AF29" s="1051">
        <v>96919.828</v>
      </c>
      <c r="AG29" s="1053">
        <v>27630.50396039604</v>
      </c>
      <c r="AH29" s="1054">
        <v>208547.065</v>
      </c>
      <c r="AI29" s="1049"/>
      <c r="AJ29" s="1049"/>
    </row>
    <row r="30" spans="1:36" s="1044" customFormat="1" ht="15">
      <c r="A30" s="1050" t="s">
        <v>625</v>
      </c>
      <c r="B30" s="1051">
        <v>0</v>
      </c>
      <c r="C30" s="1053">
        <v>0</v>
      </c>
      <c r="D30" s="1053">
        <v>0</v>
      </c>
      <c r="E30" s="1051">
        <v>0</v>
      </c>
      <c r="F30" s="1053">
        <v>0</v>
      </c>
      <c r="G30" s="1053">
        <v>0</v>
      </c>
      <c r="H30" s="1051">
        <v>0</v>
      </c>
      <c r="I30" s="1053">
        <v>0</v>
      </c>
      <c r="J30" s="1053">
        <v>0</v>
      </c>
      <c r="K30" s="1051">
        <v>0</v>
      </c>
      <c r="L30" s="1053">
        <v>0</v>
      </c>
      <c r="M30" s="1053">
        <v>0</v>
      </c>
      <c r="N30" s="1051">
        <v>0</v>
      </c>
      <c r="O30" s="1053">
        <v>0</v>
      </c>
      <c r="P30" s="1053">
        <v>0</v>
      </c>
      <c r="Q30" s="1051">
        <v>0</v>
      </c>
      <c r="R30" s="1053">
        <v>0</v>
      </c>
      <c r="S30" s="1053">
        <v>0</v>
      </c>
      <c r="T30" s="1051">
        <v>0</v>
      </c>
      <c r="U30" s="1053">
        <v>0</v>
      </c>
      <c r="V30" s="1053">
        <v>0</v>
      </c>
      <c r="W30" s="1051">
        <v>0</v>
      </c>
      <c r="X30" s="1053">
        <v>0</v>
      </c>
      <c r="Y30" s="1053">
        <v>0</v>
      </c>
      <c r="Z30" s="1051">
        <v>0</v>
      </c>
      <c r="AA30" s="1053">
        <v>0</v>
      </c>
      <c r="AB30" s="1053">
        <v>0</v>
      </c>
      <c r="AC30" s="1051">
        <v>2283.587</v>
      </c>
      <c r="AD30" s="1053">
        <v>945.8512376237624</v>
      </c>
      <c r="AE30" s="1053">
        <v>6104.826</v>
      </c>
      <c r="AF30" s="1051">
        <v>2283.587</v>
      </c>
      <c r="AG30" s="1053">
        <v>945.8512376237624</v>
      </c>
      <c r="AH30" s="1054">
        <v>6104.826</v>
      </c>
      <c r="AI30" s="1049"/>
      <c r="AJ30" s="1049"/>
    </row>
    <row r="31" spans="1:36" s="1044" customFormat="1" ht="15">
      <c r="A31" s="1050" t="s">
        <v>626</v>
      </c>
      <c r="B31" s="1051">
        <v>0</v>
      </c>
      <c r="C31" s="1053">
        <v>0</v>
      </c>
      <c r="D31" s="1053">
        <v>0</v>
      </c>
      <c r="E31" s="1051">
        <v>0</v>
      </c>
      <c r="F31" s="1053">
        <v>0</v>
      </c>
      <c r="G31" s="1053">
        <v>0</v>
      </c>
      <c r="H31" s="1051">
        <v>0</v>
      </c>
      <c r="I31" s="1053">
        <v>0</v>
      </c>
      <c r="J31" s="1053">
        <v>0</v>
      </c>
      <c r="K31" s="1051">
        <v>0</v>
      </c>
      <c r="L31" s="1053">
        <v>0</v>
      </c>
      <c r="M31" s="1053">
        <v>0</v>
      </c>
      <c r="N31" s="1051">
        <v>0</v>
      </c>
      <c r="O31" s="1053">
        <v>0</v>
      </c>
      <c r="P31" s="1053">
        <v>0</v>
      </c>
      <c r="Q31" s="1051">
        <v>0</v>
      </c>
      <c r="R31" s="1053">
        <v>0</v>
      </c>
      <c r="S31" s="1053">
        <v>0</v>
      </c>
      <c r="T31" s="1051">
        <v>0</v>
      </c>
      <c r="U31" s="1053">
        <v>0</v>
      </c>
      <c r="V31" s="1053">
        <v>0</v>
      </c>
      <c r="W31" s="1051">
        <v>458.451</v>
      </c>
      <c r="X31" s="1053">
        <v>4118.391336633663</v>
      </c>
      <c r="Y31" s="1053">
        <v>17096.752</v>
      </c>
      <c r="Z31" s="1051">
        <v>0</v>
      </c>
      <c r="AA31" s="1053">
        <v>0</v>
      </c>
      <c r="AB31" s="1053">
        <v>0</v>
      </c>
      <c r="AC31" s="1051">
        <v>0</v>
      </c>
      <c r="AD31" s="1053">
        <v>0</v>
      </c>
      <c r="AE31" s="1053">
        <v>0</v>
      </c>
      <c r="AF31" s="1051">
        <v>458.451</v>
      </c>
      <c r="AG31" s="1053">
        <v>4118.391336633663</v>
      </c>
      <c r="AH31" s="1054">
        <v>17096.752</v>
      </c>
      <c r="AI31" s="1049"/>
      <c r="AJ31" s="1049"/>
    </row>
    <row r="32" spans="1:36" s="1044" customFormat="1" ht="15">
      <c r="A32" s="1050" t="s">
        <v>627</v>
      </c>
      <c r="B32" s="1051">
        <v>0</v>
      </c>
      <c r="C32" s="1053">
        <v>0</v>
      </c>
      <c r="D32" s="1053">
        <v>0</v>
      </c>
      <c r="E32" s="1051">
        <v>0</v>
      </c>
      <c r="F32" s="1053">
        <v>0</v>
      </c>
      <c r="G32" s="1053">
        <v>0</v>
      </c>
      <c r="H32" s="1051">
        <v>0</v>
      </c>
      <c r="I32" s="1053">
        <v>0</v>
      </c>
      <c r="J32" s="1053">
        <v>0</v>
      </c>
      <c r="K32" s="1051">
        <v>0</v>
      </c>
      <c r="L32" s="1053">
        <v>0</v>
      </c>
      <c r="M32" s="1053">
        <v>0</v>
      </c>
      <c r="N32" s="1051">
        <v>0</v>
      </c>
      <c r="O32" s="1053">
        <v>0</v>
      </c>
      <c r="P32" s="1053">
        <v>0</v>
      </c>
      <c r="Q32" s="1051">
        <v>0</v>
      </c>
      <c r="R32" s="1053">
        <v>0</v>
      </c>
      <c r="S32" s="1053">
        <v>0</v>
      </c>
      <c r="T32" s="1051">
        <v>0</v>
      </c>
      <c r="U32" s="1053">
        <v>0</v>
      </c>
      <c r="V32" s="1053">
        <v>0</v>
      </c>
      <c r="W32" s="1051">
        <v>0</v>
      </c>
      <c r="X32" s="1053">
        <v>0</v>
      </c>
      <c r="Y32" s="1053">
        <v>0</v>
      </c>
      <c r="Z32" s="1051">
        <v>0</v>
      </c>
      <c r="AA32" s="1053">
        <v>0</v>
      </c>
      <c r="AB32" s="1053">
        <v>0</v>
      </c>
      <c r="AC32" s="1051">
        <v>0</v>
      </c>
      <c r="AD32" s="1053">
        <v>0</v>
      </c>
      <c r="AE32" s="1053">
        <v>0</v>
      </c>
      <c r="AF32" s="1051">
        <v>0</v>
      </c>
      <c r="AG32" s="1053">
        <v>0</v>
      </c>
      <c r="AH32" s="1054">
        <v>0</v>
      </c>
      <c r="AI32" s="1049"/>
      <c r="AJ32" s="1049"/>
    </row>
    <row r="33" spans="1:36" s="1044" customFormat="1" ht="15">
      <c r="A33" s="1050" t="s">
        <v>970</v>
      </c>
      <c r="B33" s="1051">
        <v>763.652</v>
      </c>
      <c r="C33" s="1053">
        <v>0</v>
      </c>
      <c r="D33" s="1053">
        <v>763.652</v>
      </c>
      <c r="E33" s="1051">
        <v>0</v>
      </c>
      <c r="F33" s="1053">
        <v>0</v>
      </c>
      <c r="G33" s="1053">
        <v>0</v>
      </c>
      <c r="H33" s="1051">
        <v>0</v>
      </c>
      <c r="I33" s="1053">
        <v>0</v>
      </c>
      <c r="J33" s="1053">
        <v>0</v>
      </c>
      <c r="K33" s="1051">
        <v>0</v>
      </c>
      <c r="L33" s="1053">
        <v>0</v>
      </c>
      <c r="M33" s="1053">
        <v>0</v>
      </c>
      <c r="N33" s="1051">
        <v>0</v>
      </c>
      <c r="O33" s="1053">
        <v>0</v>
      </c>
      <c r="P33" s="1053">
        <v>0</v>
      </c>
      <c r="Q33" s="1051">
        <v>0</v>
      </c>
      <c r="R33" s="1053">
        <v>0</v>
      </c>
      <c r="S33" s="1053">
        <v>0</v>
      </c>
      <c r="T33" s="1051">
        <v>0</v>
      </c>
      <c r="U33" s="1053">
        <v>0</v>
      </c>
      <c r="V33" s="1053">
        <v>0</v>
      </c>
      <c r="W33" s="1051">
        <v>0</v>
      </c>
      <c r="X33" s="1053">
        <v>0</v>
      </c>
      <c r="Y33" s="1053">
        <v>0</v>
      </c>
      <c r="Z33" s="1051">
        <v>0</v>
      </c>
      <c r="AA33" s="1053">
        <v>0</v>
      </c>
      <c r="AB33" s="1053">
        <v>0</v>
      </c>
      <c r="AC33" s="1051">
        <v>0</v>
      </c>
      <c r="AD33" s="1053">
        <v>0</v>
      </c>
      <c r="AE33" s="1053">
        <v>0</v>
      </c>
      <c r="AF33" s="1051">
        <v>763.652</v>
      </c>
      <c r="AG33" s="1053">
        <v>0</v>
      </c>
      <c r="AH33" s="1054">
        <v>763.652</v>
      </c>
      <c r="AI33" s="1049"/>
      <c r="AJ33" s="1049"/>
    </row>
    <row r="34" spans="1:36" s="1044" customFormat="1" ht="15">
      <c r="A34" s="1045" t="s">
        <v>971</v>
      </c>
      <c r="B34" s="1046">
        <v>156742.898</v>
      </c>
      <c r="C34" s="1047">
        <v>112.9339108910891</v>
      </c>
      <c r="D34" s="1048">
        <v>157199.152</v>
      </c>
      <c r="E34" s="1046">
        <v>1475095.109</v>
      </c>
      <c r="F34" s="1047">
        <v>0</v>
      </c>
      <c r="G34" s="1048">
        <v>1475095.109</v>
      </c>
      <c r="H34" s="1046">
        <v>912487.527</v>
      </c>
      <c r="I34" s="1047">
        <v>25.439356435643564</v>
      </c>
      <c r="J34" s="1048">
        <v>912590.302</v>
      </c>
      <c r="K34" s="1046">
        <v>30118.639</v>
      </c>
      <c r="L34" s="1047">
        <v>0</v>
      </c>
      <c r="M34" s="1048">
        <v>30118.639</v>
      </c>
      <c r="N34" s="1046">
        <v>98458.432</v>
      </c>
      <c r="O34" s="1047">
        <v>0</v>
      </c>
      <c r="P34" s="1048">
        <v>98458.432</v>
      </c>
      <c r="Q34" s="1046">
        <v>0</v>
      </c>
      <c r="R34" s="1047">
        <v>0</v>
      </c>
      <c r="S34" s="1048">
        <v>0</v>
      </c>
      <c r="T34" s="1046">
        <v>0</v>
      </c>
      <c r="U34" s="1047">
        <v>0</v>
      </c>
      <c r="V34" s="1048">
        <v>0</v>
      </c>
      <c r="W34" s="1046">
        <v>141179.826</v>
      </c>
      <c r="X34" s="1047">
        <v>21577.751485148514</v>
      </c>
      <c r="Y34" s="1048">
        <v>228353.943</v>
      </c>
      <c r="Z34" s="1046">
        <v>271641.161</v>
      </c>
      <c r="AA34" s="1047">
        <v>162.4977722772277</v>
      </c>
      <c r="AB34" s="1048">
        <v>272297.653</v>
      </c>
      <c r="AC34" s="1046">
        <v>448890.332</v>
      </c>
      <c r="AD34" s="1047">
        <v>434.08316831683163</v>
      </c>
      <c r="AE34" s="1048">
        <v>450644.029</v>
      </c>
      <c r="AF34" s="1046">
        <v>3534613.927</v>
      </c>
      <c r="AG34" s="1047">
        <v>22312.706188118813</v>
      </c>
      <c r="AH34" s="1048">
        <v>3624757.261</v>
      </c>
      <c r="AI34" s="1049"/>
      <c r="AJ34" s="1049"/>
    </row>
    <row r="35" spans="1:36" s="1044" customFormat="1" ht="15">
      <c r="A35" s="1050" t="s">
        <v>965</v>
      </c>
      <c r="B35" s="1051">
        <v>0</v>
      </c>
      <c r="C35" s="1052">
        <v>0</v>
      </c>
      <c r="D35" s="1053">
        <v>0</v>
      </c>
      <c r="E35" s="1051">
        <v>0</v>
      </c>
      <c r="F35" s="1052">
        <v>0</v>
      </c>
      <c r="G35" s="1053">
        <v>0</v>
      </c>
      <c r="H35" s="1051">
        <v>0</v>
      </c>
      <c r="I35" s="1052">
        <v>0</v>
      </c>
      <c r="J35" s="1053">
        <v>0</v>
      </c>
      <c r="K35" s="1051">
        <v>0</v>
      </c>
      <c r="L35" s="1052">
        <v>0</v>
      </c>
      <c r="M35" s="1053">
        <v>0</v>
      </c>
      <c r="N35" s="1051">
        <v>0</v>
      </c>
      <c r="O35" s="1052">
        <v>0</v>
      </c>
      <c r="P35" s="1053">
        <v>0</v>
      </c>
      <c r="Q35" s="1051">
        <v>0</v>
      </c>
      <c r="R35" s="1052">
        <v>0</v>
      </c>
      <c r="S35" s="1053">
        <v>0</v>
      </c>
      <c r="T35" s="1051">
        <v>0</v>
      </c>
      <c r="U35" s="1052">
        <v>0</v>
      </c>
      <c r="V35" s="1053">
        <v>0</v>
      </c>
      <c r="W35" s="1051">
        <v>0</v>
      </c>
      <c r="X35" s="1052">
        <v>0</v>
      </c>
      <c r="Y35" s="1053">
        <v>0</v>
      </c>
      <c r="Z35" s="1051">
        <v>0</v>
      </c>
      <c r="AA35" s="1052">
        <v>0</v>
      </c>
      <c r="AB35" s="1053">
        <v>0</v>
      </c>
      <c r="AC35" s="1051">
        <v>0</v>
      </c>
      <c r="AD35" s="1052">
        <v>0</v>
      </c>
      <c r="AE35" s="1053">
        <v>0</v>
      </c>
      <c r="AF35" s="1051">
        <v>0</v>
      </c>
      <c r="AG35" s="1052">
        <v>0</v>
      </c>
      <c r="AH35" s="1054">
        <v>0</v>
      </c>
      <c r="AI35" s="1049"/>
      <c r="AJ35" s="1049"/>
    </row>
    <row r="36" spans="1:36" s="1044" customFormat="1" ht="15">
      <c r="A36" s="1050" t="s">
        <v>624</v>
      </c>
      <c r="B36" s="1051">
        <v>0</v>
      </c>
      <c r="C36" s="1053">
        <v>0</v>
      </c>
      <c r="D36" s="1053">
        <v>0</v>
      </c>
      <c r="E36" s="1051">
        <v>0</v>
      </c>
      <c r="F36" s="1053">
        <v>0</v>
      </c>
      <c r="G36" s="1053">
        <v>0</v>
      </c>
      <c r="H36" s="1051">
        <v>0</v>
      </c>
      <c r="I36" s="1053">
        <v>0</v>
      </c>
      <c r="J36" s="1053">
        <v>0</v>
      </c>
      <c r="K36" s="1051">
        <v>0</v>
      </c>
      <c r="L36" s="1053">
        <v>0</v>
      </c>
      <c r="M36" s="1053">
        <v>0</v>
      </c>
      <c r="N36" s="1051">
        <v>0</v>
      </c>
      <c r="O36" s="1053">
        <v>0</v>
      </c>
      <c r="P36" s="1053">
        <v>0</v>
      </c>
      <c r="Q36" s="1051">
        <v>0</v>
      </c>
      <c r="R36" s="1053">
        <v>0</v>
      </c>
      <c r="S36" s="1053">
        <v>0</v>
      </c>
      <c r="T36" s="1051">
        <v>0</v>
      </c>
      <c r="U36" s="1053">
        <v>0</v>
      </c>
      <c r="V36" s="1053">
        <v>0</v>
      </c>
      <c r="W36" s="1051">
        <v>0</v>
      </c>
      <c r="X36" s="1053">
        <v>0</v>
      </c>
      <c r="Y36" s="1053">
        <v>0</v>
      </c>
      <c r="Z36" s="1051">
        <v>0</v>
      </c>
      <c r="AA36" s="1053">
        <v>0</v>
      </c>
      <c r="AB36" s="1053">
        <v>0</v>
      </c>
      <c r="AC36" s="1051">
        <v>0</v>
      </c>
      <c r="AD36" s="1053">
        <v>0</v>
      </c>
      <c r="AE36" s="1053">
        <v>0</v>
      </c>
      <c r="AF36" s="1051">
        <v>0</v>
      </c>
      <c r="AG36" s="1053">
        <v>0</v>
      </c>
      <c r="AH36" s="1054">
        <v>0</v>
      </c>
      <c r="AI36" s="1049"/>
      <c r="AJ36" s="1049"/>
    </row>
    <row r="37" spans="1:36" s="1044" customFormat="1" ht="15">
      <c r="A37" s="1050" t="s">
        <v>393</v>
      </c>
      <c r="B37" s="1051">
        <v>0</v>
      </c>
      <c r="C37" s="1053">
        <v>0</v>
      </c>
      <c r="D37" s="1053">
        <v>0</v>
      </c>
      <c r="E37" s="1051">
        <v>0</v>
      </c>
      <c r="F37" s="1053">
        <v>0</v>
      </c>
      <c r="G37" s="1053">
        <v>0</v>
      </c>
      <c r="H37" s="1051">
        <v>0</v>
      </c>
      <c r="I37" s="1053">
        <v>0</v>
      </c>
      <c r="J37" s="1053">
        <v>0</v>
      </c>
      <c r="K37" s="1051">
        <v>0</v>
      </c>
      <c r="L37" s="1053">
        <v>0</v>
      </c>
      <c r="M37" s="1053">
        <v>0</v>
      </c>
      <c r="N37" s="1051">
        <v>0</v>
      </c>
      <c r="O37" s="1053">
        <v>0</v>
      </c>
      <c r="P37" s="1053">
        <v>0</v>
      </c>
      <c r="Q37" s="1051">
        <v>0</v>
      </c>
      <c r="R37" s="1053">
        <v>0</v>
      </c>
      <c r="S37" s="1053">
        <v>0</v>
      </c>
      <c r="T37" s="1051">
        <v>0</v>
      </c>
      <c r="U37" s="1053">
        <v>0</v>
      </c>
      <c r="V37" s="1053">
        <v>0</v>
      </c>
      <c r="W37" s="1051">
        <v>0</v>
      </c>
      <c r="X37" s="1053">
        <v>0</v>
      </c>
      <c r="Y37" s="1053">
        <v>0</v>
      </c>
      <c r="Z37" s="1051">
        <v>0</v>
      </c>
      <c r="AA37" s="1053">
        <v>0</v>
      </c>
      <c r="AB37" s="1053">
        <v>0</v>
      </c>
      <c r="AC37" s="1051">
        <v>0</v>
      </c>
      <c r="AD37" s="1053">
        <v>0</v>
      </c>
      <c r="AE37" s="1053">
        <v>0</v>
      </c>
      <c r="AF37" s="1051">
        <v>0</v>
      </c>
      <c r="AG37" s="1053">
        <v>0</v>
      </c>
      <c r="AH37" s="1054">
        <v>0</v>
      </c>
      <c r="AI37" s="1049"/>
      <c r="AJ37" s="1049"/>
    </row>
    <row r="38" spans="1:36" s="1044" customFormat="1" ht="15">
      <c r="A38" s="1050" t="s">
        <v>397</v>
      </c>
      <c r="B38" s="1051">
        <v>154193.91</v>
      </c>
      <c r="C38" s="1053">
        <v>112.9339108910891</v>
      </c>
      <c r="D38" s="1053">
        <v>154650.163</v>
      </c>
      <c r="E38" s="1051">
        <v>1475095.109</v>
      </c>
      <c r="F38" s="1053">
        <v>0</v>
      </c>
      <c r="G38" s="1053">
        <v>1475095.109</v>
      </c>
      <c r="H38" s="1051">
        <v>912487.527</v>
      </c>
      <c r="I38" s="1053">
        <v>25.439356435643564</v>
      </c>
      <c r="J38" s="1053">
        <v>912590.302</v>
      </c>
      <c r="K38" s="1051">
        <v>30118.639</v>
      </c>
      <c r="L38" s="1053">
        <v>0</v>
      </c>
      <c r="M38" s="1053">
        <v>30118.639</v>
      </c>
      <c r="N38" s="1051">
        <v>98458.432</v>
      </c>
      <c r="O38" s="1053">
        <v>0</v>
      </c>
      <c r="P38" s="1053">
        <v>98458.432</v>
      </c>
      <c r="Q38" s="1051">
        <v>0</v>
      </c>
      <c r="R38" s="1053">
        <v>0</v>
      </c>
      <c r="S38" s="1053">
        <v>0</v>
      </c>
      <c r="T38" s="1051">
        <v>0</v>
      </c>
      <c r="U38" s="1053">
        <v>0</v>
      </c>
      <c r="V38" s="1053">
        <v>0</v>
      </c>
      <c r="W38" s="1051">
        <v>141156.638</v>
      </c>
      <c r="X38" s="1053">
        <v>21483.47599009901</v>
      </c>
      <c r="Y38" s="1053">
        <v>227949.881</v>
      </c>
      <c r="Z38" s="1051">
        <v>271641.161</v>
      </c>
      <c r="AA38" s="1053">
        <v>162.4977722772277</v>
      </c>
      <c r="AB38" s="1053">
        <v>272297.653</v>
      </c>
      <c r="AC38" s="1051">
        <v>448890.332</v>
      </c>
      <c r="AD38" s="1053">
        <v>54.20940594059406</v>
      </c>
      <c r="AE38" s="1053">
        <v>449109.338</v>
      </c>
      <c r="AF38" s="1051">
        <v>3532041.751</v>
      </c>
      <c r="AG38" s="1053">
        <v>21838.556683168317</v>
      </c>
      <c r="AH38" s="1054">
        <v>3620269.52</v>
      </c>
      <c r="AI38" s="1049"/>
      <c r="AJ38" s="1049"/>
    </row>
    <row r="39" spans="1:36" s="1044" customFormat="1" ht="15">
      <c r="A39" s="1050" t="s">
        <v>625</v>
      </c>
      <c r="B39" s="1051">
        <v>0</v>
      </c>
      <c r="C39" s="1053">
        <v>0</v>
      </c>
      <c r="D39" s="1053">
        <v>0</v>
      </c>
      <c r="E39" s="1051">
        <v>0</v>
      </c>
      <c r="F39" s="1053">
        <v>0</v>
      </c>
      <c r="G39" s="1053">
        <v>0</v>
      </c>
      <c r="H39" s="1051">
        <v>0</v>
      </c>
      <c r="I39" s="1053">
        <v>0</v>
      </c>
      <c r="J39" s="1053">
        <v>0</v>
      </c>
      <c r="K39" s="1051">
        <v>0</v>
      </c>
      <c r="L39" s="1053">
        <v>0</v>
      </c>
      <c r="M39" s="1053">
        <v>0</v>
      </c>
      <c r="N39" s="1051">
        <v>0</v>
      </c>
      <c r="O39" s="1053">
        <v>0</v>
      </c>
      <c r="P39" s="1053">
        <v>0</v>
      </c>
      <c r="Q39" s="1051">
        <v>0</v>
      </c>
      <c r="R39" s="1053">
        <v>0</v>
      </c>
      <c r="S39" s="1053">
        <v>0</v>
      </c>
      <c r="T39" s="1051">
        <v>0</v>
      </c>
      <c r="U39" s="1053">
        <v>0</v>
      </c>
      <c r="V39" s="1053">
        <v>0</v>
      </c>
      <c r="W39" s="1051">
        <v>0</v>
      </c>
      <c r="X39" s="1053">
        <v>0</v>
      </c>
      <c r="Y39" s="1053">
        <v>0</v>
      </c>
      <c r="Z39" s="1051">
        <v>0</v>
      </c>
      <c r="AA39" s="1053">
        <v>0</v>
      </c>
      <c r="AB39" s="1053">
        <v>0</v>
      </c>
      <c r="AC39" s="1051">
        <v>0</v>
      </c>
      <c r="AD39" s="1053">
        <v>379.8737623762376</v>
      </c>
      <c r="AE39" s="1053">
        <v>1534.69</v>
      </c>
      <c r="AF39" s="1051">
        <v>0</v>
      </c>
      <c r="AG39" s="1053">
        <v>379.8737623762376</v>
      </c>
      <c r="AH39" s="1054">
        <v>1534.69</v>
      </c>
      <c r="AI39" s="1049"/>
      <c r="AJ39" s="1049"/>
    </row>
    <row r="40" spans="1:36" s="1044" customFormat="1" ht="15">
      <c r="A40" s="1050" t="s">
        <v>626</v>
      </c>
      <c r="B40" s="1051">
        <v>0</v>
      </c>
      <c r="C40" s="1053">
        <v>0</v>
      </c>
      <c r="D40" s="1053">
        <v>0</v>
      </c>
      <c r="E40" s="1051">
        <v>0</v>
      </c>
      <c r="F40" s="1053">
        <v>0</v>
      </c>
      <c r="G40" s="1053">
        <v>0</v>
      </c>
      <c r="H40" s="1051">
        <v>0</v>
      </c>
      <c r="I40" s="1053">
        <v>0</v>
      </c>
      <c r="J40" s="1053">
        <v>0</v>
      </c>
      <c r="K40" s="1051">
        <v>0</v>
      </c>
      <c r="L40" s="1053">
        <v>0</v>
      </c>
      <c r="M40" s="1053">
        <v>0</v>
      </c>
      <c r="N40" s="1051">
        <v>0</v>
      </c>
      <c r="O40" s="1053">
        <v>0</v>
      </c>
      <c r="P40" s="1053">
        <v>0</v>
      </c>
      <c r="Q40" s="1051">
        <v>0</v>
      </c>
      <c r="R40" s="1053">
        <v>0</v>
      </c>
      <c r="S40" s="1053">
        <v>0</v>
      </c>
      <c r="T40" s="1051">
        <v>0</v>
      </c>
      <c r="U40" s="1053">
        <v>0</v>
      </c>
      <c r="V40" s="1053">
        <v>0</v>
      </c>
      <c r="W40" s="1051">
        <v>23.188</v>
      </c>
      <c r="X40" s="1053">
        <v>94.27549504950495</v>
      </c>
      <c r="Y40" s="1053">
        <v>404.061</v>
      </c>
      <c r="Z40" s="1051">
        <v>0</v>
      </c>
      <c r="AA40" s="1053">
        <v>0</v>
      </c>
      <c r="AB40" s="1053">
        <v>0</v>
      </c>
      <c r="AC40" s="1051">
        <v>0</v>
      </c>
      <c r="AD40" s="1053">
        <v>0</v>
      </c>
      <c r="AE40" s="1053">
        <v>0</v>
      </c>
      <c r="AF40" s="1051">
        <v>23.188</v>
      </c>
      <c r="AG40" s="1053">
        <v>94.27549504950495</v>
      </c>
      <c r="AH40" s="1054">
        <v>404.061</v>
      </c>
      <c r="AI40" s="1049"/>
      <c r="AJ40" s="1049"/>
    </row>
    <row r="41" spans="1:36" s="1044" customFormat="1" ht="15">
      <c r="A41" s="1050" t="s">
        <v>627</v>
      </c>
      <c r="B41" s="1051">
        <v>0</v>
      </c>
      <c r="C41" s="1053">
        <v>0</v>
      </c>
      <c r="D41" s="1053">
        <v>0</v>
      </c>
      <c r="E41" s="1051">
        <v>0</v>
      </c>
      <c r="F41" s="1053">
        <v>0</v>
      </c>
      <c r="G41" s="1053">
        <v>0</v>
      </c>
      <c r="H41" s="1051">
        <v>0</v>
      </c>
      <c r="I41" s="1053">
        <v>0</v>
      </c>
      <c r="J41" s="1053">
        <v>0</v>
      </c>
      <c r="K41" s="1051">
        <v>0</v>
      </c>
      <c r="L41" s="1053">
        <v>0</v>
      </c>
      <c r="M41" s="1053">
        <v>0</v>
      </c>
      <c r="N41" s="1051">
        <v>0</v>
      </c>
      <c r="O41" s="1053">
        <v>0</v>
      </c>
      <c r="P41" s="1053">
        <v>0</v>
      </c>
      <c r="Q41" s="1051">
        <v>0</v>
      </c>
      <c r="R41" s="1053">
        <v>0</v>
      </c>
      <c r="S41" s="1053">
        <v>0</v>
      </c>
      <c r="T41" s="1051">
        <v>0</v>
      </c>
      <c r="U41" s="1053">
        <v>0</v>
      </c>
      <c r="V41" s="1053">
        <v>0</v>
      </c>
      <c r="W41" s="1051">
        <v>0</v>
      </c>
      <c r="X41" s="1053">
        <v>0</v>
      </c>
      <c r="Y41" s="1053">
        <v>0</v>
      </c>
      <c r="Z41" s="1051">
        <v>0</v>
      </c>
      <c r="AA41" s="1053">
        <v>0</v>
      </c>
      <c r="AB41" s="1053">
        <v>0</v>
      </c>
      <c r="AC41" s="1051">
        <v>0</v>
      </c>
      <c r="AD41" s="1053">
        <v>0</v>
      </c>
      <c r="AE41" s="1053">
        <v>0</v>
      </c>
      <c r="AF41" s="1051">
        <v>0</v>
      </c>
      <c r="AG41" s="1053">
        <v>0</v>
      </c>
      <c r="AH41" s="1054">
        <v>0</v>
      </c>
      <c r="AI41" s="1049"/>
      <c r="AJ41" s="1049"/>
    </row>
    <row r="42" spans="1:36" s="1044" customFormat="1" ht="15">
      <c r="A42" s="1050" t="s">
        <v>972</v>
      </c>
      <c r="B42" s="1051">
        <v>2548.988</v>
      </c>
      <c r="C42" s="1053">
        <v>0</v>
      </c>
      <c r="D42" s="1053">
        <v>2548.988</v>
      </c>
      <c r="E42" s="1051">
        <v>0</v>
      </c>
      <c r="F42" s="1053">
        <v>0</v>
      </c>
      <c r="G42" s="1053">
        <v>0</v>
      </c>
      <c r="H42" s="1051">
        <v>0</v>
      </c>
      <c r="I42" s="1053">
        <v>0</v>
      </c>
      <c r="J42" s="1053">
        <v>0</v>
      </c>
      <c r="K42" s="1051">
        <v>0</v>
      </c>
      <c r="L42" s="1053">
        <v>0</v>
      </c>
      <c r="M42" s="1053">
        <v>0</v>
      </c>
      <c r="N42" s="1051">
        <v>0</v>
      </c>
      <c r="O42" s="1053">
        <v>0</v>
      </c>
      <c r="P42" s="1053">
        <v>0</v>
      </c>
      <c r="Q42" s="1051">
        <v>0</v>
      </c>
      <c r="R42" s="1053">
        <v>0</v>
      </c>
      <c r="S42" s="1053">
        <v>0</v>
      </c>
      <c r="T42" s="1051">
        <v>0</v>
      </c>
      <c r="U42" s="1053">
        <v>0</v>
      </c>
      <c r="V42" s="1053">
        <v>0</v>
      </c>
      <c r="W42" s="1051">
        <v>0</v>
      </c>
      <c r="X42" s="1053">
        <v>0</v>
      </c>
      <c r="Y42" s="1053">
        <v>0</v>
      </c>
      <c r="Z42" s="1051">
        <v>0</v>
      </c>
      <c r="AA42" s="1053">
        <v>0</v>
      </c>
      <c r="AB42" s="1053">
        <v>0</v>
      </c>
      <c r="AC42" s="1051">
        <v>0</v>
      </c>
      <c r="AD42" s="1053">
        <v>0</v>
      </c>
      <c r="AE42" s="1053">
        <v>0</v>
      </c>
      <c r="AF42" s="1051">
        <v>2548.988</v>
      </c>
      <c r="AG42" s="1053">
        <v>0</v>
      </c>
      <c r="AH42" s="1054">
        <v>2548.988</v>
      </c>
      <c r="AI42" s="1049"/>
      <c r="AJ42" s="1049"/>
    </row>
    <row r="43" spans="1:36" s="1044" customFormat="1" ht="15">
      <c r="A43" s="1055" t="s">
        <v>973</v>
      </c>
      <c r="B43" s="1056">
        <v>63152.125</v>
      </c>
      <c r="C43" s="1057">
        <v>2.4633663366336633</v>
      </c>
      <c r="D43" s="1058">
        <v>63162.077</v>
      </c>
      <c r="E43" s="1056">
        <v>1116118.55</v>
      </c>
      <c r="F43" s="1057">
        <v>0</v>
      </c>
      <c r="G43" s="1058">
        <v>1116118.55</v>
      </c>
      <c r="H43" s="1056">
        <v>694157.476</v>
      </c>
      <c r="I43" s="1057">
        <v>0</v>
      </c>
      <c r="J43" s="1058">
        <v>694157.476</v>
      </c>
      <c r="K43" s="1056">
        <v>81121.587</v>
      </c>
      <c r="L43" s="1057">
        <v>0</v>
      </c>
      <c r="M43" s="1058">
        <v>81121.587</v>
      </c>
      <c r="N43" s="1056">
        <v>70350.306</v>
      </c>
      <c r="O43" s="1057">
        <v>0</v>
      </c>
      <c r="P43" s="1058">
        <v>70350.306</v>
      </c>
      <c r="Q43" s="1056">
        <v>0</v>
      </c>
      <c r="R43" s="1057">
        <v>0</v>
      </c>
      <c r="S43" s="1058">
        <v>0</v>
      </c>
      <c r="T43" s="1056">
        <v>0</v>
      </c>
      <c r="U43" s="1057">
        <v>0</v>
      </c>
      <c r="V43" s="1058">
        <v>0</v>
      </c>
      <c r="W43" s="1056">
        <v>10751.498</v>
      </c>
      <c r="X43" s="1057">
        <v>1819.8054455445545</v>
      </c>
      <c r="Y43" s="1058">
        <v>18103.513</v>
      </c>
      <c r="Z43" s="1056">
        <v>225944.439</v>
      </c>
      <c r="AA43" s="1057">
        <v>0</v>
      </c>
      <c r="AB43" s="1058">
        <v>225944.439</v>
      </c>
      <c r="AC43" s="1056">
        <v>194104.246</v>
      </c>
      <c r="AD43" s="1057">
        <v>55.8490099009901</v>
      </c>
      <c r="AE43" s="1058">
        <v>194329.876</v>
      </c>
      <c r="AF43" s="1056">
        <v>2455700.23</v>
      </c>
      <c r="AG43" s="1057">
        <v>1878.1180693069307</v>
      </c>
      <c r="AH43" s="1058">
        <v>2463287.827</v>
      </c>
      <c r="AI43" s="1049"/>
      <c r="AJ43" s="1049"/>
    </row>
    <row r="44" spans="1:36" s="1044" customFormat="1" ht="15">
      <c r="A44" s="1050" t="s">
        <v>965</v>
      </c>
      <c r="B44" s="1051">
        <v>0</v>
      </c>
      <c r="C44" s="1053">
        <v>0</v>
      </c>
      <c r="D44" s="1053">
        <v>0</v>
      </c>
      <c r="E44" s="1051">
        <v>0</v>
      </c>
      <c r="F44" s="1053">
        <v>0</v>
      </c>
      <c r="G44" s="1053">
        <v>0</v>
      </c>
      <c r="H44" s="1051">
        <v>0</v>
      </c>
      <c r="I44" s="1053">
        <v>0</v>
      </c>
      <c r="J44" s="1053">
        <v>0</v>
      </c>
      <c r="K44" s="1051">
        <v>0</v>
      </c>
      <c r="L44" s="1053">
        <v>0</v>
      </c>
      <c r="M44" s="1053">
        <v>0</v>
      </c>
      <c r="N44" s="1051">
        <v>0</v>
      </c>
      <c r="O44" s="1053">
        <v>0</v>
      </c>
      <c r="P44" s="1053">
        <v>0</v>
      </c>
      <c r="Q44" s="1051">
        <v>0</v>
      </c>
      <c r="R44" s="1053">
        <v>0</v>
      </c>
      <c r="S44" s="1053">
        <v>0</v>
      </c>
      <c r="T44" s="1051">
        <v>0</v>
      </c>
      <c r="U44" s="1053">
        <v>0</v>
      </c>
      <c r="V44" s="1053">
        <v>0</v>
      </c>
      <c r="W44" s="1051">
        <v>0</v>
      </c>
      <c r="X44" s="1053">
        <v>0</v>
      </c>
      <c r="Y44" s="1053">
        <v>0</v>
      </c>
      <c r="Z44" s="1051">
        <v>0</v>
      </c>
      <c r="AA44" s="1053">
        <v>0</v>
      </c>
      <c r="AB44" s="1053">
        <v>0</v>
      </c>
      <c r="AC44" s="1051">
        <v>0</v>
      </c>
      <c r="AD44" s="1053">
        <v>0</v>
      </c>
      <c r="AE44" s="1053">
        <v>0</v>
      </c>
      <c r="AF44" s="1051">
        <v>0</v>
      </c>
      <c r="AG44" s="1053">
        <v>0</v>
      </c>
      <c r="AH44" s="1054">
        <v>0</v>
      </c>
      <c r="AI44" s="1049"/>
      <c r="AJ44" s="1049"/>
    </row>
    <row r="45" spans="1:36" s="1044" customFormat="1" ht="15">
      <c r="A45" s="1050" t="s">
        <v>624</v>
      </c>
      <c r="B45" s="1051">
        <v>0</v>
      </c>
      <c r="C45" s="1053">
        <v>0</v>
      </c>
      <c r="D45" s="1053">
        <v>0</v>
      </c>
      <c r="E45" s="1051">
        <v>0</v>
      </c>
      <c r="F45" s="1053">
        <v>0</v>
      </c>
      <c r="G45" s="1053">
        <v>0</v>
      </c>
      <c r="H45" s="1051">
        <v>0</v>
      </c>
      <c r="I45" s="1053">
        <v>0</v>
      </c>
      <c r="J45" s="1053">
        <v>0</v>
      </c>
      <c r="K45" s="1051">
        <v>0</v>
      </c>
      <c r="L45" s="1053">
        <v>0</v>
      </c>
      <c r="M45" s="1053">
        <v>0</v>
      </c>
      <c r="N45" s="1051">
        <v>0</v>
      </c>
      <c r="O45" s="1053">
        <v>0</v>
      </c>
      <c r="P45" s="1053">
        <v>0</v>
      </c>
      <c r="Q45" s="1051">
        <v>0</v>
      </c>
      <c r="R45" s="1053">
        <v>0</v>
      </c>
      <c r="S45" s="1053">
        <v>0</v>
      </c>
      <c r="T45" s="1051">
        <v>0</v>
      </c>
      <c r="U45" s="1053">
        <v>0</v>
      </c>
      <c r="V45" s="1053">
        <v>0</v>
      </c>
      <c r="W45" s="1051">
        <v>0</v>
      </c>
      <c r="X45" s="1053">
        <v>0</v>
      </c>
      <c r="Y45" s="1053">
        <v>0</v>
      </c>
      <c r="Z45" s="1051">
        <v>0</v>
      </c>
      <c r="AA45" s="1053">
        <v>0</v>
      </c>
      <c r="AB45" s="1053">
        <v>0</v>
      </c>
      <c r="AC45" s="1051">
        <v>0</v>
      </c>
      <c r="AD45" s="1053">
        <v>0</v>
      </c>
      <c r="AE45" s="1053">
        <v>0</v>
      </c>
      <c r="AF45" s="1051">
        <v>0</v>
      </c>
      <c r="AG45" s="1053">
        <v>0</v>
      </c>
      <c r="AH45" s="1054">
        <v>0</v>
      </c>
      <c r="AI45" s="1049"/>
      <c r="AJ45" s="1049"/>
    </row>
    <row r="46" spans="1:36" s="1044" customFormat="1" ht="15">
      <c r="A46" s="1050" t="s">
        <v>393</v>
      </c>
      <c r="B46" s="1051">
        <v>0</v>
      </c>
      <c r="C46" s="1053">
        <v>0</v>
      </c>
      <c r="D46" s="1053">
        <v>0</v>
      </c>
      <c r="E46" s="1051">
        <v>0</v>
      </c>
      <c r="F46" s="1053">
        <v>0</v>
      </c>
      <c r="G46" s="1053">
        <v>0</v>
      </c>
      <c r="H46" s="1051">
        <v>0</v>
      </c>
      <c r="I46" s="1053">
        <v>0</v>
      </c>
      <c r="J46" s="1053">
        <v>0</v>
      </c>
      <c r="K46" s="1051">
        <v>0</v>
      </c>
      <c r="L46" s="1053">
        <v>0</v>
      </c>
      <c r="M46" s="1053">
        <v>0</v>
      </c>
      <c r="N46" s="1051">
        <v>0</v>
      </c>
      <c r="O46" s="1053">
        <v>0</v>
      </c>
      <c r="P46" s="1053">
        <v>0</v>
      </c>
      <c r="Q46" s="1051">
        <v>0</v>
      </c>
      <c r="R46" s="1053">
        <v>0</v>
      </c>
      <c r="S46" s="1053">
        <v>0</v>
      </c>
      <c r="T46" s="1051">
        <v>0</v>
      </c>
      <c r="U46" s="1053">
        <v>0</v>
      </c>
      <c r="V46" s="1053">
        <v>0</v>
      </c>
      <c r="W46" s="1051">
        <v>0</v>
      </c>
      <c r="X46" s="1053">
        <v>0</v>
      </c>
      <c r="Y46" s="1053">
        <v>0</v>
      </c>
      <c r="Z46" s="1051">
        <v>0</v>
      </c>
      <c r="AA46" s="1053">
        <v>0</v>
      </c>
      <c r="AB46" s="1053">
        <v>0</v>
      </c>
      <c r="AC46" s="1051">
        <v>0</v>
      </c>
      <c r="AD46" s="1053">
        <v>0</v>
      </c>
      <c r="AE46" s="1053">
        <v>0</v>
      </c>
      <c r="AF46" s="1051">
        <v>0</v>
      </c>
      <c r="AG46" s="1053">
        <v>0</v>
      </c>
      <c r="AH46" s="1054">
        <v>0</v>
      </c>
      <c r="AI46" s="1049"/>
      <c r="AJ46" s="1049"/>
    </row>
    <row r="47" spans="1:36" s="1044" customFormat="1" ht="15">
      <c r="A47" s="1050" t="s">
        <v>397</v>
      </c>
      <c r="B47" s="1051">
        <v>55322.715</v>
      </c>
      <c r="C47" s="1053">
        <v>2.4633663366336633</v>
      </c>
      <c r="D47" s="1053">
        <v>55332.667</v>
      </c>
      <c r="E47" s="1051">
        <v>1116118.55</v>
      </c>
      <c r="F47" s="1053">
        <v>0</v>
      </c>
      <c r="G47" s="1053">
        <v>1116118.55</v>
      </c>
      <c r="H47" s="1051">
        <v>694157.476</v>
      </c>
      <c r="I47" s="1053">
        <v>0</v>
      </c>
      <c r="J47" s="1053">
        <v>694157.476</v>
      </c>
      <c r="K47" s="1051">
        <v>81121.587</v>
      </c>
      <c r="L47" s="1053">
        <v>0</v>
      </c>
      <c r="M47" s="1053">
        <v>81121.587</v>
      </c>
      <c r="N47" s="1051">
        <v>70350.306</v>
      </c>
      <c r="O47" s="1053">
        <v>0</v>
      </c>
      <c r="P47" s="1053">
        <v>70350.306</v>
      </c>
      <c r="Q47" s="1051">
        <v>0</v>
      </c>
      <c r="R47" s="1053">
        <v>0</v>
      </c>
      <c r="S47" s="1053">
        <v>0</v>
      </c>
      <c r="T47" s="1051">
        <v>0</v>
      </c>
      <c r="U47" s="1053">
        <v>0</v>
      </c>
      <c r="V47" s="1053">
        <v>0</v>
      </c>
      <c r="W47" s="1051">
        <v>10751.498</v>
      </c>
      <c r="X47" s="1053">
        <v>1819.8054455445545</v>
      </c>
      <c r="Y47" s="1053">
        <v>18103.513</v>
      </c>
      <c r="Z47" s="1051">
        <v>225944.439</v>
      </c>
      <c r="AA47" s="1053">
        <v>0</v>
      </c>
      <c r="AB47" s="1053">
        <v>225944.439</v>
      </c>
      <c r="AC47" s="1051">
        <v>194104.246</v>
      </c>
      <c r="AD47" s="1053">
        <v>0.19455445544554456</v>
      </c>
      <c r="AE47" s="1053">
        <v>194105.032</v>
      </c>
      <c r="AF47" s="1051">
        <v>2447870.821</v>
      </c>
      <c r="AG47" s="1053">
        <v>1822.463613861386</v>
      </c>
      <c r="AH47" s="1054">
        <v>2455233.574</v>
      </c>
      <c r="AI47" s="1049"/>
      <c r="AJ47" s="1049"/>
    </row>
    <row r="48" spans="1:36" s="1044" customFormat="1" ht="15">
      <c r="A48" s="1050" t="s">
        <v>625</v>
      </c>
      <c r="B48" s="1051">
        <v>0</v>
      </c>
      <c r="C48" s="1053">
        <v>0</v>
      </c>
      <c r="D48" s="1053">
        <v>0</v>
      </c>
      <c r="E48" s="1051">
        <v>0</v>
      </c>
      <c r="F48" s="1053">
        <v>0</v>
      </c>
      <c r="G48" s="1053">
        <v>0</v>
      </c>
      <c r="H48" s="1051">
        <v>0</v>
      </c>
      <c r="I48" s="1053">
        <v>0</v>
      </c>
      <c r="J48" s="1053">
        <v>0</v>
      </c>
      <c r="K48" s="1051">
        <v>0</v>
      </c>
      <c r="L48" s="1053">
        <v>0</v>
      </c>
      <c r="M48" s="1053">
        <v>0</v>
      </c>
      <c r="N48" s="1051">
        <v>0</v>
      </c>
      <c r="O48" s="1053">
        <v>0</v>
      </c>
      <c r="P48" s="1053">
        <v>0</v>
      </c>
      <c r="Q48" s="1051">
        <v>0</v>
      </c>
      <c r="R48" s="1053">
        <v>0</v>
      </c>
      <c r="S48" s="1053">
        <v>0</v>
      </c>
      <c r="T48" s="1051">
        <v>0</v>
      </c>
      <c r="U48" s="1053">
        <v>0</v>
      </c>
      <c r="V48" s="1053">
        <v>0</v>
      </c>
      <c r="W48" s="1051">
        <v>0</v>
      </c>
      <c r="X48" s="1053">
        <v>0</v>
      </c>
      <c r="Y48" s="1053">
        <v>0</v>
      </c>
      <c r="Z48" s="1051">
        <v>0</v>
      </c>
      <c r="AA48" s="1053">
        <v>0</v>
      </c>
      <c r="AB48" s="1053">
        <v>0</v>
      </c>
      <c r="AC48" s="1051">
        <v>0</v>
      </c>
      <c r="AD48" s="1053">
        <v>55.65445544554455</v>
      </c>
      <c r="AE48" s="1053">
        <v>224.844</v>
      </c>
      <c r="AF48" s="1051">
        <v>0</v>
      </c>
      <c r="AG48" s="1053">
        <v>55.65445544554455</v>
      </c>
      <c r="AH48" s="1054">
        <v>224.844</v>
      </c>
      <c r="AI48" s="1049"/>
      <c r="AJ48" s="1049"/>
    </row>
    <row r="49" spans="1:36" s="1044" customFormat="1" ht="15">
      <c r="A49" s="1050" t="s">
        <v>626</v>
      </c>
      <c r="B49" s="1051">
        <v>0</v>
      </c>
      <c r="C49" s="1053">
        <v>0</v>
      </c>
      <c r="D49" s="1053">
        <v>0</v>
      </c>
      <c r="E49" s="1051">
        <v>0</v>
      </c>
      <c r="F49" s="1053">
        <v>0</v>
      </c>
      <c r="G49" s="1053">
        <v>0</v>
      </c>
      <c r="H49" s="1051">
        <v>0</v>
      </c>
      <c r="I49" s="1053">
        <v>0</v>
      </c>
      <c r="J49" s="1053">
        <v>0</v>
      </c>
      <c r="K49" s="1051">
        <v>0</v>
      </c>
      <c r="L49" s="1053">
        <v>0</v>
      </c>
      <c r="M49" s="1053">
        <v>0</v>
      </c>
      <c r="N49" s="1051">
        <v>0</v>
      </c>
      <c r="O49" s="1053">
        <v>0</v>
      </c>
      <c r="P49" s="1053">
        <v>0</v>
      </c>
      <c r="Q49" s="1051">
        <v>0</v>
      </c>
      <c r="R49" s="1053">
        <v>0</v>
      </c>
      <c r="S49" s="1053">
        <v>0</v>
      </c>
      <c r="T49" s="1051">
        <v>0</v>
      </c>
      <c r="U49" s="1053">
        <v>0</v>
      </c>
      <c r="V49" s="1053">
        <v>0</v>
      </c>
      <c r="W49" s="1051">
        <v>0</v>
      </c>
      <c r="X49" s="1053">
        <v>0</v>
      </c>
      <c r="Y49" s="1053">
        <v>0</v>
      </c>
      <c r="Z49" s="1051">
        <v>0</v>
      </c>
      <c r="AA49" s="1053">
        <v>0</v>
      </c>
      <c r="AB49" s="1053">
        <v>0</v>
      </c>
      <c r="AC49" s="1051">
        <v>0</v>
      </c>
      <c r="AD49" s="1053">
        <v>0</v>
      </c>
      <c r="AE49" s="1053">
        <v>0</v>
      </c>
      <c r="AF49" s="1051">
        <v>0</v>
      </c>
      <c r="AG49" s="1053">
        <v>0</v>
      </c>
      <c r="AH49" s="1054">
        <v>0</v>
      </c>
      <c r="AI49" s="1049"/>
      <c r="AJ49" s="1049"/>
    </row>
    <row r="50" spans="1:36" s="1044" customFormat="1" ht="15">
      <c r="A50" s="1050" t="s">
        <v>627</v>
      </c>
      <c r="B50" s="1051">
        <v>0</v>
      </c>
      <c r="C50" s="1053">
        <v>0</v>
      </c>
      <c r="D50" s="1053">
        <v>0</v>
      </c>
      <c r="E50" s="1051">
        <v>0</v>
      </c>
      <c r="F50" s="1053">
        <v>0</v>
      </c>
      <c r="G50" s="1053">
        <v>0</v>
      </c>
      <c r="H50" s="1051">
        <v>0</v>
      </c>
      <c r="I50" s="1053">
        <v>0</v>
      </c>
      <c r="J50" s="1053">
        <v>0</v>
      </c>
      <c r="K50" s="1051">
        <v>0</v>
      </c>
      <c r="L50" s="1053">
        <v>0</v>
      </c>
      <c r="M50" s="1053">
        <v>0</v>
      </c>
      <c r="N50" s="1051">
        <v>0</v>
      </c>
      <c r="O50" s="1053">
        <v>0</v>
      </c>
      <c r="P50" s="1053">
        <v>0</v>
      </c>
      <c r="Q50" s="1051">
        <v>0</v>
      </c>
      <c r="R50" s="1053">
        <v>0</v>
      </c>
      <c r="S50" s="1053">
        <v>0</v>
      </c>
      <c r="T50" s="1051">
        <v>0</v>
      </c>
      <c r="U50" s="1053">
        <v>0</v>
      </c>
      <c r="V50" s="1053">
        <v>0</v>
      </c>
      <c r="W50" s="1051">
        <v>0</v>
      </c>
      <c r="X50" s="1053">
        <v>0</v>
      </c>
      <c r="Y50" s="1053">
        <v>0</v>
      </c>
      <c r="Z50" s="1051">
        <v>0</v>
      </c>
      <c r="AA50" s="1053">
        <v>0</v>
      </c>
      <c r="AB50" s="1053">
        <v>0</v>
      </c>
      <c r="AC50" s="1051">
        <v>0</v>
      </c>
      <c r="AD50" s="1053">
        <v>0</v>
      </c>
      <c r="AE50" s="1053">
        <v>0</v>
      </c>
      <c r="AF50" s="1051">
        <v>0</v>
      </c>
      <c r="AG50" s="1053">
        <v>0</v>
      </c>
      <c r="AH50" s="1054">
        <v>0</v>
      </c>
      <c r="AI50" s="1049"/>
      <c r="AJ50" s="1049"/>
    </row>
    <row r="51" spans="1:36" s="1044" customFormat="1" ht="15">
      <c r="A51" s="1050" t="s">
        <v>974</v>
      </c>
      <c r="B51" s="1051">
        <v>7829.409</v>
      </c>
      <c r="C51" s="1053">
        <v>0</v>
      </c>
      <c r="D51" s="1053">
        <v>7829.409</v>
      </c>
      <c r="E51" s="1051">
        <v>0</v>
      </c>
      <c r="F51" s="1053">
        <v>0</v>
      </c>
      <c r="G51" s="1053">
        <v>0</v>
      </c>
      <c r="H51" s="1051">
        <v>0</v>
      </c>
      <c r="I51" s="1053">
        <v>0</v>
      </c>
      <c r="J51" s="1053">
        <v>0</v>
      </c>
      <c r="K51" s="1051">
        <v>0</v>
      </c>
      <c r="L51" s="1053">
        <v>0</v>
      </c>
      <c r="M51" s="1053">
        <v>0</v>
      </c>
      <c r="N51" s="1051">
        <v>0</v>
      </c>
      <c r="O51" s="1053">
        <v>0</v>
      </c>
      <c r="P51" s="1053">
        <v>0</v>
      </c>
      <c r="Q51" s="1051">
        <v>0</v>
      </c>
      <c r="R51" s="1053">
        <v>0</v>
      </c>
      <c r="S51" s="1053">
        <v>0</v>
      </c>
      <c r="T51" s="1051">
        <v>0</v>
      </c>
      <c r="U51" s="1053">
        <v>0</v>
      </c>
      <c r="V51" s="1053">
        <v>0</v>
      </c>
      <c r="W51" s="1051">
        <v>0</v>
      </c>
      <c r="X51" s="1053">
        <v>0</v>
      </c>
      <c r="Y51" s="1053">
        <v>0</v>
      </c>
      <c r="Z51" s="1051">
        <v>0</v>
      </c>
      <c r="AA51" s="1053">
        <v>0</v>
      </c>
      <c r="AB51" s="1053">
        <v>0</v>
      </c>
      <c r="AC51" s="1051">
        <v>0</v>
      </c>
      <c r="AD51" s="1053">
        <v>0</v>
      </c>
      <c r="AE51" s="1053">
        <v>0</v>
      </c>
      <c r="AF51" s="1051">
        <v>7829.409</v>
      </c>
      <c r="AG51" s="1053">
        <v>0</v>
      </c>
      <c r="AH51" s="1054">
        <v>7829.409</v>
      </c>
      <c r="AI51" s="1049"/>
      <c r="AJ51" s="1049"/>
    </row>
    <row r="52" spans="1:36" s="1044" customFormat="1" ht="15">
      <c r="A52" s="1055" t="s">
        <v>975</v>
      </c>
      <c r="B52" s="1056">
        <v>2186900.447</v>
      </c>
      <c r="C52" s="1057">
        <v>0</v>
      </c>
      <c r="D52" s="1058">
        <v>2186900.447</v>
      </c>
      <c r="E52" s="1056">
        <v>169833.24</v>
      </c>
      <c r="F52" s="1057">
        <v>0</v>
      </c>
      <c r="G52" s="1058">
        <v>169833.24</v>
      </c>
      <c r="H52" s="1056">
        <v>410714.652</v>
      </c>
      <c r="I52" s="1057">
        <v>0</v>
      </c>
      <c r="J52" s="1058">
        <v>410714.652</v>
      </c>
      <c r="K52" s="1056">
        <v>616711.166</v>
      </c>
      <c r="L52" s="1057">
        <v>0</v>
      </c>
      <c r="M52" s="1058">
        <v>616711.166</v>
      </c>
      <c r="N52" s="1056">
        <v>81063.034</v>
      </c>
      <c r="O52" s="1057">
        <v>0</v>
      </c>
      <c r="P52" s="1058">
        <v>81063.034</v>
      </c>
      <c r="Q52" s="1056">
        <v>1179171.182</v>
      </c>
      <c r="R52" s="1057">
        <v>0</v>
      </c>
      <c r="S52" s="1058">
        <v>1179171.182</v>
      </c>
      <c r="T52" s="1056">
        <v>0</v>
      </c>
      <c r="U52" s="1057">
        <v>0</v>
      </c>
      <c r="V52" s="1058">
        <v>0</v>
      </c>
      <c r="W52" s="1056">
        <v>388297.164</v>
      </c>
      <c r="X52" s="1057">
        <v>59128.62351485148</v>
      </c>
      <c r="Y52" s="1058">
        <v>627176.804</v>
      </c>
      <c r="Z52" s="1056">
        <v>60190.535</v>
      </c>
      <c r="AA52" s="1057">
        <v>0</v>
      </c>
      <c r="AB52" s="1058">
        <v>60190.535</v>
      </c>
      <c r="AC52" s="1056">
        <v>63604.01</v>
      </c>
      <c r="AD52" s="1057">
        <v>16.443316831683166</v>
      </c>
      <c r="AE52" s="1058">
        <v>63670.442</v>
      </c>
      <c r="AF52" s="1056">
        <v>5156485.434</v>
      </c>
      <c r="AG52" s="1057">
        <v>59145.06707920792</v>
      </c>
      <c r="AH52" s="1058">
        <v>5395431.505</v>
      </c>
      <c r="AI52" s="1049"/>
      <c r="AJ52" s="1049"/>
    </row>
    <row r="53" spans="1:36" s="1044" customFormat="1" ht="15">
      <c r="A53" s="1050" t="s">
        <v>965</v>
      </c>
      <c r="B53" s="1051">
        <v>0.049</v>
      </c>
      <c r="C53" s="1053">
        <v>0</v>
      </c>
      <c r="D53" s="1053">
        <v>0.049</v>
      </c>
      <c r="E53" s="1051">
        <v>0</v>
      </c>
      <c r="F53" s="1053">
        <v>0</v>
      </c>
      <c r="G53" s="1053">
        <v>0</v>
      </c>
      <c r="H53" s="1051">
        <v>0</v>
      </c>
      <c r="I53" s="1053">
        <v>0</v>
      </c>
      <c r="J53" s="1053">
        <v>0</v>
      </c>
      <c r="K53" s="1051">
        <v>0</v>
      </c>
      <c r="L53" s="1053">
        <v>0</v>
      </c>
      <c r="M53" s="1053">
        <v>0</v>
      </c>
      <c r="N53" s="1051">
        <v>0</v>
      </c>
      <c r="O53" s="1053">
        <v>0</v>
      </c>
      <c r="P53" s="1053">
        <v>0</v>
      </c>
      <c r="Q53" s="1051">
        <v>0</v>
      </c>
      <c r="R53" s="1053">
        <v>0</v>
      </c>
      <c r="S53" s="1053">
        <v>0</v>
      </c>
      <c r="T53" s="1051">
        <v>0</v>
      </c>
      <c r="U53" s="1053">
        <v>0</v>
      </c>
      <c r="V53" s="1053">
        <v>0</v>
      </c>
      <c r="W53" s="1051">
        <v>0</v>
      </c>
      <c r="X53" s="1053">
        <v>0</v>
      </c>
      <c r="Y53" s="1053">
        <v>0</v>
      </c>
      <c r="Z53" s="1051">
        <v>0</v>
      </c>
      <c r="AA53" s="1053">
        <v>0</v>
      </c>
      <c r="AB53" s="1053">
        <v>0</v>
      </c>
      <c r="AC53" s="1051">
        <v>0</v>
      </c>
      <c r="AD53" s="1053">
        <v>0</v>
      </c>
      <c r="AE53" s="1053">
        <v>0</v>
      </c>
      <c r="AF53" s="1051">
        <v>0.049</v>
      </c>
      <c r="AG53" s="1053">
        <v>0</v>
      </c>
      <c r="AH53" s="1054">
        <v>0.049</v>
      </c>
      <c r="AI53" s="1049"/>
      <c r="AJ53" s="1049"/>
    </row>
    <row r="54" spans="1:36" s="1044" customFormat="1" ht="15">
      <c r="A54" s="1050" t="s">
        <v>624</v>
      </c>
      <c r="B54" s="1051">
        <v>210230.181</v>
      </c>
      <c r="C54" s="1053">
        <v>0</v>
      </c>
      <c r="D54" s="1053">
        <v>210230.181</v>
      </c>
      <c r="E54" s="1051">
        <v>0</v>
      </c>
      <c r="F54" s="1053">
        <v>0</v>
      </c>
      <c r="G54" s="1053">
        <v>0</v>
      </c>
      <c r="H54" s="1051">
        <v>0</v>
      </c>
      <c r="I54" s="1053">
        <v>0</v>
      </c>
      <c r="J54" s="1053">
        <v>0</v>
      </c>
      <c r="K54" s="1051">
        <v>0</v>
      </c>
      <c r="L54" s="1053">
        <v>0</v>
      </c>
      <c r="M54" s="1053">
        <v>0</v>
      </c>
      <c r="N54" s="1051">
        <v>0</v>
      </c>
      <c r="O54" s="1053">
        <v>0</v>
      </c>
      <c r="P54" s="1053">
        <v>0</v>
      </c>
      <c r="Q54" s="1051">
        <v>768172.92</v>
      </c>
      <c r="R54" s="1053">
        <v>0</v>
      </c>
      <c r="S54" s="1053">
        <v>768172.92</v>
      </c>
      <c r="T54" s="1051">
        <v>0</v>
      </c>
      <c r="U54" s="1053">
        <v>0</v>
      </c>
      <c r="V54" s="1053">
        <v>0</v>
      </c>
      <c r="W54" s="1051">
        <v>0</v>
      </c>
      <c r="X54" s="1053">
        <v>0</v>
      </c>
      <c r="Y54" s="1053">
        <v>0</v>
      </c>
      <c r="Z54" s="1051">
        <v>0</v>
      </c>
      <c r="AA54" s="1053">
        <v>0</v>
      </c>
      <c r="AB54" s="1053">
        <v>0</v>
      </c>
      <c r="AC54" s="1051">
        <v>0</v>
      </c>
      <c r="AD54" s="1053">
        <v>0</v>
      </c>
      <c r="AE54" s="1053">
        <v>0</v>
      </c>
      <c r="AF54" s="1051">
        <v>978403.101</v>
      </c>
      <c r="AG54" s="1053">
        <v>0</v>
      </c>
      <c r="AH54" s="1054">
        <v>978403.101</v>
      </c>
      <c r="AI54" s="1049"/>
      <c r="AJ54" s="1049"/>
    </row>
    <row r="55" spans="1:36" s="1044" customFormat="1" ht="15">
      <c r="A55" s="1050" t="s">
        <v>397</v>
      </c>
      <c r="B55" s="1051">
        <v>1489069.896</v>
      </c>
      <c r="C55" s="1053">
        <v>0</v>
      </c>
      <c r="D55" s="1053">
        <v>1489069.896</v>
      </c>
      <c r="E55" s="1051">
        <v>169833.24</v>
      </c>
      <c r="F55" s="1053">
        <v>0</v>
      </c>
      <c r="G55" s="1053">
        <v>169833.24</v>
      </c>
      <c r="H55" s="1051">
        <v>410714.652</v>
      </c>
      <c r="I55" s="1053">
        <v>0</v>
      </c>
      <c r="J55" s="1053">
        <v>410714.652</v>
      </c>
      <c r="K55" s="1051">
        <v>579340.314</v>
      </c>
      <c r="L55" s="1053">
        <v>0</v>
      </c>
      <c r="M55" s="1053">
        <v>579340.314</v>
      </c>
      <c r="N55" s="1051">
        <v>74799.822</v>
      </c>
      <c r="O55" s="1053">
        <v>0</v>
      </c>
      <c r="P55" s="1053">
        <v>74799.822</v>
      </c>
      <c r="Q55" s="1051">
        <v>410998.262</v>
      </c>
      <c r="R55" s="1053">
        <v>0</v>
      </c>
      <c r="S55" s="1053">
        <v>410998.262</v>
      </c>
      <c r="T55" s="1051">
        <v>0</v>
      </c>
      <c r="U55" s="1053">
        <v>0</v>
      </c>
      <c r="V55" s="1053">
        <v>0</v>
      </c>
      <c r="W55" s="1051">
        <v>388297.164</v>
      </c>
      <c r="X55" s="1053">
        <v>59128.62351485148</v>
      </c>
      <c r="Y55" s="1053">
        <v>627176.804</v>
      </c>
      <c r="Z55" s="1051">
        <v>60190.535</v>
      </c>
      <c r="AA55" s="1053">
        <v>0</v>
      </c>
      <c r="AB55" s="1053">
        <v>60190.535</v>
      </c>
      <c r="AC55" s="1051">
        <v>63604.01</v>
      </c>
      <c r="AD55" s="1053">
        <v>16.443316831683166</v>
      </c>
      <c r="AE55" s="1053">
        <v>63670.442</v>
      </c>
      <c r="AF55" s="1051">
        <v>3646847.898</v>
      </c>
      <c r="AG55" s="1053">
        <v>59145.06707920792</v>
      </c>
      <c r="AH55" s="1054">
        <v>3885793.97</v>
      </c>
      <c r="AI55" s="1049"/>
      <c r="AJ55" s="1049"/>
    </row>
    <row r="56" spans="1:36" s="1044" customFormat="1" ht="15">
      <c r="A56" s="1050" t="s">
        <v>976</v>
      </c>
      <c r="B56" s="1051">
        <v>0</v>
      </c>
      <c r="C56" s="1053">
        <v>0</v>
      </c>
      <c r="D56" s="1053">
        <v>0</v>
      </c>
      <c r="E56" s="1051">
        <v>0</v>
      </c>
      <c r="F56" s="1053">
        <v>0</v>
      </c>
      <c r="G56" s="1053">
        <v>0</v>
      </c>
      <c r="H56" s="1051">
        <v>0</v>
      </c>
      <c r="I56" s="1053">
        <v>0</v>
      </c>
      <c r="J56" s="1053">
        <v>0</v>
      </c>
      <c r="K56" s="1051">
        <v>0</v>
      </c>
      <c r="L56" s="1053">
        <v>0</v>
      </c>
      <c r="M56" s="1053">
        <v>0</v>
      </c>
      <c r="N56" s="1051">
        <v>0</v>
      </c>
      <c r="O56" s="1053">
        <v>0</v>
      </c>
      <c r="P56" s="1053">
        <v>0</v>
      </c>
      <c r="Q56" s="1051">
        <v>0</v>
      </c>
      <c r="R56" s="1053">
        <v>0</v>
      </c>
      <c r="S56" s="1053">
        <v>0</v>
      </c>
      <c r="T56" s="1051">
        <v>0</v>
      </c>
      <c r="U56" s="1053">
        <v>0</v>
      </c>
      <c r="V56" s="1053">
        <v>0</v>
      </c>
      <c r="W56" s="1051">
        <v>0</v>
      </c>
      <c r="X56" s="1053">
        <v>0</v>
      </c>
      <c r="Y56" s="1053">
        <v>0</v>
      </c>
      <c r="Z56" s="1051">
        <v>0</v>
      </c>
      <c r="AA56" s="1053">
        <v>0</v>
      </c>
      <c r="AB56" s="1053">
        <v>0</v>
      </c>
      <c r="AC56" s="1051">
        <v>0</v>
      </c>
      <c r="AD56" s="1053">
        <v>0</v>
      </c>
      <c r="AE56" s="1053">
        <v>0</v>
      </c>
      <c r="AF56" s="1051">
        <v>0</v>
      </c>
      <c r="AG56" s="1053">
        <v>0</v>
      </c>
      <c r="AH56" s="1054">
        <v>0</v>
      </c>
      <c r="AI56" s="1049"/>
      <c r="AJ56" s="1049"/>
    </row>
    <row r="57" spans="1:36" s="1044" customFormat="1" ht="15">
      <c r="A57" s="1050" t="s">
        <v>977</v>
      </c>
      <c r="B57" s="1051">
        <v>1489069.896</v>
      </c>
      <c r="C57" s="1053">
        <v>0</v>
      </c>
      <c r="D57" s="1053">
        <v>1489069.896</v>
      </c>
      <c r="E57" s="1051">
        <v>169833.24</v>
      </c>
      <c r="F57" s="1053">
        <v>0</v>
      </c>
      <c r="G57" s="1053">
        <v>169833.24</v>
      </c>
      <c r="H57" s="1051">
        <v>410714.652</v>
      </c>
      <c r="I57" s="1053">
        <v>0</v>
      </c>
      <c r="J57" s="1053">
        <v>410714.652</v>
      </c>
      <c r="K57" s="1051">
        <v>579340.314</v>
      </c>
      <c r="L57" s="1053">
        <v>0</v>
      </c>
      <c r="M57" s="1053">
        <v>579340.314</v>
      </c>
      <c r="N57" s="1051">
        <v>74799.822</v>
      </c>
      <c r="O57" s="1053">
        <v>0</v>
      </c>
      <c r="P57" s="1053">
        <v>74799.822</v>
      </c>
      <c r="Q57" s="1051">
        <v>410998.262</v>
      </c>
      <c r="R57" s="1053">
        <v>0</v>
      </c>
      <c r="S57" s="1053">
        <v>410998.262</v>
      </c>
      <c r="T57" s="1051">
        <v>0</v>
      </c>
      <c r="U57" s="1053">
        <v>0</v>
      </c>
      <c r="V57" s="1053">
        <v>0</v>
      </c>
      <c r="W57" s="1051">
        <v>388297.164</v>
      </c>
      <c r="X57" s="1053">
        <v>59128.62351485148</v>
      </c>
      <c r="Y57" s="1053">
        <v>627176.804</v>
      </c>
      <c r="Z57" s="1051">
        <v>60190.535</v>
      </c>
      <c r="AA57" s="1053">
        <v>0</v>
      </c>
      <c r="AB57" s="1053">
        <v>60190.535</v>
      </c>
      <c r="AC57" s="1051">
        <v>63604.01</v>
      </c>
      <c r="AD57" s="1053">
        <v>16.443316831683166</v>
      </c>
      <c r="AE57" s="1053">
        <v>63670.442</v>
      </c>
      <c r="AF57" s="1051">
        <v>3646847.898</v>
      </c>
      <c r="AG57" s="1053">
        <v>59145.06707920792</v>
      </c>
      <c r="AH57" s="1054">
        <v>3885793.97</v>
      </c>
      <c r="AI57" s="1049"/>
      <c r="AJ57" s="1049"/>
    </row>
    <row r="58" spans="1:36" s="1044" customFormat="1" ht="15">
      <c r="A58" s="1050" t="s">
        <v>978</v>
      </c>
      <c r="B58" s="1051">
        <v>10.872</v>
      </c>
      <c r="C58" s="1053">
        <v>0</v>
      </c>
      <c r="D58" s="1053">
        <v>10.872</v>
      </c>
      <c r="E58" s="1051">
        <v>0</v>
      </c>
      <c r="F58" s="1053">
        <v>0</v>
      </c>
      <c r="G58" s="1053">
        <v>0</v>
      </c>
      <c r="H58" s="1051">
        <v>0</v>
      </c>
      <c r="I58" s="1053">
        <v>0</v>
      </c>
      <c r="J58" s="1053">
        <v>0</v>
      </c>
      <c r="K58" s="1051">
        <v>51095.406</v>
      </c>
      <c r="L58" s="1053">
        <v>0</v>
      </c>
      <c r="M58" s="1053">
        <v>51095.406</v>
      </c>
      <c r="N58" s="1051">
        <v>0</v>
      </c>
      <c r="O58" s="1053">
        <v>0</v>
      </c>
      <c r="P58" s="1053">
        <v>0</v>
      </c>
      <c r="Q58" s="1051">
        <v>0</v>
      </c>
      <c r="R58" s="1053">
        <v>0</v>
      </c>
      <c r="S58" s="1053">
        <v>0</v>
      </c>
      <c r="T58" s="1051">
        <v>0</v>
      </c>
      <c r="U58" s="1053">
        <v>0</v>
      </c>
      <c r="V58" s="1053">
        <v>0</v>
      </c>
      <c r="W58" s="1051">
        <v>387575.77</v>
      </c>
      <c r="X58" s="1053">
        <v>59047.698267326734</v>
      </c>
      <c r="Y58" s="1053">
        <v>626128.471</v>
      </c>
      <c r="Z58" s="1051">
        <v>0</v>
      </c>
      <c r="AA58" s="1053">
        <v>0</v>
      </c>
      <c r="AB58" s="1053">
        <v>0</v>
      </c>
      <c r="AC58" s="1051">
        <v>0</v>
      </c>
      <c r="AD58" s="1053">
        <v>0</v>
      </c>
      <c r="AE58" s="1053">
        <v>0</v>
      </c>
      <c r="AF58" s="1051">
        <v>438682.049</v>
      </c>
      <c r="AG58" s="1053">
        <v>59047.698267326734</v>
      </c>
      <c r="AH58" s="1054">
        <v>677234.75</v>
      </c>
      <c r="AI58" s="1049"/>
      <c r="AJ58" s="1049"/>
    </row>
    <row r="59" spans="1:36" s="1044" customFormat="1" ht="15">
      <c r="A59" s="1050" t="s">
        <v>626</v>
      </c>
      <c r="B59" s="1051">
        <v>0</v>
      </c>
      <c r="C59" s="1053">
        <v>0</v>
      </c>
      <c r="D59" s="1053">
        <v>0</v>
      </c>
      <c r="E59" s="1051">
        <v>0</v>
      </c>
      <c r="F59" s="1053">
        <v>0</v>
      </c>
      <c r="G59" s="1053">
        <v>0</v>
      </c>
      <c r="H59" s="1051">
        <v>0</v>
      </c>
      <c r="I59" s="1053">
        <v>0</v>
      </c>
      <c r="J59" s="1053">
        <v>0</v>
      </c>
      <c r="K59" s="1051">
        <v>0</v>
      </c>
      <c r="L59" s="1053">
        <v>0</v>
      </c>
      <c r="M59" s="1053">
        <v>0</v>
      </c>
      <c r="N59" s="1051">
        <v>0</v>
      </c>
      <c r="O59" s="1053">
        <v>0</v>
      </c>
      <c r="P59" s="1053">
        <v>0</v>
      </c>
      <c r="Q59" s="1051">
        <v>0</v>
      </c>
      <c r="R59" s="1053">
        <v>0</v>
      </c>
      <c r="S59" s="1053">
        <v>0</v>
      </c>
      <c r="T59" s="1051">
        <v>0</v>
      </c>
      <c r="U59" s="1053">
        <v>0</v>
      </c>
      <c r="V59" s="1053">
        <v>0</v>
      </c>
      <c r="W59" s="1051">
        <v>0</v>
      </c>
      <c r="X59" s="1053">
        <v>0</v>
      </c>
      <c r="Y59" s="1053">
        <v>0</v>
      </c>
      <c r="Z59" s="1051">
        <v>0</v>
      </c>
      <c r="AA59" s="1053">
        <v>0</v>
      </c>
      <c r="AB59" s="1053">
        <v>0</v>
      </c>
      <c r="AC59" s="1051">
        <v>0</v>
      </c>
      <c r="AD59" s="1053">
        <v>0</v>
      </c>
      <c r="AE59" s="1053">
        <v>0</v>
      </c>
      <c r="AF59" s="1051">
        <v>0</v>
      </c>
      <c r="AG59" s="1053">
        <v>0</v>
      </c>
      <c r="AH59" s="1054">
        <v>0</v>
      </c>
      <c r="AI59" s="1049"/>
      <c r="AJ59" s="1049"/>
    </row>
    <row r="60" spans="1:36" s="1044" customFormat="1" ht="15">
      <c r="A60" s="1050" t="s">
        <v>979</v>
      </c>
      <c r="B60" s="1051">
        <v>0</v>
      </c>
      <c r="C60" s="1053">
        <v>0</v>
      </c>
      <c r="D60" s="1053">
        <v>0</v>
      </c>
      <c r="E60" s="1051">
        <v>0</v>
      </c>
      <c r="F60" s="1053">
        <v>0</v>
      </c>
      <c r="G60" s="1053">
        <v>0</v>
      </c>
      <c r="H60" s="1051">
        <v>0</v>
      </c>
      <c r="I60" s="1053">
        <v>0</v>
      </c>
      <c r="J60" s="1053">
        <v>0</v>
      </c>
      <c r="K60" s="1051">
        <v>0</v>
      </c>
      <c r="L60" s="1053">
        <v>0</v>
      </c>
      <c r="M60" s="1053">
        <v>0</v>
      </c>
      <c r="N60" s="1051">
        <v>6263.212</v>
      </c>
      <c r="O60" s="1053">
        <v>0</v>
      </c>
      <c r="P60" s="1053">
        <v>6263.212</v>
      </c>
      <c r="Q60" s="1051">
        <v>0</v>
      </c>
      <c r="R60" s="1053">
        <v>0</v>
      </c>
      <c r="S60" s="1053">
        <v>0</v>
      </c>
      <c r="T60" s="1051">
        <v>0</v>
      </c>
      <c r="U60" s="1053">
        <v>0</v>
      </c>
      <c r="V60" s="1053">
        <v>0</v>
      </c>
      <c r="W60" s="1051">
        <v>0</v>
      </c>
      <c r="X60" s="1053">
        <v>0</v>
      </c>
      <c r="Y60" s="1053">
        <v>0</v>
      </c>
      <c r="Z60" s="1051">
        <v>0</v>
      </c>
      <c r="AA60" s="1053">
        <v>0</v>
      </c>
      <c r="AB60" s="1053">
        <v>0</v>
      </c>
      <c r="AC60" s="1051">
        <v>0</v>
      </c>
      <c r="AD60" s="1053">
        <v>0</v>
      </c>
      <c r="AE60" s="1053">
        <v>0</v>
      </c>
      <c r="AF60" s="1051">
        <v>6263.212</v>
      </c>
      <c r="AG60" s="1053">
        <v>0</v>
      </c>
      <c r="AH60" s="1054">
        <v>6263.212</v>
      </c>
      <c r="AI60" s="1049"/>
      <c r="AJ60" s="1049"/>
    </row>
    <row r="61" spans="1:36" s="1044" customFormat="1" ht="15">
      <c r="A61" s="1050" t="s">
        <v>980</v>
      </c>
      <c r="B61" s="1051">
        <v>487600.319</v>
      </c>
      <c r="C61" s="1053">
        <v>0</v>
      </c>
      <c r="D61" s="1053">
        <v>487600.319</v>
      </c>
      <c r="E61" s="1051">
        <v>0</v>
      </c>
      <c r="F61" s="1053">
        <v>0</v>
      </c>
      <c r="G61" s="1053">
        <v>0</v>
      </c>
      <c r="H61" s="1051">
        <v>0</v>
      </c>
      <c r="I61" s="1053">
        <v>0</v>
      </c>
      <c r="J61" s="1053">
        <v>0</v>
      </c>
      <c r="K61" s="1051">
        <v>37370.851</v>
      </c>
      <c r="L61" s="1053">
        <v>0</v>
      </c>
      <c r="M61" s="1053">
        <v>37370.851</v>
      </c>
      <c r="N61" s="1051">
        <v>0</v>
      </c>
      <c r="O61" s="1053">
        <v>0</v>
      </c>
      <c r="P61" s="1053">
        <v>0</v>
      </c>
      <c r="Q61" s="1051">
        <v>0</v>
      </c>
      <c r="R61" s="1053">
        <v>0</v>
      </c>
      <c r="S61" s="1053">
        <v>0</v>
      </c>
      <c r="T61" s="1051">
        <v>0</v>
      </c>
      <c r="U61" s="1053">
        <v>0</v>
      </c>
      <c r="V61" s="1053">
        <v>0</v>
      </c>
      <c r="W61" s="1051">
        <v>0</v>
      </c>
      <c r="X61" s="1053">
        <v>0</v>
      </c>
      <c r="Y61" s="1053">
        <v>0</v>
      </c>
      <c r="Z61" s="1051">
        <v>0</v>
      </c>
      <c r="AA61" s="1053">
        <v>0</v>
      </c>
      <c r="AB61" s="1053">
        <v>0</v>
      </c>
      <c r="AC61" s="1051">
        <v>0</v>
      </c>
      <c r="AD61" s="1053">
        <v>0</v>
      </c>
      <c r="AE61" s="1053">
        <v>0</v>
      </c>
      <c r="AF61" s="1051">
        <v>524971.171</v>
      </c>
      <c r="AG61" s="1053">
        <v>0</v>
      </c>
      <c r="AH61" s="1054">
        <v>524971.171</v>
      </c>
      <c r="AI61" s="1049"/>
      <c r="AJ61" s="1049"/>
    </row>
    <row r="62" spans="1:36" s="1044" customFormat="1" ht="15">
      <c r="A62" s="1055" t="s">
        <v>981</v>
      </c>
      <c r="B62" s="1056">
        <v>0</v>
      </c>
      <c r="C62" s="1057">
        <v>172.41287128712872</v>
      </c>
      <c r="D62" s="1058">
        <v>696.548</v>
      </c>
      <c r="E62" s="1056">
        <v>0</v>
      </c>
      <c r="F62" s="1057">
        <v>0</v>
      </c>
      <c r="G62" s="1058">
        <v>0</v>
      </c>
      <c r="H62" s="1056">
        <v>194.32</v>
      </c>
      <c r="I62" s="1057">
        <v>175.73069306930694</v>
      </c>
      <c r="J62" s="1058">
        <v>904.273</v>
      </c>
      <c r="K62" s="1056">
        <v>184298.342</v>
      </c>
      <c r="L62" s="1057">
        <v>27.398019801980197</v>
      </c>
      <c r="M62" s="1058">
        <v>184409.03</v>
      </c>
      <c r="N62" s="1056">
        <v>0</v>
      </c>
      <c r="O62" s="1057">
        <v>0</v>
      </c>
      <c r="P62" s="1058">
        <v>0</v>
      </c>
      <c r="Q62" s="1056">
        <v>0</v>
      </c>
      <c r="R62" s="1057">
        <v>0</v>
      </c>
      <c r="S62" s="1058">
        <v>0</v>
      </c>
      <c r="T62" s="1056">
        <v>0</v>
      </c>
      <c r="U62" s="1057">
        <v>0</v>
      </c>
      <c r="V62" s="1058">
        <v>0</v>
      </c>
      <c r="W62" s="1056">
        <v>0</v>
      </c>
      <c r="X62" s="1057">
        <v>0</v>
      </c>
      <c r="Y62" s="1058">
        <v>0</v>
      </c>
      <c r="Z62" s="1056">
        <v>0</v>
      </c>
      <c r="AA62" s="1057">
        <v>0</v>
      </c>
      <c r="AB62" s="1058">
        <v>0</v>
      </c>
      <c r="AC62" s="1056">
        <v>27017.225</v>
      </c>
      <c r="AD62" s="1057">
        <v>0</v>
      </c>
      <c r="AE62" s="1058">
        <v>27017.225</v>
      </c>
      <c r="AF62" s="1056">
        <v>211509.888</v>
      </c>
      <c r="AG62" s="1057">
        <v>375.5418316831683</v>
      </c>
      <c r="AH62" s="1058">
        <v>213027.078</v>
      </c>
      <c r="AI62" s="1049"/>
      <c r="AJ62" s="1049"/>
    </row>
    <row r="63" spans="1:36" s="1044" customFormat="1" ht="15">
      <c r="A63" s="1050" t="s">
        <v>397</v>
      </c>
      <c r="B63" s="1059">
        <v>0</v>
      </c>
      <c r="C63" s="1053">
        <v>0</v>
      </c>
      <c r="D63" s="1052">
        <v>0</v>
      </c>
      <c r="E63" s="1059">
        <v>0</v>
      </c>
      <c r="F63" s="1053">
        <v>0</v>
      </c>
      <c r="G63" s="1052">
        <v>0</v>
      </c>
      <c r="H63" s="1059">
        <v>64.115</v>
      </c>
      <c r="I63" s="1053">
        <v>0</v>
      </c>
      <c r="J63" s="1052">
        <v>64.115</v>
      </c>
      <c r="K63" s="1059">
        <v>0</v>
      </c>
      <c r="L63" s="1053">
        <v>0</v>
      </c>
      <c r="M63" s="1052">
        <v>0</v>
      </c>
      <c r="N63" s="1059">
        <v>0</v>
      </c>
      <c r="O63" s="1053">
        <v>0</v>
      </c>
      <c r="P63" s="1052">
        <v>0</v>
      </c>
      <c r="Q63" s="1059">
        <v>0</v>
      </c>
      <c r="R63" s="1053">
        <v>0</v>
      </c>
      <c r="S63" s="1052">
        <v>0</v>
      </c>
      <c r="T63" s="1059">
        <v>0</v>
      </c>
      <c r="U63" s="1053">
        <v>0</v>
      </c>
      <c r="V63" s="1052">
        <v>0</v>
      </c>
      <c r="W63" s="1059">
        <v>0</v>
      </c>
      <c r="X63" s="1053">
        <v>0</v>
      </c>
      <c r="Y63" s="1052">
        <v>0</v>
      </c>
      <c r="Z63" s="1059">
        <v>0</v>
      </c>
      <c r="AA63" s="1053">
        <v>0</v>
      </c>
      <c r="AB63" s="1052">
        <v>0</v>
      </c>
      <c r="AC63" s="1059">
        <v>2494.393</v>
      </c>
      <c r="AD63" s="1053">
        <v>0</v>
      </c>
      <c r="AE63" s="1052">
        <v>2494.393</v>
      </c>
      <c r="AF63" s="1059">
        <v>2558.508</v>
      </c>
      <c r="AG63" s="1053">
        <v>0</v>
      </c>
      <c r="AH63" s="1060">
        <v>2558.508</v>
      </c>
      <c r="AI63" s="1049"/>
      <c r="AJ63" s="1049"/>
    </row>
    <row r="64" spans="1:36" s="1044" customFormat="1" ht="15">
      <c r="A64" s="1050" t="s">
        <v>638</v>
      </c>
      <c r="B64" s="1051">
        <v>0</v>
      </c>
      <c r="C64" s="1053">
        <v>172.41287128712872</v>
      </c>
      <c r="D64" s="1053">
        <v>696.548</v>
      </c>
      <c r="E64" s="1051">
        <v>0</v>
      </c>
      <c r="F64" s="1053">
        <v>0</v>
      </c>
      <c r="G64" s="1053">
        <v>0</v>
      </c>
      <c r="H64" s="1051">
        <v>127.07</v>
      </c>
      <c r="I64" s="1053">
        <v>143.6519801980198</v>
      </c>
      <c r="J64" s="1053">
        <v>707.425</v>
      </c>
      <c r="K64" s="1051">
        <v>184298.342</v>
      </c>
      <c r="L64" s="1053">
        <v>27.398019801980197</v>
      </c>
      <c r="M64" s="1053">
        <v>184409.03</v>
      </c>
      <c r="N64" s="1051">
        <v>0</v>
      </c>
      <c r="O64" s="1053">
        <v>0</v>
      </c>
      <c r="P64" s="1053">
        <v>0</v>
      </c>
      <c r="Q64" s="1051">
        <v>0</v>
      </c>
      <c r="R64" s="1053">
        <v>0</v>
      </c>
      <c r="S64" s="1053">
        <v>0</v>
      </c>
      <c r="T64" s="1051">
        <v>0</v>
      </c>
      <c r="U64" s="1053">
        <v>0</v>
      </c>
      <c r="V64" s="1053">
        <v>0</v>
      </c>
      <c r="W64" s="1051">
        <v>0</v>
      </c>
      <c r="X64" s="1053">
        <v>0</v>
      </c>
      <c r="Y64" s="1053">
        <v>0</v>
      </c>
      <c r="Z64" s="1051">
        <v>0</v>
      </c>
      <c r="AA64" s="1053">
        <v>0</v>
      </c>
      <c r="AB64" s="1053">
        <v>0</v>
      </c>
      <c r="AC64" s="1051">
        <v>24522.832</v>
      </c>
      <c r="AD64" s="1053">
        <v>0</v>
      </c>
      <c r="AE64" s="1053">
        <v>24522.832</v>
      </c>
      <c r="AF64" s="1051">
        <v>208948.245</v>
      </c>
      <c r="AG64" s="1053">
        <v>343.46311881188115</v>
      </c>
      <c r="AH64" s="1054">
        <v>210335.836</v>
      </c>
      <c r="AI64" s="1049"/>
      <c r="AJ64" s="1049"/>
    </row>
    <row r="65" spans="1:36" s="1044" customFormat="1" ht="15">
      <c r="A65" s="1061" t="s">
        <v>982</v>
      </c>
      <c r="B65" s="1062">
        <v>0</v>
      </c>
      <c r="C65" s="1053">
        <v>0</v>
      </c>
      <c r="D65" s="1063">
        <v>0</v>
      </c>
      <c r="E65" s="1062">
        <v>0</v>
      </c>
      <c r="F65" s="1053">
        <v>0</v>
      </c>
      <c r="G65" s="1063">
        <v>0</v>
      </c>
      <c r="H65" s="1062">
        <v>3.134</v>
      </c>
      <c r="I65" s="1053">
        <v>32.07846534653466</v>
      </c>
      <c r="J65" s="1063">
        <v>132.732</v>
      </c>
      <c r="K65" s="1062">
        <v>0</v>
      </c>
      <c r="L65" s="1053">
        <v>0</v>
      </c>
      <c r="M65" s="1063">
        <v>0</v>
      </c>
      <c r="N65" s="1062">
        <v>0</v>
      </c>
      <c r="O65" s="1053">
        <v>0</v>
      </c>
      <c r="P65" s="1063">
        <v>0</v>
      </c>
      <c r="Q65" s="1062">
        <v>0</v>
      </c>
      <c r="R65" s="1053">
        <v>0</v>
      </c>
      <c r="S65" s="1063">
        <v>0</v>
      </c>
      <c r="T65" s="1062">
        <v>0</v>
      </c>
      <c r="U65" s="1053">
        <v>0</v>
      </c>
      <c r="V65" s="1063">
        <v>0</v>
      </c>
      <c r="W65" s="1062">
        <v>0</v>
      </c>
      <c r="X65" s="1053">
        <v>0</v>
      </c>
      <c r="Y65" s="1063">
        <v>0</v>
      </c>
      <c r="Z65" s="1062">
        <v>0</v>
      </c>
      <c r="AA65" s="1053">
        <v>0</v>
      </c>
      <c r="AB65" s="1063">
        <v>0</v>
      </c>
      <c r="AC65" s="1062">
        <v>0</v>
      </c>
      <c r="AD65" s="1053">
        <v>0</v>
      </c>
      <c r="AE65" s="1063">
        <v>0</v>
      </c>
      <c r="AF65" s="1062">
        <v>3.134</v>
      </c>
      <c r="AG65" s="1053">
        <v>32.07846534653466</v>
      </c>
      <c r="AH65" s="1064">
        <v>132.732</v>
      </c>
      <c r="AI65" s="1049"/>
      <c r="AJ65" s="1049"/>
    </row>
    <row r="66" spans="1:36" s="1044" customFormat="1" ht="15">
      <c r="A66" s="1045" t="s">
        <v>983</v>
      </c>
      <c r="B66" s="1056">
        <v>2416659.329</v>
      </c>
      <c r="C66" s="1057">
        <v>287.8103960396039</v>
      </c>
      <c r="D66" s="1058">
        <v>2417822.085</v>
      </c>
      <c r="E66" s="1056">
        <v>2768515.575</v>
      </c>
      <c r="F66" s="1057">
        <v>0</v>
      </c>
      <c r="G66" s="1058">
        <v>2768515.576</v>
      </c>
      <c r="H66" s="1056">
        <v>2022943.3480000002</v>
      </c>
      <c r="I66" s="1057">
        <v>201.1700495049505</v>
      </c>
      <c r="J66" s="1058">
        <v>2023756.079</v>
      </c>
      <c r="K66" s="1056">
        <v>912905.6299999999</v>
      </c>
      <c r="L66" s="1057">
        <v>27.398019801980197</v>
      </c>
      <c r="M66" s="1058">
        <v>913016.319</v>
      </c>
      <c r="N66" s="1056">
        <v>250482.603</v>
      </c>
      <c r="O66" s="1057">
        <v>0</v>
      </c>
      <c r="P66" s="1058">
        <v>250482.605</v>
      </c>
      <c r="Q66" s="1056">
        <v>1181909.257</v>
      </c>
      <c r="R66" s="1057">
        <v>0</v>
      </c>
      <c r="S66" s="1058">
        <v>1181909.257</v>
      </c>
      <c r="T66" s="1056">
        <v>0</v>
      </c>
      <c r="U66" s="1057">
        <v>0</v>
      </c>
      <c r="V66" s="1058">
        <v>0</v>
      </c>
      <c r="W66" s="1056">
        <v>567331.7139999999</v>
      </c>
      <c r="X66" s="1057">
        <v>109243.15247524752</v>
      </c>
      <c r="Y66" s="1058">
        <v>1008674.052</v>
      </c>
      <c r="Z66" s="1056">
        <v>576265.993</v>
      </c>
      <c r="AA66" s="1057">
        <v>947.0136138613861</v>
      </c>
      <c r="AB66" s="1058">
        <v>580091.93</v>
      </c>
      <c r="AC66" s="1056">
        <v>781414.693</v>
      </c>
      <c r="AD66" s="1057">
        <v>7773.022524752475</v>
      </c>
      <c r="AE66" s="1058">
        <v>812817.706</v>
      </c>
      <c r="AF66" s="1056">
        <v>11478428.156000001</v>
      </c>
      <c r="AG66" s="1057">
        <v>118479.56757425742</v>
      </c>
      <c r="AH66" s="1058">
        <v>11957085.613</v>
      </c>
      <c r="AI66" s="1049"/>
      <c r="AJ66" s="1049"/>
    </row>
    <row r="67" spans="1:34" ht="13.5">
      <c r="A67" s="1065" t="s">
        <v>984</v>
      </c>
      <c r="B67" s="1066">
        <v>4.04</v>
      </c>
      <c r="C67" s="1067"/>
      <c r="D67" s="1068"/>
      <c r="E67" s="1068"/>
      <c r="F67" s="1067"/>
      <c r="G67" s="1068"/>
      <c r="H67" s="1068"/>
      <c r="I67" s="1067"/>
      <c r="J67" s="1068"/>
      <c r="K67" s="1068"/>
      <c r="L67" s="1067"/>
      <c r="M67" s="1068"/>
      <c r="N67" s="1068"/>
      <c r="O67" s="1067"/>
      <c r="P67" s="1068"/>
      <c r="Q67" s="1068"/>
      <c r="R67" s="1067"/>
      <c r="S67" s="1068"/>
      <c r="T67" s="1068"/>
      <c r="U67" s="1067"/>
      <c r="V67" s="1068"/>
      <c r="W67" s="1068"/>
      <c r="X67" s="1067"/>
      <c r="Y67" s="1068"/>
      <c r="Z67" s="1068"/>
      <c r="AA67" s="1067"/>
      <c r="AB67" s="1068"/>
      <c r="AC67" s="1068"/>
      <c r="AD67" s="1067"/>
      <c r="AE67" s="1068"/>
      <c r="AF67" s="1068"/>
      <c r="AG67" s="1067"/>
      <c r="AH67" s="1068"/>
    </row>
    <row r="68" spans="1:34" ht="13.5">
      <c r="A68" s="1067" t="s">
        <v>584</v>
      </c>
      <c r="B68" s="1067"/>
      <c r="C68" s="1067"/>
      <c r="D68" s="1068"/>
      <c r="E68" s="1067"/>
      <c r="F68" s="1067"/>
      <c r="G68" s="1068"/>
      <c r="H68" s="1067"/>
      <c r="I68" s="1067"/>
      <c r="J68" s="1068"/>
      <c r="K68" s="1067"/>
      <c r="L68" s="1067"/>
      <c r="M68" s="1068"/>
      <c r="N68" s="1067"/>
      <c r="O68" s="1067"/>
      <c r="P68" s="1068"/>
      <c r="Q68" s="1067"/>
      <c r="R68" s="1067"/>
      <c r="S68" s="1068"/>
      <c r="T68" s="1067"/>
      <c r="U68" s="1067"/>
      <c r="V68" s="1068"/>
      <c r="W68" s="1067"/>
      <c r="X68" s="1067"/>
      <c r="Y68" s="1068"/>
      <c r="Z68" s="1067"/>
      <c r="AA68" s="1067"/>
      <c r="AB68" s="1068"/>
      <c r="AC68" s="1067"/>
      <c r="AD68" s="1067"/>
      <c r="AE68" s="1068"/>
      <c r="AF68" s="1067"/>
      <c r="AG68" s="1067"/>
      <c r="AH68" s="1068"/>
    </row>
    <row r="69" ht="15">
      <c r="A69" s="1012" t="s">
        <v>400</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59"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182" t="s">
        <v>1054</v>
      </c>
    </row>
    <row r="2" spans="1:12" ht="42.75" customHeight="1">
      <c r="A2" s="1361" t="s">
        <v>948</v>
      </c>
      <c r="B2" s="1361"/>
      <c r="C2" s="1361"/>
      <c r="D2" s="1361"/>
      <c r="E2" s="1361"/>
      <c r="F2" s="1361"/>
      <c r="G2" s="1361"/>
      <c r="H2" s="1361"/>
      <c r="I2" s="1361"/>
      <c r="J2" s="1361"/>
      <c r="K2" s="1361"/>
      <c r="L2" s="1361"/>
    </row>
    <row r="3" spans="1:12" ht="18.75">
      <c r="A3" s="1362">
        <v>44408</v>
      </c>
      <c r="B3" s="1362"/>
      <c r="C3" s="1362"/>
      <c r="D3" s="1362"/>
      <c r="E3" s="1362"/>
      <c r="F3" s="1362"/>
      <c r="G3" s="1362"/>
      <c r="H3" s="1362"/>
      <c r="I3" s="1362"/>
      <c r="J3" s="1362"/>
      <c r="K3" s="1362"/>
      <c r="L3" s="1362"/>
    </row>
    <row r="4" spans="1:12" ht="16.5">
      <c r="A4" s="1316" t="s">
        <v>65</v>
      </c>
      <c r="B4" s="1316"/>
      <c r="C4" s="1316"/>
      <c r="D4" s="1316"/>
      <c r="E4" s="1316"/>
      <c r="F4" s="1316"/>
      <c r="G4" s="1316"/>
      <c r="H4" s="1316"/>
      <c r="I4" s="1316"/>
      <c r="J4" s="1316"/>
      <c r="K4" s="1316"/>
      <c r="L4" s="1316"/>
    </row>
    <row r="5" spans="1:12" s="562" customFormat="1" ht="9" customHeight="1" thickBot="1">
      <c r="A5" s="560"/>
      <c r="B5" s="561"/>
      <c r="C5" s="561"/>
      <c r="D5" s="561"/>
      <c r="E5" s="561"/>
      <c r="F5" s="561"/>
      <c r="G5" s="561"/>
      <c r="H5" s="561"/>
      <c r="I5" s="561"/>
      <c r="J5" s="561"/>
      <c r="K5" s="561"/>
      <c r="L5" s="561"/>
    </row>
    <row r="6" spans="1:12" ht="96.75" customHeight="1">
      <c r="A6" s="162" t="s">
        <v>622</v>
      </c>
      <c r="B6" s="563" t="s">
        <v>28</v>
      </c>
      <c r="C6" s="564" t="s">
        <v>29</v>
      </c>
      <c r="D6" s="564" t="s">
        <v>30</v>
      </c>
      <c r="E6" s="564" t="s">
        <v>31</v>
      </c>
      <c r="F6" s="564" t="s">
        <v>32</v>
      </c>
      <c r="G6" s="564" t="s">
        <v>33</v>
      </c>
      <c r="H6" s="564" t="s">
        <v>34</v>
      </c>
      <c r="I6" s="564" t="s">
        <v>35</v>
      </c>
      <c r="J6" s="564" t="s">
        <v>36</v>
      </c>
      <c r="K6" s="564" t="s">
        <v>37</v>
      </c>
      <c r="L6" s="565" t="s">
        <v>38</v>
      </c>
    </row>
    <row r="7" spans="1:14" ht="13.5">
      <c r="A7" s="566" t="s">
        <v>623</v>
      </c>
      <c r="B7" s="1003" t="s">
        <v>39</v>
      </c>
      <c r="C7" s="1004" t="s">
        <v>39</v>
      </c>
      <c r="D7" s="1004" t="s">
        <v>39</v>
      </c>
      <c r="E7" s="1004" t="s">
        <v>39</v>
      </c>
      <c r="F7" s="1004" t="s">
        <v>39</v>
      </c>
      <c r="G7" s="1004" t="s">
        <v>39</v>
      </c>
      <c r="H7" s="1004" t="s">
        <v>39</v>
      </c>
      <c r="I7" s="1004" t="s">
        <v>39</v>
      </c>
      <c r="J7" s="1004" t="s">
        <v>39</v>
      </c>
      <c r="K7" s="1004" t="s">
        <v>39</v>
      </c>
      <c r="L7" s="1004" t="s">
        <v>39</v>
      </c>
      <c r="N7" s="1005"/>
    </row>
    <row r="8" spans="1:12" ht="13.5">
      <c r="A8" s="569" t="s">
        <v>624</v>
      </c>
      <c r="B8" s="1006" t="s">
        <v>39</v>
      </c>
      <c r="C8" s="516" t="s">
        <v>39</v>
      </c>
      <c r="D8" s="516" t="s">
        <v>39</v>
      </c>
      <c r="E8" s="516" t="s">
        <v>39</v>
      </c>
      <c r="F8" s="516" t="s">
        <v>39</v>
      </c>
      <c r="G8" s="516" t="s">
        <v>39</v>
      </c>
      <c r="H8" s="516" t="s">
        <v>39</v>
      </c>
      <c r="I8" s="516" t="s">
        <v>39</v>
      </c>
      <c r="J8" s="516" t="s">
        <v>39</v>
      </c>
      <c r="K8" s="516" t="s">
        <v>39</v>
      </c>
      <c r="L8" s="516" t="s">
        <v>39</v>
      </c>
    </row>
    <row r="9" spans="1:12" ht="13.5">
      <c r="A9" s="569" t="s">
        <v>393</v>
      </c>
      <c r="B9" s="1006" t="s">
        <v>39</v>
      </c>
      <c r="C9" s="516" t="s">
        <v>39</v>
      </c>
      <c r="D9" s="516" t="s">
        <v>39</v>
      </c>
      <c r="E9" s="516" t="s">
        <v>39</v>
      </c>
      <c r="F9" s="516" t="s">
        <v>39</v>
      </c>
      <c r="G9" s="516" t="s">
        <v>39</v>
      </c>
      <c r="H9" s="516" t="s">
        <v>39</v>
      </c>
      <c r="I9" s="516" t="s">
        <v>39</v>
      </c>
      <c r="J9" s="516" t="s">
        <v>39</v>
      </c>
      <c r="K9" s="516" t="s">
        <v>39</v>
      </c>
      <c r="L9" s="516" t="s">
        <v>39</v>
      </c>
    </row>
    <row r="10" spans="1:12" ht="13.5">
      <c r="A10" s="569" t="s">
        <v>397</v>
      </c>
      <c r="B10" s="1006" t="s">
        <v>39</v>
      </c>
      <c r="C10" s="516" t="s">
        <v>39</v>
      </c>
      <c r="D10" s="516" t="s">
        <v>39</v>
      </c>
      <c r="E10" s="516" t="s">
        <v>39</v>
      </c>
      <c r="F10" s="516" t="s">
        <v>39</v>
      </c>
      <c r="G10" s="516" t="s">
        <v>39</v>
      </c>
      <c r="H10" s="516" t="s">
        <v>39</v>
      </c>
      <c r="I10" s="516" t="s">
        <v>39</v>
      </c>
      <c r="J10" s="516" t="s">
        <v>39</v>
      </c>
      <c r="K10" s="516" t="s">
        <v>39</v>
      </c>
      <c r="L10" s="516" t="s">
        <v>39</v>
      </c>
    </row>
    <row r="11" spans="1:12" ht="13.5">
      <c r="A11" s="569" t="s">
        <v>625</v>
      </c>
      <c r="B11" s="1006" t="s">
        <v>39</v>
      </c>
      <c r="C11" s="516" t="s">
        <v>39</v>
      </c>
      <c r="D11" s="516" t="s">
        <v>39</v>
      </c>
      <c r="E11" s="516" t="s">
        <v>39</v>
      </c>
      <c r="F11" s="516" t="s">
        <v>39</v>
      </c>
      <c r="G11" s="516" t="s">
        <v>39</v>
      </c>
      <c r="H11" s="516" t="s">
        <v>39</v>
      </c>
      <c r="I11" s="516" t="s">
        <v>39</v>
      </c>
      <c r="J11" s="516" t="s">
        <v>39</v>
      </c>
      <c r="K11" s="516" t="s">
        <v>39</v>
      </c>
      <c r="L11" s="516" t="s">
        <v>39</v>
      </c>
    </row>
    <row r="12" spans="1:15" ht="13.5">
      <c r="A12" s="569" t="s">
        <v>626</v>
      </c>
      <c r="B12" s="1006" t="s">
        <v>39</v>
      </c>
      <c r="C12" s="516" t="s">
        <v>39</v>
      </c>
      <c r="D12" s="516" t="s">
        <v>39</v>
      </c>
      <c r="E12" s="516" t="s">
        <v>39</v>
      </c>
      <c r="F12" s="516" t="s">
        <v>39</v>
      </c>
      <c r="G12" s="516" t="s">
        <v>39</v>
      </c>
      <c r="H12" s="516" t="s">
        <v>39</v>
      </c>
      <c r="I12" s="516" t="s">
        <v>39</v>
      </c>
      <c r="J12" s="516" t="s">
        <v>39</v>
      </c>
      <c r="K12" s="516" t="s">
        <v>39</v>
      </c>
      <c r="L12" s="516" t="s">
        <v>39</v>
      </c>
      <c r="O12" s="1007"/>
    </row>
    <row r="13" spans="1:12" ht="13.5">
      <c r="A13" s="569" t="s">
        <v>627</v>
      </c>
      <c r="B13" s="1006" t="s">
        <v>39</v>
      </c>
      <c r="C13" s="516" t="s">
        <v>39</v>
      </c>
      <c r="D13" s="516" t="s">
        <v>39</v>
      </c>
      <c r="E13" s="516" t="s">
        <v>39</v>
      </c>
      <c r="F13" s="516" t="s">
        <v>39</v>
      </c>
      <c r="G13" s="516" t="s">
        <v>39</v>
      </c>
      <c r="H13" s="516" t="s">
        <v>39</v>
      </c>
      <c r="I13" s="516" t="s">
        <v>39</v>
      </c>
      <c r="J13" s="516" t="s">
        <v>39</v>
      </c>
      <c r="K13" s="516" t="s">
        <v>39</v>
      </c>
      <c r="L13" s="516" t="s">
        <v>39</v>
      </c>
    </row>
    <row r="14" spans="1:12" ht="13.5" hidden="1">
      <c r="A14" s="569" t="s">
        <v>628</v>
      </c>
      <c r="B14" s="1006" t="s">
        <v>39</v>
      </c>
      <c r="C14" s="516" t="s">
        <v>39</v>
      </c>
      <c r="D14" s="516" t="s">
        <v>39</v>
      </c>
      <c r="E14" s="516" t="s">
        <v>39</v>
      </c>
      <c r="F14" s="516" t="s">
        <v>39</v>
      </c>
      <c r="G14" s="516" t="s">
        <v>39</v>
      </c>
      <c r="H14" s="516" t="s">
        <v>39</v>
      </c>
      <c r="I14" s="516" t="s">
        <v>39</v>
      </c>
      <c r="J14" s="516" t="s">
        <v>39</v>
      </c>
      <c r="K14" s="516" t="s">
        <v>39</v>
      </c>
      <c r="L14" s="516" t="s">
        <v>39</v>
      </c>
    </row>
    <row r="15" spans="1:12" ht="3" customHeight="1">
      <c r="A15" s="569"/>
      <c r="B15" s="1006" t="s">
        <v>39</v>
      </c>
      <c r="C15" s="516" t="s">
        <v>39</v>
      </c>
      <c r="D15" s="516" t="s">
        <v>39</v>
      </c>
      <c r="E15" s="516" t="s">
        <v>39</v>
      </c>
      <c r="F15" s="516" t="s">
        <v>39</v>
      </c>
      <c r="G15" s="516" t="s">
        <v>39</v>
      </c>
      <c r="H15" s="516" t="s">
        <v>39</v>
      </c>
      <c r="I15" s="516" t="s">
        <v>39</v>
      </c>
      <c r="J15" s="516" t="s">
        <v>39</v>
      </c>
      <c r="K15" s="516" t="s">
        <v>39</v>
      </c>
      <c r="L15" s="516" t="s">
        <v>39</v>
      </c>
    </row>
    <row r="16" spans="1:12" ht="13.5">
      <c r="A16" s="566" t="s">
        <v>629</v>
      </c>
      <c r="B16" s="1003" t="s">
        <v>39</v>
      </c>
      <c r="C16" s="1004" t="s">
        <v>39</v>
      </c>
      <c r="D16" s="1004" t="s">
        <v>39</v>
      </c>
      <c r="E16" s="1004" t="s">
        <v>39</v>
      </c>
      <c r="F16" s="1004" t="s">
        <v>39</v>
      </c>
      <c r="G16" s="1004" t="s">
        <v>39</v>
      </c>
      <c r="H16" s="1004" t="s">
        <v>39</v>
      </c>
      <c r="I16" s="1004">
        <v>4.849179900417533</v>
      </c>
      <c r="J16" s="1004" t="s">
        <v>39</v>
      </c>
      <c r="K16" s="1004" t="s">
        <v>39</v>
      </c>
      <c r="L16" s="1004">
        <v>4.849179900417533</v>
      </c>
    </row>
    <row r="17" spans="1:12" ht="13.5">
      <c r="A17" s="569" t="s">
        <v>624</v>
      </c>
      <c r="B17" s="1006" t="s">
        <v>39</v>
      </c>
      <c r="C17" s="516" t="s">
        <v>39</v>
      </c>
      <c r="D17" s="516" t="s">
        <v>39</v>
      </c>
      <c r="E17" s="516" t="s">
        <v>39</v>
      </c>
      <c r="F17" s="516" t="s">
        <v>39</v>
      </c>
      <c r="G17" s="516" t="s">
        <v>39</v>
      </c>
      <c r="H17" s="516" t="s">
        <v>39</v>
      </c>
      <c r="I17" s="516" t="s">
        <v>39</v>
      </c>
      <c r="J17" s="516" t="s">
        <v>39</v>
      </c>
      <c r="K17" s="516" t="s">
        <v>39</v>
      </c>
      <c r="L17" s="516" t="s">
        <v>39</v>
      </c>
    </row>
    <row r="18" spans="1:12" ht="13.5">
      <c r="A18" s="569" t="s">
        <v>393</v>
      </c>
      <c r="B18" s="1006" t="s">
        <v>39</v>
      </c>
      <c r="C18" s="516" t="s">
        <v>39</v>
      </c>
      <c r="D18" s="516" t="s">
        <v>39</v>
      </c>
      <c r="E18" s="516" t="s">
        <v>39</v>
      </c>
      <c r="F18" s="516" t="s">
        <v>39</v>
      </c>
      <c r="G18" s="516" t="s">
        <v>39</v>
      </c>
      <c r="H18" s="516" t="s">
        <v>39</v>
      </c>
      <c r="I18" s="516" t="s">
        <v>39</v>
      </c>
      <c r="J18" s="516" t="s">
        <v>39</v>
      </c>
      <c r="K18" s="516" t="s">
        <v>39</v>
      </c>
      <c r="L18" s="516" t="s">
        <v>39</v>
      </c>
    </row>
    <row r="19" spans="1:12" ht="13.5">
      <c r="A19" s="569" t="s">
        <v>397</v>
      </c>
      <c r="B19" s="1006" t="s">
        <v>39</v>
      </c>
      <c r="C19" s="516" t="s">
        <v>39</v>
      </c>
      <c r="D19" s="516" t="s">
        <v>39</v>
      </c>
      <c r="E19" s="516" t="s">
        <v>39</v>
      </c>
      <c r="F19" s="516" t="s">
        <v>39</v>
      </c>
      <c r="G19" s="516" t="s">
        <v>39</v>
      </c>
      <c r="H19" s="516" t="s">
        <v>39</v>
      </c>
      <c r="I19" s="516">
        <v>10.108753301713078</v>
      </c>
      <c r="J19" s="516" t="s">
        <v>39</v>
      </c>
      <c r="K19" s="516" t="s">
        <v>39</v>
      </c>
      <c r="L19" s="516">
        <v>10.108753301713078</v>
      </c>
    </row>
    <row r="20" spans="1:12" ht="13.5">
      <c r="A20" s="569" t="s">
        <v>625</v>
      </c>
      <c r="B20" s="1006" t="s">
        <v>39</v>
      </c>
      <c r="C20" s="516" t="s">
        <v>39</v>
      </c>
      <c r="D20" s="516" t="s">
        <v>39</v>
      </c>
      <c r="E20" s="516" t="s">
        <v>39</v>
      </c>
      <c r="F20" s="516" t="s">
        <v>39</v>
      </c>
      <c r="G20" s="516" t="s">
        <v>39</v>
      </c>
      <c r="H20" s="516" t="s">
        <v>39</v>
      </c>
      <c r="I20" s="516" t="s">
        <v>39</v>
      </c>
      <c r="J20" s="516" t="s">
        <v>39</v>
      </c>
      <c r="K20" s="516" t="s">
        <v>39</v>
      </c>
      <c r="L20" s="516" t="s">
        <v>39</v>
      </c>
    </row>
    <row r="21" spans="1:12" ht="13.5">
      <c r="A21" s="569" t="s">
        <v>626</v>
      </c>
      <c r="B21" s="1006" t="s">
        <v>39</v>
      </c>
      <c r="C21" s="516" t="s">
        <v>39</v>
      </c>
      <c r="D21" s="516" t="s">
        <v>39</v>
      </c>
      <c r="E21" s="516" t="s">
        <v>39</v>
      </c>
      <c r="F21" s="516" t="s">
        <v>39</v>
      </c>
      <c r="G21" s="516" t="s">
        <v>39</v>
      </c>
      <c r="H21" s="516" t="s">
        <v>39</v>
      </c>
      <c r="I21" s="516" t="s">
        <v>39</v>
      </c>
      <c r="J21" s="516" t="s">
        <v>39</v>
      </c>
      <c r="K21" s="516" t="s">
        <v>39</v>
      </c>
      <c r="L21" s="516" t="s">
        <v>39</v>
      </c>
    </row>
    <row r="22" spans="1:12" ht="13.5">
      <c r="A22" s="569" t="s">
        <v>627</v>
      </c>
      <c r="B22" s="1006" t="s">
        <v>39</v>
      </c>
      <c r="C22" s="516" t="s">
        <v>39</v>
      </c>
      <c r="D22" s="516" t="s">
        <v>39</v>
      </c>
      <c r="E22" s="516" t="s">
        <v>39</v>
      </c>
      <c r="F22" s="516" t="s">
        <v>39</v>
      </c>
      <c r="G22" s="516" t="s">
        <v>39</v>
      </c>
      <c r="H22" s="516" t="s">
        <v>39</v>
      </c>
      <c r="I22" s="516" t="s">
        <v>39</v>
      </c>
      <c r="J22" s="516" t="s">
        <v>39</v>
      </c>
      <c r="K22" s="516" t="s">
        <v>39</v>
      </c>
      <c r="L22" s="516" t="s">
        <v>39</v>
      </c>
    </row>
    <row r="23" spans="1:12" ht="13.5" hidden="1">
      <c r="A23" s="569" t="s">
        <v>628</v>
      </c>
      <c r="B23" s="1006" t="s">
        <v>39</v>
      </c>
      <c r="C23" s="516" t="s">
        <v>39</v>
      </c>
      <c r="D23" s="516" t="s">
        <v>39</v>
      </c>
      <c r="E23" s="516" t="s">
        <v>39</v>
      </c>
      <c r="F23" s="516" t="s">
        <v>39</v>
      </c>
      <c r="G23" s="516" t="s">
        <v>39</v>
      </c>
      <c r="H23" s="516" t="s">
        <v>39</v>
      </c>
      <c r="I23" s="516" t="s">
        <v>39</v>
      </c>
      <c r="J23" s="516" t="s">
        <v>39</v>
      </c>
      <c r="K23" s="516" t="s">
        <v>39</v>
      </c>
      <c r="L23" s="516" t="s">
        <v>39</v>
      </c>
    </row>
    <row r="24" spans="1:12" ht="2.25" customHeight="1">
      <c r="A24" s="569"/>
      <c r="B24" s="1006" t="s">
        <v>39</v>
      </c>
      <c r="C24" s="516" t="s">
        <v>39</v>
      </c>
      <c r="D24" s="516" t="s">
        <v>39</v>
      </c>
      <c r="E24" s="516" t="s">
        <v>39</v>
      </c>
      <c r="F24" s="516" t="s">
        <v>39</v>
      </c>
      <c r="G24" s="516" t="s">
        <v>39</v>
      </c>
      <c r="H24" s="516" t="s">
        <v>39</v>
      </c>
      <c r="I24" s="516" t="s">
        <v>39</v>
      </c>
      <c r="J24" s="516" t="s">
        <v>39</v>
      </c>
      <c r="K24" s="516" t="s">
        <v>39</v>
      </c>
      <c r="L24" s="516" t="s">
        <v>39</v>
      </c>
    </row>
    <row r="25" spans="1:12" ht="13.5">
      <c r="A25" s="566" t="s">
        <v>630</v>
      </c>
      <c r="B25" s="1003">
        <v>51.27844629859174</v>
      </c>
      <c r="C25" s="1004">
        <v>25.574489574115837</v>
      </c>
      <c r="D25" s="1004">
        <v>24.158374316157307</v>
      </c>
      <c r="E25" s="1004">
        <v>4.531550254690417</v>
      </c>
      <c r="F25" s="1004">
        <v>10.56168388701905</v>
      </c>
      <c r="G25" s="1004">
        <v>46.17542032267195</v>
      </c>
      <c r="H25" s="1004" t="s">
        <v>39</v>
      </c>
      <c r="I25" s="1004">
        <v>10.173240340057491</v>
      </c>
      <c r="J25" s="1004">
        <v>5.593642799666067</v>
      </c>
      <c r="K25" s="1004">
        <v>6.965196019083078</v>
      </c>
      <c r="L25" s="1004">
        <v>11.851501506862105</v>
      </c>
    </row>
    <row r="26" spans="1:12" ht="13.5">
      <c r="A26" s="569" t="s">
        <v>624</v>
      </c>
      <c r="B26" s="1006">
        <v>53.00623921632859</v>
      </c>
      <c r="C26" s="516" t="s">
        <v>39</v>
      </c>
      <c r="D26" s="516" t="s">
        <v>39</v>
      </c>
      <c r="E26" s="516" t="s">
        <v>39</v>
      </c>
      <c r="F26" s="516" t="s">
        <v>39</v>
      </c>
      <c r="G26" s="516">
        <v>44.29650198802124</v>
      </c>
      <c r="H26" s="516" t="s">
        <v>39</v>
      </c>
      <c r="I26" s="516" t="s">
        <v>39</v>
      </c>
      <c r="J26" s="516" t="s">
        <v>39</v>
      </c>
      <c r="K26" s="516" t="s">
        <v>39</v>
      </c>
      <c r="L26" s="516">
        <v>46.51220936757054</v>
      </c>
    </row>
    <row r="27" spans="1:12" ht="13.5">
      <c r="A27" s="569" t="s">
        <v>393</v>
      </c>
      <c r="B27" s="1006" t="s">
        <v>39</v>
      </c>
      <c r="C27" s="516" t="s">
        <v>39</v>
      </c>
      <c r="D27" s="516" t="s">
        <v>39</v>
      </c>
      <c r="E27" s="516" t="s">
        <v>39</v>
      </c>
      <c r="F27" s="516" t="s">
        <v>39</v>
      </c>
      <c r="G27" s="516" t="s">
        <v>39</v>
      </c>
      <c r="H27" s="516" t="s">
        <v>39</v>
      </c>
      <c r="I27" s="516" t="s">
        <v>39</v>
      </c>
      <c r="J27" s="516" t="s">
        <v>39</v>
      </c>
      <c r="K27" s="516" t="s">
        <v>39</v>
      </c>
      <c r="L27" s="516" t="s">
        <v>39</v>
      </c>
    </row>
    <row r="28" spans="1:12" ht="13.5">
      <c r="A28" s="569" t="s">
        <v>397</v>
      </c>
      <c r="B28" s="1006">
        <v>50.43658709341656</v>
      </c>
      <c r="C28" s="516">
        <v>25.574489574115837</v>
      </c>
      <c r="D28" s="516">
        <v>24.158374316157307</v>
      </c>
      <c r="E28" s="516">
        <v>4.531550254690417</v>
      </c>
      <c r="F28" s="516">
        <v>10.56168388701905</v>
      </c>
      <c r="G28" s="516">
        <v>50.043752154470624</v>
      </c>
      <c r="H28" s="516" t="s">
        <v>39</v>
      </c>
      <c r="I28" s="516">
        <v>10.216609796640942</v>
      </c>
      <c r="J28" s="516">
        <v>5.593642799666067</v>
      </c>
      <c r="K28" s="516">
        <v>6.789600003869404</v>
      </c>
      <c r="L28" s="516">
        <v>11.523739385100772</v>
      </c>
    </row>
    <row r="29" spans="1:12" ht="13.5">
      <c r="A29" s="569" t="s">
        <v>625</v>
      </c>
      <c r="B29" s="1006" t="s">
        <v>39</v>
      </c>
      <c r="C29" s="516" t="s">
        <v>39</v>
      </c>
      <c r="D29" s="516" t="s">
        <v>39</v>
      </c>
      <c r="E29" s="516" t="s">
        <v>39</v>
      </c>
      <c r="F29" s="516" t="s">
        <v>39</v>
      </c>
      <c r="G29" s="516" t="s">
        <v>39</v>
      </c>
      <c r="H29" s="516" t="s">
        <v>39</v>
      </c>
      <c r="I29" s="516" t="s">
        <v>39</v>
      </c>
      <c r="J29" s="516" t="s">
        <v>39</v>
      </c>
      <c r="K29" s="516">
        <v>8.559606810516826</v>
      </c>
      <c r="L29" s="516">
        <v>8.559606810516826</v>
      </c>
    </row>
    <row r="30" spans="1:12" ht="13.5">
      <c r="A30" s="569" t="s">
        <v>626</v>
      </c>
      <c r="B30" s="1006" t="s">
        <v>39</v>
      </c>
      <c r="C30" s="516" t="s">
        <v>39</v>
      </c>
      <c r="D30" s="516" t="s">
        <v>39</v>
      </c>
      <c r="E30" s="516" t="s">
        <v>39</v>
      </c>
      <c r="F30" s="516" t="s">
        <v>39</v>
      </c>
      <c r="G30" s="516" t="s">
        <v>39</v>
      </c>
      <c r="H30" s="516" t="s">
        <v>39</v>
      </c>
      <c r="I30" s="516">
        <v>9.89936566046829</v>
      </c>
      <c r="J30" s="516" t="s">
        <v>39</v>
      </c>
      <c r="K30" s="516" t="s">
        <v>39</v>
      </c>
      <c r="L30" s="516">
        <v>9.89936566046829</v>
      </c>
    </row>
    <row r="31" spans="1:12" ht="13.5">
      <c r="A31" s="569" t="s">
        <v>627</v>
      </c>
      <c r="B31" s="1006" t="s">
        <v>39</v>
      </c>
      <c r="C31" s="516" t="s">
        <v>39</v>
      </c>
      <c r="D31" s="516" t="s">
        <v>39</v>
      </c>
      <c r="E31" s="516" t="s">
        <v>39</v>
      </c>
      <c r="F31" s="516" t="s">
        <v>39</v>
      </c>
      <c r="G31" s="516" t="s">
        <v>39</v>
      </c>
      <c r="H31" s="516" t="s">
        <v>39</v>
      </c>
      <c r="I31" s="516" t="s">
        <v>39</v>
      </c>
      <c r="J31" s="516" t="s">
        <v>39</v>
      </c>
      <c r="K31" s="516" t="s">
        <v>39</v>
      </c>
      <c r="L31" s="516" t="s">
        <v>39</v>
      </c>
    </row>
    <row r="32" spans="1:12" ht="13.5" hidden="1">
      <c r="A32" s="569" t="s">
        <v>628</v>
      </c>
      <c r="B32" s="1006">
        <v>59.194764152817456</v>
      </c>
      <c r="C32" s="516" t="s">
        <v>39</v>
      </c>
      <c r="D32" s="516" t="s">
        <v>39</v>
      </c>
      <c r="E32" s="516" t="s">
        <v>39</v>
      </c>
      <c r="F32" s="516" t="s">
        <v>39</v>
      </c>
      <c r="G32" s="516" t="s">
        <v>39</v>
      </c>
      <c r="H32" s="516" t="s">
        <v>39</v>
      </c>
      <c r="I32" s="516" t="s">
        <v>39</v>
      </c>
      <c r="J32" s="516" t="s">
        <v>39</v>
      </c>
      <c r="K32" s="516" t="s">
        <v>39</v>
      </c>
      <c r="L32" s="516">
        <v>59.194764152817456</v>
      </c>
    </row>
    <row r="33" spans="1:12" ht="3.75" customHeight="1">
      <c r="A33" s="569"/>
      <c r="B33" s="1006" t="s">
        <v>39</v>
      </c>
      <c r="C33" s="516" t="s">
        <v>39</v>
      </c>
      <c r="D33" s="516" t="s">
        <v>39</v>
      </c>
      <c r="E33" s="516" t="s">
        <v>39</v>
      </c>
      <c r="F33" s="516" t="s">
        <v>39</v>
      </c>
      <c r="G33" s="516" t="s">
        <v>39</v>
      </c>
      <c r="H33" s="516" t="s">
        <v>39</v>
      </c>
      <c r="I33" s="516" t="s">
        <v>39</v>
      </c>
      <c r="J33" s="516" t="s">
        <v>39</v>
      </c>
      <c r="K33" s="516" t="s">
        <v>39</v>
      </c>
      <c r="L33" s="516" t="s">
        <v>39</v>
      </c>
    </row>
    <row r="34" spans="1:12" ht="13.5">
      <c r="A34" s="566" t="s">
        <v>631</v>
      </c>
      <c r="B34" s="1003">
        <v>28.332055397369277</v>
      </c>
      <c r="C34" s="1004">
        <v>8.203515225285555</v>
      </c>
      <c r="D34" s="1004">
        <v>6.385957158865825</v>
      </c>
      <c r="E34" s="1004">
        <v>6.203607233603796</v>
      </c>
      <c r="F34" s="1004">
        <v>11.94868025647669</v>
      </c>
      <c r="G34" s="1004" t="s">
        <v>39</v>
      </c>
      <c r="H34" s="1004" t="s">
        <v>39</v>
      </c>
      <c r="I34" s="1004">
        <v>16.66849687227074</v>
      </c>
      <c r="J34" s="1004">
        <v>9.050425211227054</v>
      </c>
      <c r="K34" s="1004">
        <v>10.017190369779474</v>
      </c>
      <c r="L34" s="1004">
        <v>9.526350720561936</v>
      </c>
    </row>
    <row r="35" spans="1:12" ht="13.5">
      <c r="A35" s="569" t="s">
        <v>624</v>
      </c>
      <c r="B35" s="1006" t="s">
        <v>39</v>
      </c>
      <c r="C35" s="516" t="s">
        <v>39</v>
      </c>
      <c r="D35" s="516" t="s">
        <v>39</v>
      </c>
      <c r="E35" s="516" t="s">
        <v>39</v>
      </c>
      <c r="F35" s="516" t="s">
        <v>39</v>
      </c>
      <c r="G35" s="516" t="s">
        <v>39</v>
      </c>
      <c r="H35" s="516" t="s">
        <v>39</v>
      </c>
      <c r="I35" s="516" t="s">
        <v>39</v>
      </c>
      <c r="J35" s="516" t="s">
        <v>39</v>
      </c>
      <c r="K35" s="516" t="s">
        <v>39</v>
      </c>
      <c r="L35" s="516" t="s">
        <v>39</v>
      </c>
    </row>
    <row r="36" spans="1:12" ht="13.5">
      <c r="A36" s="569" t="s">
        <v>393</v>
      </c>
      <c r="B36" s="1006" t="s">
        <v>39</v>
      </c>
      <c r="C36" s="516" t="s">
        <v>39</v>
      </c>
      <c r="D36" s="516" t="s">
        <v>39</v>
      </c>
      <c r="E36" s="516" t="s">
        <v>39</v>
      </c>
      <c r="F36" s="516" t="s">
        <v>39</v>
      </c>
      <c r="G36" s="516" t="s">
        <v>39</v>
      </c>
      <c r="H36" s="516" t="s">
        <v>39</v>
      </c>
      <c r="I36" s="516" t="s">
        <v>39</v>
      </c>
      <c r="J36" s="516" t="s">
        <v>39</v>
      </c>
      <c r="K36" s="516" t="s">
        <v>39</v>
      </c>
      <c r="L36" s="516" t="s">
        <v>39</v>
      </c>
    </row>
    <row r="37" spans="1:12" ht="13.5">
      <c r="A37" s="569" t="s">
        <v>397</v>
      </c>
      <c r="B37" s="1006">
        <v>28.438295306241518</v>
      </c>
      <c r="C37" s="516">
        <v>8.203515225285555</v>
      </c>
      <c r="D37" s="516">
        <v>6.385957158865825</v>
      </c>
      <c r="E37" s="516">
        <v>6.203607233603796</v>
      </c>
      <c r="F37" s="516">
        <v>11.94868025647669</v>
      </c>
      <c r="G37" s="516" t="s">
        <v>39</v>
      </c>
      <c r="H37" s="516" t="s">
        <v>39</v>
      </c>
      <c r="I37" s="516">
        <v>16.67931519485151</v>
      </c>
      <c r="J37" s="516">
        <v>9.050425211227054</v>
      </c>
      <c r="K37" s="516">
        <v>10.050896050982033</v>
      </c>
      <c r="L37" s="516">
        <v>9.521505478094722</v>
      </c>
    </row>
    <row r="38" spans="1:12" ht="13.5">
      <c r="A38" s="569" t="s">
        <v>625</v>
      </c>
      <c r="B38" s="1006" t="s">
        <v>39</v>
      </c>
      <c r="C38" s="516" t="s">
        <v>39</v>
      </c>
      <c r="D38" s="516" t="s">
        <v>39</v>
      </c>
      <c r="E38" s="516" t="s">
        <v>39</v>
      </c>
      <c r="F38" s="516" t="s">
        <v>39</v>
      </c>
      <c r="G38" s="516" t="s">
        <v>39</v>
      </c>
      <c r="H38" s="516" t="s">
        <v>39</v>
      </c>
      <c r="I38" s="516" t="s">
        <v>39</v>
      </c>
      <c r="J38" s="516" t="s">
        <v>39</v>
      </c>
      <c r="K38" s="516">
        <v>0.15361404188856512</v>
      </c>
      <c r="L38" s="516">
        <v>0.15361404188856512</v>
      </c>
    </row>
    <row r="39" spans="1:12" ht="13.5">
      <c r="A39" s="569" t="s">
        <v>626</v>
      </c>
      <c r="B39" s="1006" t="s">
        <v>39</v>
      </c>
      <c r="C39" s="516" t="s">
        <v>39</v>
      </c>
      <c r="D39" s="516" t="s">
        <v>39</v>
      </c>
      <c r="E39" s="516" t="s">
        <v>39</v>
      </c>
      <c r="F39" s="516" t="s">
        <v>39</v>
      </c>
      <c r="G39" s="516" t="s">
        <v>39</v>
      </c>
      <c r="H39" s="516" t="s">
        <v>39</v>
      </c>
      <c r="I39" s="516">
        <v>10.565383025662186</v>
      </c>
      <c r="J39" s="516" t="s">
        <v>39</v>
      </c>
      <c r="K39" s="516" t="s">
        <v>39</v>
      </c>
      <c r="L39" s="516">
        <v>10.565383025662186</v>
      </c>
    </row>
    <row r="40" spans="1:12" ht="13.5">
      <c r="A40" s="569" t="s">
        <v>627</v>
      </c>
      <c r="B40" s="1006" t="s">
        <v>39</v>
      </c>
      <c r="C40" s="516" t="s">
        <v>39</v>
      </c>
      <c r="D40" s="516" t="s">
        <v>39</v>
      </c>
      <c r="E40" s="516" t="s">
        <v>39</v>
      </c>
      <c r="F40" s="516" t="s">
        <v>39</v>
      </c>
      <c r="G40" s="516" t="s">
        <v>39</v>
      </c>
      <c r="H40" s="516" t="s">
        <v>39</v>
      </c>
      <c r="I40" s="516" t="s">
        <v>39</v>
      </c>
      <c r="J40" s="516" t="s">
        <v>39</v>
      </c>
      <c r="K40" s="516" t="s">
        <v>39</v>
      </c>
      <c r="L40" s="516" t="s">
        <v>39</v>
      </c>
    </row>
    <row r="41" spans="1:12" ht="13.5" hidden="1">
      <c r="A41" s="569" t="s">
        <v>628</v>
      </c>
      <c r="B41" s="1006">
        <v>21.886352960648097</v>
      </c>
      <c r="C41" s="516" t="s">
        <v>39</v>
      </c>
      <c r="D41" s="516" t="s">
        <v>39</v>
      </c>
      <c r="E41" s="516" t="s">
        <v>39</v>
      </c>
      <c r="F41" s="516" t="s">
        <v>39</v>
      </c>
      <c r="G41" s="516" t="s">
        <v>39</v>
      </c>
      <c r="H41" s="516" t="s">
        <v>39</v>
      </c>
      <c r="I41" s="516" t="s">
        <v>39</v>
      </c>
      <c r="J41" s="516" t="s">
        <v>39</v>
      </c>
      <c r="K41" s="516" t="s">
        <v>39</v>
      </c>
      <c r="L41" s="516">
        <v>21.886352960648097</v>
      </c>
    </row>
    <row r="42" spans="1:12" ht="3" customHeight="1">
      <c r="A42" s="569"/>
      <c r="B42" s="1006" t="s">
        <v>39</v>
      </c>
      <c r="C42" s="516" t="s">
        <v>39</v>
      </c>
      <c r="D42" s="516" t="s">
        <v>39</v>
      </c>
      <c r="E42" s="516" t="s">
        <v>39</v>
      </c>
      <c r="F42" s="516" t="s">
        <v>39</v>
      </c>
      <c r="G42" s="516" t="s">
        <v>39</v>
      </c>
      <c r="H42" s="516" t="s">
        <v>39</v>
      </c>
      <c r="I42" s="516" t="s">
        <v>39</v>
      </c>
      <c r="J42" s="516" t="s">
        <v>39</v>
      </c>
      <c r="K42" s="516" t="s">
        <v>39</v>
      </c>
      <c r="L42" s="516" t="s">
        <v>39</v>
      </c>
    </row>
    <row r="43" spans="1:12" ht="13.5">
      <c r="A43" s="566" t="s">
        <v>632</v>
      </c>
      <c r="B43" s="1003">
        <v>25.070757892885197</v>
      </c>
      <c r="C43" s="1004">
        <v>6.377568942072063</v>
      </c>
      <c r="D43" s="1004">
        <v>3.5876150874825457</v>
      </c>
      <c r="E43" s="1004">
        <v>8.290948829086288</v>
      </c>
      <c r="F43" s="1004">
        <v>7.017939487045541</v>
      </c>
      <c r="G43" s="1004" t="s">
        <v>39</v>
      </c>
      <c r="H43" s="1004" t="s">
        <v>39</v>
      </c>
      <c r="I43" s="1004">
        <v>5.323727217033362</v>
      </c>
      <c r="J43" s="1004">
        <v>8.768662266479689</v>
      </c>
      <c r="K43" s="1004">
        <v>7.05754724356866</v>
      </c>
      <c r="L43" s="1004">
        <v>6.417197318528016</v>
      </c>
    </row>
    <row r="44" spans="1:12" ht="13.5" customHeight="1">
      <c r="A44" s="569" t="s">
        <v>624</v>
      </c>
      <c r="B44" s="1006" t="s">
        <v>39</v>
      </c>
      <c r="C44" s="516" t="s">
        <v>39</v>
      </c>
      <c r="D44" s="516" t="s">
        <v>39</v>
      </c>
      <c r="E44" s="516" t="s">
        <v>39</v>
      </c>
      <c r="F44" s="516" t="s">
        <v>39</v>
      </c>
      <c r="G44" s="516" t="s">
        <v>39</v>
      </c>
      <c r="H44" s="516" t="s">
        <v>39</v>
      </c>
      <c r="I44" s="516" t="s">
        <v>39</v>
      </c>
      <c r="J44" s="516" t="s">
        <v>39</v>
      </c>
      <c r="K44" s="516" t="s">
        <v>39</v>
      </c>
      <c r="L44" s="516" t="s">
        <v>39</v>
      </c>
    </row>
    <row r="45" spans="1:12" ht="13.5">
      <c r="A45" s="569" t="s">
        <v>393</v>
      </c>
      <c r="B45" s="1006" t="s">
        <v>39</v>
      </c>
      <c r="C45" s="516" t="s">
        <v>39</v>
      </c>
      <c r="D45" s="516" t="s">
        <v>39</v>
      </c>
      <c r="E45" s="516" t="s">
        <v>39</v>
      </c>
      <c r="F45" s="516" t="s">
        <v>39</v>
      </c>
      <c r="G45" s="516" t="s">
        <v>39</v>
      </c>
      <c r="H45" s="516" t="s">
        <v>39</v>
      </c>
      <c r="I45" s="516" t="s">
        <v>39</v>
      </c>
      <c r="J45" s="516" t="s">
        <v>39</v>
      </c>
      <c r="K45" s="516" t="s">
        <v>39</v>
      </c>
      <c r="L45" s="516" t="s">
        <v>39</v>
      </c>
    </row>
    <row r="46" spans="1:12" ht="12.75" customHeight="1">
      <c r="A46" s="569" t="s">
        <v>397</v>
      </c>
      <c r="B46" s="1006">
        <v>25.30235416732608</v>
      </c>
      <c r="C46" s="516">
        <v>6.377568942072063</v>
      </c>
      <c r="D46" s="516">
        <v>3.5876150874825457</v>
      </c>
      <c r="E46" s="516">
        <v>8.290948829086288</v>
      </c>
      <c r="F46" s="516">
        <v>7.017939487045541</v>
      </c>
      <c r="G46" s="516" t="s">
        <v>39</v>
      </c>
      <c r="H46" s="516" t="s">
        <v>39</v>
      </c>
      <c r="I46" s="516">
        <v>5.323727217033362</v>
      </c>
      <c r="J46" s="516">
        <v>8.768662266479689</v>
      </c>
      <c r="K46" s="516">
        <v>7.051934543677748</v>
      </c>
      <c r="L46" s="516">
        <v>6.362430653910371</v>
      </c>
    </row>
    <row r="47" spans="1:12" ht="13.5">
      <c r="A47" s="569" t="s">
        <v>625</v>
      </c>
      <c r="B47" s="1006" t="s">
        <v>39</v>
      </c>
      <c r="C47" s="516" t="s">
        <v>39</v>
      </c>
      <c r="D47" s="516" t="s">
        <v>39</v>
      </c>
      <c r="E47" s="516" t="s">
        <v>39</v>
      </c>
      <c r="F47" s="516" t="s">
        <v>39</v>
      </c>
      <c r="G47" s="516" t="s">
        <v>39</v>
      </c>
      <c r="H47" s="516" t="s">
        <v>39</v>
      </c>
      <c r="I47" s="516" t="s">
        <v>39</v>
      </c>
      <c r="J47" s="516" t="s">
        <v>39</v>
      </c>
      <c r="K47" s="516">
        <v>11.902916605995031</v>
      </c>
      <c r="L47" s="516">
        <v>11.902916605995031</v>
      </c>
    </row>
    <row r="48" spans="1:12" ht="13.5">
      <c r="A48" s="569" t="s">
        <v>626</v>
      </c>
      <c r="B48" s="1006" t="s">
        <v>39</v>
      </c>
      <c r="C48" s="516" t="s">
        <v>39</v>
      </c>
      <c r="D48" s="516" t="s">
        <v>39</v>
      </c>
      <c r="E48" s="516" t="s">
        <v>39</v>
      </c>
      <c r="F48" s="516" t="s">
        <v>39</v>
      </c>
      <c r="G48" s="516" t="s">
        <v>39</v>
      </c>
      <c r="H48" s="516" t="s">
        <v>39</v>
      </c>
      <c r="I48" s="516" t="s">
        <v>39</v>
      </c>
      <c r="J48" s="516" t="s">
        <v>39</v>
      </c>
      <c r="K48" s="516" t="s">
        <v>39</v>
      </c>
      <c r="L48" s="516" t="s">
        <v>39</v>
      </c>
    </row>
    <row r="49" spans="1:12" ht="13.5">
      <c r="A49" s="569" t="s">
        <v>627</v>
      </c>
      <c r="B49" s="1006" t="s">
        <v>39</v>
      </c>
      <c r="C49" s="516" t="s">
        <v>39</v>
      </c>
      <c r="D49" s="516" t="s">
        <v>39</v>
      </c>
      <c r="E49" s="516" t="s">
        <v>39</v>
      </c>
      <c r="F49" s="516" t="s">
        <v>39</v>
      </c>
      <c r="G49" s="516" t="s">
        <v>39</v>
      </c>
      <c r="H49" s="516" t="s">
        <v>39</v>
      </c>
      <c r="I49" s="516" t="s">
        <v>39</v>
      </c>
      <c r="J49" s="516" t="s">
        <v>39</v>
      </c>
      <c r="K49" s="516" t="s">
        <v>39</v>
      </c>
      <c r="L49" s="516" t="s">
        <v>39</v>
      </c>
    </row>
    <row r="50" spans="1:12" ht="13.5" hidden="1">
      <c r="A50" s="569" t="s">
        <v>628</v>
      </c>
      <c r="B50" s="1006">
        <v>23.43400099123442</v>
      </c>
      <c r="C50" s="516" t="s">
        <v>39</v>
      </c>
      <c r="D50" s="516" t="s">
        <v>39</v>
      </c>
      <c r="E50" s="516" t="s">
        <v>39</v>
      </c>
      <c r="F50" s="516" t="s">
        <v>39</v>
      </c>
      <c r="G50" s="516" t="s">
        <v>39</v>
      </c>
      <c r="H50" s="516" t="s">
        <v>39</v>
      </c>
      <c r="I50" s="516" t="s">
        <v>39</v>
      </c>
      <c r="J50" s="516" t="s">
        <v>39</v>
      </c>
      <c r="K50" s="516" t="s">
        <v>39</v>
      </c>
      <c r="L50" s="516">
        <v>23.43400099123442</v>
      </c>
    </row>
    <row r="51" spans="1:12" ht="3" customHeight="1">
      <c r="A51" s="569"/>
      <c r="B51" s="1006" t="s">
        <v>39</v>
      </c>
      <c r="C51" s="516" t="s">
        <v>39</v>
      </c>
      <c r="D51" s="516" t="s">
        <v>39</v>
      </c>
      <c r="E51" s="516" t="s">
        <v>39</v>
      </c>
      <c r="F51" s="516" t="s">
        <v>39</v>
      </c>
      <c r="G51" s="516" t="s">
        <v>39</v>
      </c>
      <c r="H51" s="516" t="s">
        <v>39</v>
      </c>
      <c r="I51" s="516" t="s">
        <v>39</v>
      </c>
      <c r="J51" s="516" t="s">
        <v>39</v>
      </c>
      <c r="K51" s="516" t="s">
        <v>39</v>
      </c>
      <c r="L51" s="516" t="s">
        <v>39</v>
      </c>
    </row>
    <row r="52" spans="1:12" ht="13.5">
      <c r="A52" s="566" t="s">
        <v>633</v>
      </c>
      <c r="B52" s="1003">
        <v>10.21843693985111</v>
      </c>
      <c r="C52" s="1004">
        <v>3.0632599642025213</v>
      </c>
      <c r="D52" s="1004">
        <v>2.694179484651835</v>
      </c>
      <c r="E52" s="1004">
        <v>5.008321499724562</v>
      </c>
      <c r="F52" s="1004">
        <v>7.959142722445459</v>
      </c>
      <c r="G52" s="1004">
        <v>4.123064534307403</v>
      </c>
      <c r="H52" s="1004" t="s">
        <v>39</v>
      </c>
      <c r="I52" s="1004">
        <v>3.811536819664737</v>
      </c>
      <c r="J52" s="1004">
        <v>8.275654843924322</v>
      </c>
      <c r="K52" s="1004">
        <v>8.003655614002836</v>
      </c>
      <c r="L52" s="1004">
        <v>6.66626671931656</v>
      </c>
    </row>
    <row r="53" spans="1:12" ht="13.5">
      <c r="A53" s="569" t="s">
        <v>624</v>
      </c>
      <c r="B53" s="1006">
        <v>11.207726429450378</v>
      </c>
      <c r="C53" s="516" t="s">
        <v>39</v>
      </c>
      <c r="D53" s="516" t="s">
        <v>39</v>
      </c>
      <c r="E53" s="516" t="s">
        <v>39</v>
      </c>
      <c r="F53" s="516" t="s">
        <v>39</v>
      </c>
      <c r="G53" s="516">
        <v>4.449755545925779</v>
      </c>
      <c r="H53" s="516" t="s">
        <v>39</v>
      </c>
      <c r="I53" s="516" t="s">
        <v>39</v>
      </c>
      <c r="J53" s="516" t="s">
        <v>39</v>
      </c>
      <c r="K53" s="516" t="s">
        <v>39</v>
      </c>
      <c r="L53" s="516">
        <v>5.901845632383665</v>
      </c>
    </row>
    <row r="54" spans="1:12" ht="13.5">
      <c r="A54" s="569" t="s">
        <v>397</v>
      </c>
      <c r="B54" s="1006">
        <v>11.196281966993666</v>
      </c>
      <c r="C54" s="516">
        <v>3.0632599642025213</v>
      </c>
      <c r="D54" s="516">
        <v>2.694179484651835</v>
      </c>
      <c r="E54" s="516">
        <v>5.3311303630328215</v>
      </c>
      <c r="F54" s="516">
        <v>8.422158647998081</v>
      </c>
      <c r="G54" s="516">
        <v>3.5124653871970146</v>
      </c>
      <c r="H54" s="516" t="s">
        <v>39</v>
      </c>
      <c r="I54" s="516">
        <v>3.811536819664737</v>
      </c>
      <c r="J54" s="516">
        <v>8.275654843924322</v>
      </c>
      <c r="K54" s="516">
        <v>8.003655614002836</v>
      </c>
      <c r="L54" s="516">
        <v>6.912147361455208</v>
      </c>
    </row>
    <row r="55" spans="1:12" ht="13.5">
      <c r="A55" s="577" t="s">
        <v>949</v>
      </c>
      <c r="B55" s="1006" t="s">
        <v>39</v>
      </c>
      <c r="C55" s="516" t="s">
        <v>39</v>
      </c>
      <c r="D55" s="516" t="s">
        <v>39</v>
      </c>
      <c r="E55" s="516" t="s">
        <v>39</v>
      </c>
      <c r="F55" s="516" t="s">
        <v>39</v>
      </c>
      <c r="G55" s="516" t="s">
        <v>39</v>
      </c>
      <c r="H55" s="516" t="s">
        <v>39</v>
      </c>
      <c r="I55" s="516" t="s">
        <v>39</v>
      </c>
      <c r="J55" s="516" t="s">
        <v>39</v>
      </c>
      <c r="K55" s="516" t="s">
        <v>39</v>
      </c>
      <c r="L55" s="516" t="s">
        <v>39</v>
      </c>
    </row>
    <row r="56" spans="1:12" ht="13.5">
      <c r="A56" s="577" t="s">
        <v>950</v>
      </c>
      <c r="B56" s="1006">
        <v>11.196281966993666</v>
      </c>
      <c r="C56" s="516">
        <v>3.0632599642025213</v>
      </c>
      <c r="D56" s="516">
        <v>2.694179484651835</v>
      </c>
      <c r="E56" s="516">
        <v>5.3311303630328215</v>
      </c>
      <c r="F56" s="516">
        <v>8.422158647998081</v>
      </c>
      <c r="G56" s="516">
        <v>3.5124653871970146</v>
      </c>
      <c r="H56" s="516" t="s">
        <v>39</v>
      </c>
      <c r="I56" s="516">
        <v>3.811536819664737</v>
      </c>
      <c r="J56" s="516">
        <v>8.275654843924322</v>
      </c>
      <c r="K56" s="516">
        <v>8.003655614002836</v>
      </c>
      <c r="L56" s="516">
        <v>6.912147361455208</v>
      </c>
    </row>
    <row r="57" spans="1:12" ht="13.5">
      <c r="A57" s="578" t="s">
        <v>951</v>
      </c>
      <c r="B57" s="1006">
        <v>100</v>
      </c>
      <c r="C57" s="516" t="s">
        <v>39</v>
      </c>
      <c r="D57" s="516" t="s">
        <v>39</v>
      </c>
      <c r="E57" s="516">
        <v>3.018066773454362</v>
      </c>
      <c r="F57" s="516" t="s">
        <v>39</v>
      </c>
      <c r="G57" s="516" t="s">
        <v>39</v>
      </c>
      <c r="H57" s="516" t="s">
        <v>39</v>
      </c>
      <c r="I57" s="516">
        <v>3.6504876431472058</v>
      </c>
      <c r="J57" s="516" t="s">
        <v>39</v>
      </c>
      <c r="K57" s="516" t="s">
        <v>39</v>
      </c>
      <c r="L57" s="516">
        <v>3.6043202013833597</v>
      </c>
    </row>
    <row r="58" spans="1:12" ht="13.5">
      <c r="A58" s="569" t="s">
        <v>626</v>
      </c>
      <c r="B58" s="1006" t="s">
        <v>39</v>
      </c>
      <c r="C58" s="516" t="s">
        <v>39</v>
      </c>
      <c r="D58" s="516" t="s">
        <v>39</v>
      </c>
      <c r="E58" s="516" t="s">
        <v>39</v>
      </c>
      <c r="F58" s="516" t="s">
        <v>39</v>
      </c>
      <c r="G58" s="516" t="s">
        <v>39</v>
      </c>
      <c r="H58" s="516" t="s">
        <v>39</v>
      </c>
      <c r="I58" s="516" t="s">
        <v>39</v>
      </c>
      <c r="J58" s="516" t="s">
        <v>39</v>
      </c>
      <c r="K58" s="516" t="s">
        <v>39</v>
      </c>
      <c r="L58" s="516" t="s">
        <v>39</v>
      </c>
    </row>
    <row r="59" spans="1:12" ht="13.5" hidden="1">
      <c r="A59" s="569" t="s">
        <v>628</v>
      </c>
      <c r="B59" s="516">
        <v>6.805687061685352</v>
      </c>
      <c r="C59" s="516" t="s">
        <v>39</v>
      </c>
      <c r="D59" s="516" t="s">
        <v>39</v>
      </c>
      <c r="E59" s="516">
        <v>0.0039884560543962146</v>
      </c>
      <c r="F59" s="516">
        <v>2.4294712123397275</v>
      </c>
      <c r="G59" s="516" t="s">
        <v>39</v>
      </c>
      <c r="H59" s="516" t="s">
        <v>39</v>
      </c>
      <c r="I59" s="516" t="s">
        <v>39</v>
      </c>
      <c r="J59" s="516" t="s">
        <v>39</v>
      </c>
      <c r="K59" s="516" t="s">
        <v>39</v>
      </c>
      <c r="L59" s="516">
        <v>6.275611405719634</v>
      </c>
    </row>
    <row r="60" spans="1:12" ht="3" customHeight="1">
      <c r="A60" s="569"/>
      <c r="B60" s="1006" t="s">
        <v>39</v>
      </c>
      <c r="C60" s="516" t="s">
        <v>39</v>
      </c>
      <c r="D60" s="516" t="s">
        <v>39</v>
      </c>
      <c r="E60" s="516" t="s">
        <v>39</v>
      </c>
      <c r="F60" s="516" t="s">
        <v>39</v>
      </c>
      <c r="G60" s="516" t="s">
        <v>39</v>
      </c>
      <c r="H60" s="516" t="s">
        <v>39</v>
      </c>
      <c r="I60" s="516" t="s">
        <v>39</v>
      </c>
      <c r="J60" s="516" t="s">
        <v>39</v>
      </c>
      <c r="K60" s="516" t="s">
        <v>39</v>
      </c>
      <c r="L60" s="516" t="s">
        <v>39</v>
      </c>
    </row>
    <row r="61" spans="1:12" ht="13.5">
      <c r="A61" s="566" t="s">
        <v>637</v>
      </c>
      <c r="B61" s="1003">
        <v>1.4202409884655731</v>
      </c>
      <c r="C61" s="1004" t="s">
        <v>39</v>
      </c>
      <c r="D61" s="1004">
        <v>10.233294462350164</v>
      </c>
      <c r="E61" s="1004">
        <v>3.776545858762516</v>
      </c>
      <c r="F61" s="1004" t="s">
        <v>39</v>
      </c>
      <c r="G61" s="1004" t="s">
        <v>39</v>
      </c>
      <c r="H61" s="1004" t="s">
        <v>39</v>
      </c>
      <c r="I61" s="1004" t="s">
        <v>39</v>
      </c>
      <c r="J61" s="1004" t="s">
        <v>39</v>
      </c>
      <c r="K61" s="1004">
        <v>14.151863293627681</v>
      </c>
      <c r="L61" s="1004">
        <v>5.112102250911403</v>
      </c>
    </row>
    <row r="62" spans="1:12" ht="13.5">
      <c r="A62" s="569" t="s">
        <v>397</v>
      </c>
      <c r="B62" s="1006" t="s">
        <v>39</v>
      </c>
      <c r="C62" s="516" t="s">
        <v>39</v>
      </c>
      <c r="D62" s="516">
        <v>21.355304836593277</v>
      </c>
      <c r="E62" s="516" t="s">
        <v>39</v>
      </c>
      <c r="F62" s="516" t="s">
        <v>39</v>
      </c>
      <c r="G62" s="516" t="s">
        <v>39</v>
      </c>
      <c r="H62" s="516" t="s">
        <v>39</v>
      </c>
      <c r="I62" s="516" t="s">
        <v>39</v>
      </c>
      <c r="J62" s="516" t="s">
        <v>39</v>
      </c>
      <c r="K62" s="516">
        <v>24.333922520007338</v>
      </c>
      <c r="L62" s="516">
        <v>24.25927958794306</v>
      </c>
    </row>
    <row r="63" spans="1:12" ht="13.5">
      <c r="A63" s="569" t="s">
        <v>638</v>
      </c>
      <c r="B63" s="1006">
        <v>1.4202409884655731</v>
      </c>
      <c r="C63" s="516" t="s">
        <v>39</v>
      </c>
      <c r="D63" s="516">
        <v>11.120280352909523</v>
      </c>
      <c r="E63" s="516">
        <v>3.776545858762516</v>
      </c>
      <c r="F63" s="516" t="s">
        <v>39</v>
      </c>
      <c r="G63" s="516" t="s">
        <v>39</v>
      </c>
      <c r="H63" s="516" t="s">
        <v>39</v>
      </c>
      <c r="I63" s="516" t="s">
        <v>39</v>
      </c>
      <c r="J63" s="516" t="s">
        <v>39</v>
      </c>
      <c r="K63" s="516">
        <v>13.116172923333973</v>
      </c>
      <c r="L63" s="516">
        <v>4.882339212165821</v>
      </c>
    </row>
    <row r="64" spans="1:12" ht="13.5" hidden="1">
      <c r="A64" s="569" t="s">
        <v>628</v>
      </c>
      <c r="B64" s="1006" t="s">
        <v>39</v>
      </c>
      <c r="C64" s="516" t="s">
        <v>39</v>
      </c>
      <c r="D64" s="516">
        <v>0.13356154114709534</v>
      </c>
      <c r="E64" s="516" t="s">
        <v>39</v>
      </c>
      <c r="F64" s="516" t="s">
        <v>39</v>
      </c>
      <c r="G64" s="516" t="s">
        <v>39</v>
      </c>
      <c r="H64" s="516" t="s">
        <v>39</v>
      </c>
      <c r="I64" s="516" t="s">
        <v>39</v>
      </c>
      <c r="J64" s="516" t="s">
        <v>39</v>
      </c>
      <c r="K64" s="516" t="s">
        <v>39</v>
      </c>
      <c r="L64" s="516">
        <v>0.13356154114709534</v>
      </c>
    </row>
    <row r="65" spans="1:12" ht="4.5" customHeight="1">
      <c r="A65" s="579"/>
      <c r="B65" s="1006" t="s">
        <v>39</v>
      </c>
      <c r="C65" s="516" t="s">
        <v>39</v>
      </c>
      <c r="D65" s="516" t="s">
        <v>39</v>
      </c>
      <c r="E65" s="516" t="s">
        <v>39</v>
      </c>
      <c r="F65" s="516" t="s">
        <v>39</v>
      </c>
      <c r="G65" s="516" t="s">
        <v>39</v>
      </c>
      <c r="H65" s="516" t="s">
        <v>39</v>
      </c>
      <c r="I65" s="516" t="s">
        <v>39</v>
      </c>
      <c r="J65" s="516" t="s">
        <v>39</v>
      </c>
      <c r="K65" s="516" t="s">
        <v>39</v>
      </c>
      <c r="L65" s="516" t="s">
        <v>39</v>
      </c>
    </row>
    <row r="66" spans="1:12" ht="22.5" customHeight="1">
      <c r="A66" s="581" t="s">
        <v>952</v>
      </c>
      <c r="B66" s="1008">
        <v>11.949098072820266</v>
      </c>
      <c r="C66" s="1009">
        <v>7.198926139679671</v>
      </c>
      <c r="D66" s="1009">
        <v>4.725927054489105</v>
      </c>
      <c r="E66" s="1009">
        <v>5.090279568675394</v>
      </c>
      <c r="F66" s="1009">
        <v>9.269331057255657</v>
      </c>
      <c r="G66" s="1009">
        <v>4.220485299377706</v>
      </c>
      <c r="H66" s="1009" t="s">
        <v>39</v>
      </c>
      <c r="I66" s="1009">
        <v>7.546563237098336</v>
      </c>
      <c r="J66" s="1009">
        <v>8.731220448383521</v>
      </c>
      <c r="K66" s="1009">
        <v>8.865744704466612</v>
      </c>
      <c r="L66" s="1009">
        <v>7.545816044473379</v>
      </c>
    </row>
    <row r="67" spans="1:12" ht="4.5" customHeight="1" thickBot="1">
      <c r="A67" s="584"/>
      <c r="B67" s="23"/>
      <c r="C67" s="23"/>
      <c r="D67" s="23"/>
      <c r="E67" s="23"/>
      <c r="F67" s="23"/>
      <c r="G67" s="23"/>
      <c r="H67" s="23"/>
      <c r="I67" s="23"/>
      <c r="J67" s="23"/>
      <c r="K67" s="23"/>
      <c r="L67" s="23"/>
    </row>
    <row r="68" spans="1:12" ht="13.5">
      <c r="A68" s="27" t="s">
        <v>584</v>
      </c>
      <c r="B68" s="1010"/>
      <c r="C68" s="1011"/>
      <c r="D68" s="1011"/>
      <c r="E68" s="1011"/>
      <c r="F68" s="1011"/>
      <c r="G68" s="1011"/>
      <c r="H68" s="1011"/>
      <c r="I68" s="1011"/>
      <c r="J68" s="1011"/>
      <c r="K68" s="1011"/>
      <c r="L68" s="1011"/>
    </row>
    <row r="69" spans="1:12" s="70" customFormat="1" ht="13.5" customHeight="1">
      <c r="A69" s="1012" t="s">
        <v>400</v>
      </c>
      <c r="B69" s="79"/>
      <c r="C69" s="79"/>
      <c r="D69" s="79"/>
      <c r="E69" s="79"/>
      <c r="F69" s="79"/>
      <c r="G69" s="79"/>
      <c r="H69" s="1013"/>
      <c r="I69" s="1013"/>
      <c r="J69" s="1013"/>
      <c r="K69" s="1013"/>
      <c r="L69" s="1013"/>
    </row>
    <row r="70" spans="1:12" ht="15">
      <c r="A70" s="759"/>
      <c r="B70" s="7"/>
      <c r="C70" s="7"/>
      <c r="D70" s="7"/>
      <c r="E70" s="7"/>
      <c r="F70" s="7"/>
      <c r="G70" s="7"/>
      <c r="H70" s="7"/>
      <c r="I70" s="7"/>
      <c r="J70" s="7"/>
      <c r="K70" s="7"/>
      <c r="L70" s="7"/>
    </row>
    <row r="71" spans="1:12" ht="15">
      <c r="A71" s="759"/>
      <c r="B71" s="7"/>
      <c r="C71" s="7"/>
      <c r="D71" s="7"/>
      <c r="E71" s="7"/>
      <c r="F71" s="7"/>
      <c r="G71" s="7"/>
      <c r="H71" s="7"/>
      <c r="I71" s="7"/>
      <c r="J71" s="7"/>
      <c r="K71" s="7"/>
      <c r="L71" s="7"/>
    </row>
    <row r="72" spans="1:12" ht="15">
      <c r="A72" s="592"/>
      <c r="B72" s="593"/>
      <c r="C72" s="593"/>
      <c r="D72" s="593"/>
      <c r="E72" s="593"/>
      <c r="F72" s="593"/>
      <c r="G72" s="593"/>
      <c r="H72" s="593"/>
      <c r="I72" s="593"/>
      <c r="J72" s="593"/>
      <c r="K72" s="593"/>
      <c r="L72" s="593"/>
    </row>
    <row r="73" spans="1:12" ht="15">
      <c r="A73" s="592"/>
      <c r="B73" s="593"/>
      <c r="C73" s="593"/>
      <c r="D73" s="593"/>
      <c r="E73" s="593"/>
      <c r="F73" s="593"/>
      <c r="G73" s="593"/>
      <c r="H73" s="593"/>
      <c r="I73" s="593"/>
      <c r="J73" s="593"/>
      <c r="K73" s="593"/>
      <c r="L73" s="593"/>
    </row>
    <row r="74" spans="1:12" ht="15">
      <c r="A74" s="592"/>
      <c r="B74" s="7"/>
      <c r="C74" s="7"/>
      <c r="D74" s="7"/>
      <c r="E74" s="7"/>
      <c r="F74" s="7"/>
      <c r="G74" s="7"/>
      <c r="H74" s="7"/>
      <c r="I74" s="7"/>
      <c r="J74" s="7"/>
      <c r="K74" s="7"/>
      <c r="L74" s="7"/>
    </row>
    <row r="75" spans="1:12" ht="15">
      <c r="A75" s="592"/>
      <c r="B75" s="7"/>
      <c r="C75" s="7"/>
      <c r="D75" s="7"/>
      <c r="E75" s="7"/>
      <c r="F75" s="7"/>
      <c r="G75" s="7"/>
      <c r="H75" s="7"/>
      <c r="I75" s="7"/>
      <c r="J75" s="7"/>
      <c r="K75" s="7"/>
      <c r="L75" s="7"/>
    </row>
    <row r="76" spans="1:12" ht="15">
      <c r="A76" s="592"/>
      <c r="B76" s="7"/>
      <c r="C76" s="7"/>
      <c r="D76" s="7"/>
      <c r="E76" s="7"/>
      <c r="F76" s="7"/>
      <c r="G76" s="7"/>
      <c r="H76" s="7"/>
      <c r="I76" s="7"/>
      <c r="J76" s="7"/>
      <c r="K76" s="7"/>
      <c r="L76" s="7"/>
    </row>
    <row r="77" spans="1:12" ht="15">
      <c r="A77" s="592"/>
      <c r="B77" s="7"/>
      <c r="C77" s="7"/>
      <c r="D77" s="7"/>
      <c r="E77" s="7"/>
      <c r="F77" s="7"/>
      <c r="G77" s="7"/>
      <c r="H77" s="7"/>
      <c r="I77" s="7"/>
      <c r="J77" s="7"/>
      <c r="K77" s="7"/>
      <c r="L77" s="7"/>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75" customWidth="1"/>
    <col min="2" max="5" width="22.140625" style="975" customWidth="1"/>
    <col min="6" max="6" width="22.140625" style="979" customWidth="1"/>
    <col min="7" max="16384" width="11.421875" style="975" customWidth="1"/>
  </cols>
  <sheetData>
    <row r="1" spans="1:6" s="947" customFormat="1" ht="15" customHeight="1">
      <c r="A1" s="1182" t="s">
        <v>1054</v>
      </c>
      <c r="B1" s="945"/>
      <c r="C1" s="945"/>
      <c r="D1" s="945"/>
      <c r="E1" s="945"/>
      <c r="F1" s="946"/>
    </row>
    <row r="2" spans="1:6" s="948" customFormat="1" ht="38.25" customHeight="1">
      <c r="A2" s="1364" t="s">
        <v>927</v>
      </c>
      <c r="B2" s="1364"/>
      <c r="C2" s="1364"/>
      <c r="D2" s="1364"/>
      <c r="E2" s="1364"/>
      <c r="F2" s="1364"/>
    </row>
    <row r="3" spans="1:6" s="947" customFormat="1" ht="27.75" customHeight="1">
      <c r="A3" s="949">
        <v>44408</v>
      </c>
      <c r="B3" s="945"/>
      <c r="C3" s="950"/>
      <c r="D3" s="945"/>
      <c r="E3" s="945"/>
      <c r="F3" s="945"/>
    </row>
    <row r="4" spans="1:6" s="947" customFormat="1" ht="11.25" customHeight="1">
      <c r="A4" s="1365"/>
      <c r="B4" s="1365"/>
      <c r="C4" s="1365"/>
      <c r="D4" s="1365"/>
      <c r="E4" s="1365"/>
      <c r="F4" s="951"/>
    </row>
    <row r="5" spans="2:6" s="952" customFormat="1" ht="14.25" customHeight="1" thickBot="1">
      <c r="B5" s="953"/>
      <c r="C5" s="953"/>
      <c r="D5" s="953"/>
      <c r="E5" s="953"/>
      <c r="F5" s="953"/>
    </row>
    <row r="6" spans="1:6" s="955" customFormat="1" ht="18.75" customHeight="1">
      <c r="A6" s="1366" t="s">
        <v>1</v>
      </c>
      <c r="B6" s="954" t="s">
        <v>928</v>
      </c>
      <c r="C6" s="954"/>
      <c r="D6" s="954"/>
      <c r="E6" s="954"/>
      <c r="F6" s="1366" t="s">
        <v>929</v>
      </c>
    </row>
    <row r="7" spans="1:6" s="955" customFormat="1" ht="24.75" customHeight="1">
      <c r="A7" s="1367"/>
      <c r="B7" s="1370" t="s">
        <v>930</v>
      </c>
      <c r="C7" s="1370" t="s">
        <v>931</v>
      </c>
      <c r="D7" s="1370" t="s">
        <v>932</v>
      </c>
      <c r="E7" s="1370" t="s">
        <v>933</v>
      </c>
      <c r="F7" s="1367"/>
    </row>
    <row r="8" spans="1:6" s="955" customFormat="1" ht="19.5" customHeight="1">
      <c r="A8" s="1368"/>
      <c r="B8" s="1371"/>
      <c r="C8" s="1371"/>
      <c r="D8" s="1371"/>
      <c r="E8" s="1371"/>
      <c r="F8" s="1369"/>
    </row>
    <row r="9" spans="1:5" s="958" customFormat="1" ht="6.75" customHeight="1">
      <c r="A9" s="956"/>
      <c r="B9" s="957"/>
      <c r="C9" s="957"/>
      <c r="D9" s="957"/>
      <c r="E9" s="957"/>
    </row>
    <row r="10" spans="1:6" s="962" customFormat="1" ht="21" customHeight="1">
      <c r="A10" s="959" t="s">
        <v>28</v>
      </c>
      <c r="B10" s="960">
        <v>16.39333205941826</v>
      </c>
      <c r="C10" s="960">
        <v>13.333260416471049</v>
      </c>
      <c r="D10" s="960">
        <v>10.706384254075502</v>
      </c>
      <c r="E10" s="960">
        <v>7.652226197611227</v>
      </c>
      <c r="F10" s="961">
        <v>11.95</v>
      </c>
    </row>
    <row r="11" spans="1:6" s="962" customFormat="1" ht="21" customHeight="1">
      <c r="A11" s="963" t="s">
        <v>29</v>
      </c>
      <c r="B11" s="960">
        <v>7.3210726989241985</v>
      </c>
      <c r="C11" s="960">
        <v>5.533904137225631</v>
      </c>
      <c r="D11" s="960">
        <v>4.321153113136756</v>
      </c>
      <c r="E11" s="960">
        <v>2.7066501864607897</v>
      </c>
      <c r="F11" s="961">
        <v>7.2</v>
      </c>
    </row>
    <row r="12" spans="1:6" s="962" customFormat="1" ht="21" customHeight="1">
      <c r="A12" s="963" t="s">
        <v>30</v>
      </c>
      <c r="B12" s="960">
        <v>4.878031350931399</v>
      </c>
      <c r="C12" s="960">
        <v>4.029598816093291</v>
      </c>
      <c r="D12" s="960">
        <v>3.310068970026303</v>
      </c>
      <c r="E12" s="960">
        <v>2.559360317059238</v>
      </c>
      <c r="F12" s="961">
        <v>4.73</v>
      </c>
    </row>
    <row r="13" spans="1:6" s="962" customFormat="1" ht="21" customHeight="1">
      <c r="A13" s="963" t="s">
        <v>31</v>
      </c>
      <c r="B13" s="960">
        <v>9.762300316562031</v>
      </c>
      <c r="C13" s="960">
        <v>6.546066675507034</v>
      </c>
      <c r="D13" s="960">
        <v>3.7787422066877645</v>
      </c>
      <c r="E13" s="960">
        <v>1.9438860654143468</v>
      </c>
      <c r="F13" s="961">
        <v>5.09</v>
      </c>
    </row>
    <row r="14" spans="1:6" s="962" customFormat="1" ht="21" customHeight="1">
      <c r="A14" s="963" t="s">
        <v>32</v>
      </c>
      <c r="B14" s="960">
        <v>11.461274925658012</v>
      </c>
      <c r="C14" s="960">
        <v>8.852297747382497</v>
      </c>
      <c r="D14" s="960">
        <v>4.9669137703195</v>
      </c>
      <c r="E14" s="960">
        <v>2.8332881638627163</v>
      </c>
      <c r="F14" s="961">
        <v>9.27</v>
      </c>
    </row>
    <row r="15" spans="1:6" s="962" customFormat="1" ht="21" customHeight="1">
      <c r="A15" s="963" t="s">
        <v>33</v>
      </c>
      <c r="B15" s="960">
        <v>6.615271141750606</v>
      </c>
      <c r="C15" s="960">
        <v>5.200945219434896</v>
      </c>
      <c r="D15" s="960">
        <v>3.763689787227041</v>
      </c>
      <c r="E15" s="960">
        <v>2.3276575453710997</v>
      </c>
      <c r="F15" s="961">
        <v>4.22</v>
      </c>
    </row>
    <row r="16" spans="1:6" s="962" customFormat="1" ht="21" customHeight="1">
      <c r="A16" s="963" t="s">
        <v>34</v>
      </c>
      <c r="B16" s="960" t="s">
        <v>39</v>
      </c>
      <c r="C16" s="960" t="s">
        <v>39</v>
      </c>
      <c r="D16" s="960" t="s">
        <v>39</v>
      </c>
      <c r="E16" s="960" t="s">
        <v>39</v>
      </c>
      <c r="F16" s="961">
        <v>0</v>
      </c>
    </row>
    <row r="17" spans="1:6" s="964" customFormat="1" ht="21" customHeight="1">
      <c r="A17" s="963" t="s">
        <v>35</v>
      </c>
      <c r="B17" s="960">
        <v>9.03420999274402</v>
      </c>
      <c r="C17" s="960">
        <v>6.82473469635759</v>
      </c>
      <c r="D17" s="960">
        <v>5.673345109506197</v>
      </c>
      <c r="E17" s="960">
        <v>5.201933161258718</v>
      </c>
      <c r="F17" s="961">
        <v>7.55</v>
      </c>
    </row>
    <row r="18" spans="1:6" s="964" customFormat="1" ht="21" customHeight="1">
      <c r="A18" s="963" t="s">
        <v>36</v>
      </c>
      <c r="B18" s="960">
        <v>8.83425252959475</v>
      </c>
      <c r="C18" s="960">
        <v>7.555045283943185</v>
      </c>
      <c r="D18" s="960">
        <v>6.654992425079935</v>
      </c>
      <c r="E18" s="960">
        <v>5.799260127614601</v>
      </c>
      <c r="F18" s="961">
        <v>8.73</v>
      </c>
    </row>
    <row r="19" spans="1:6" s="964" customFormat="1" ht="21" customHeight="1">
      <c r="A19" s="963" t="s">
        <v>37</v>
      </c>
      <c r="B19" s="960">
        <v>9.206535050554129</v>
      </c>
      <c r="C19" s="960">
        <v>7.828645159951769</v>
      </c>
      <c r="D19" s="960">
        <v>6.529141726152308</v>
      </c>
      <c r="E19" s="960">
        <v>5.580896388593189</v>
      </c>
      <c r="F19" s="961">
        <v>8.87</v>
      </c>
    </row>
    <row r="20" spans="1:6" s="964" customFormat="1" ht="24" customHeight="1">
      <c r="A20" s="965" t="s">
        <v>38</v>
      </c>
      <c r="B20" s="961">
        <v>9.291539722386544</v>
      </c>
      <c r="C20" s="961">
        <v>7.3332208087563595</v>
      </c>
      <c r="D20" s="961">
        <v>5.735567214504168</v>
      </c>
      <c r="E20" s="961">
        <v>4.144624101603687</v>
      </c>
      <c r="F20" s="961">
        <v>7.55</v>
      </c>
    </row>
    <row r="21" spans="1:6" s="958" customFormat="1" ht="6.75" customHeight="1" thickBot="1">
      <c r="A21" s="966"/>
      <c r="B21" s="967"/>
      <c r="C21" s="967"/>
      <c r="D21" s="967"/>
      <c r="E21" s="967"/>
      <c r="F21" s="967"/>
    </row>
    <row r="22" spans="1:6" s="952" customFormat="1" ht="4.5" customHeight="1">
      <c r="A22" s="968"/>
      <c r="B22" s="969"/>
      <c r="C22" s="969"/>
      <c r="D22" s="969"/>
      <c r="E22" s="969"/>
      <c r="F22" s="970"/>
    </row>
    <row r="23" spans="1:6" s="972" customFormat="1" ht="14.25" customHeight="1">
      <c r="A23" s="1363" t="s">
        <v>934</v>
      </c>
      <c r="B23" s="1363"/>
      <c r="C23" s="1363"/>
      <c r="D23" s="1363"/>
      <c r="E23" s="1363"/>
      <c r="F23" s="971"/>
    </row>
    <row r="24" spans="1:6" s="952" customFormat="1" ht="13.5">
      <c r="A24" s="973" t="s">
        <v>935</v>
      </c>
      <c r="B24" s="973"/>
      <c r="C24" s="973"/>
      <c r="D24" s="973"/>
      <c r="E24" s="973"/>
      <c r="F24" s="970"/>
    </row>
    <row r="25" spans="1:6" ht="13.5">
      <c r="A25" s="973" t="s">
        <v>936</v>
      </c>
      <c r="B25" s="974"/>
      <c r="C25" s="973"/>
      <c r="D25" s="973"/>
      <c r="E25" s="973"/>
      <c r="F25" s="970"/>
    </row>
    <row r="26" spans="1:6" ht="13.5">
      <c r="A26" s="973" t="s">
        <v>937</v>
      </c>
      <c r="B26" s="974"/>
      <c r="C26" s="973"/>
      <c r="D26" s="973"/>
      <c r="E26" s="973"/>
      <c r="F26" s="970"/>
    </row>
    <row r="27" spans="1:6" ht="13.5">
      <c r="A27" s="759"/>
      <c r="B27" s="976"/>
      <c r="C27" s="977"/>
      <c r="D27" s="977"/>
      <c r="E27" s="977"/>
      <c r="F27" s="970"/>
    </row>
    <row r="28" spans="1:6" ht="15">
      <c r="A28" s="759"/>
      <c r="B28" s="974"/>
      <c r="C28" s="978"/>
      <c r="D28" s="978"/>
      <c r="E28" s="978"/>
      <c r="F28" s="970"/>
    </row>
    <row r="29" spans="1:6" ht="15">
      <c r="A29" s="759"/>
      <c r="B29" s="978"/>
      <c r="C29" s="978"/>
      <c r="D29" s="978"/>
      <c r="E29" s="978"/>
      <c r="F29" s="970"/>
    </row>
    <row r="30" spans="1:6" ht="15">
      <c r="A30" s="978"/>
      <c r="B30" s="978"/>
      <c r="C30" s="978"/>
      <c r="D30" s="978"/>
      <c r="E30" s="978"/>
      <c r="F30" s="970"/>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180" customWidth="1"/>
    <col min="2" max="2" width="88.8515625" style="1180" customWidth="1"/>
    <col min="3" max="3" width="12.421875" style="1180" customWidth="1"/>
    <col min="4" max="16384" width="10.8515625" style="1180" customWidth="1"/>
  </cols>
  <sheetData>
    <row r="1" ht="15">
      <c r="A1" s="1182" t="s">
        <v>1054</v>
      </c>
    </row>
    <row r="4" spans="1:3" ht="18.75">
      <c r="A4" s="1261" t="s">
        <v>1053</v>
      </c>
      <c r="B4" s="1261"/>
      <c r="C4" s="1261"/>
    </row>
    <row r="6" ht="15">
      <c r="B6" s="1181" t="s">
        <v>1423</v>
      </c>
    </row>
    <row r="7" spans="2:3" ht="15">
      <c r="B7" s="1181" t="s">
        <v>1055</v>
      </c>
      <c r="C7" s="1180">
        <v>1</v>
      </c>
    </row>
    <row r="8" spans="2:3" ht="15">
      <c r="B8" s="1181" t="s">
        <v>1056</v>
      </c>
      <c r="C8" s="1180">
        <v>2</v>
      </c>
    </row>
    <row r="9" spans="2:3" ht="15">
      <c r="B9" s="1181" t="s">
        <v>1057</v>
      </c>
      <c r="C9" s="1180">
        <v>3</v>
      </c>
    </row>
    <row r="10" spans="2:3" ht="15">
      <c r="B10" s="1181" t="s">
        <v>1058</v>
      </c>
      <c r="C10" s="1180">
        <v>4</v>
      </c>
    </row>
    <row r="11" spans="2:3" ht="15">
      <c r="B11" s="1181" t="s">
        <v>1059</v>
      </c>
      <c r="C11" s="1180">
        <v>5</v>
      </c>
    </row>
    <row r="12" spans="2:3" ht="15">
      <c r="B12" s="1181" t="s">
        <v>1060</v>
      </c>
      <c r="C12" s="1180">
        <v>6</v>
      </c>
    </row>
    <row r="13" spans="2:3" ht="15">
      <c r="B13" s="1181" t="s">
        <v>1061</v>
      </c>
      <c r="C13" s="1180">
        <v>7</v>
      </c>
    </row>
    <row r="14" spans="2:3" ht="15">
      <c r="B14" s="1181" t="s">
        <v>1062</v>
      </c>
      <c r="C14" s="1180">
        <v>8</v>
      </c>
    </row>
    <row r="15" spans="2:3" ht="15">
      <c r="B15" s="1181" t="s">
        <v>1063</v>
      </c>
      <c r="C15" s="1180">
        <v>9</v>
      </c>
    </row>
    <row r="16" spans="2:3" ht="15">
      <c r="B16" s="1181" t="s">
        <v>1064</v>
      </c>
      <c r="C16" s="1180">
        <v>10</v>
      </c>
    </row>
    <row r="17" spans="2:3" ht="15">
      <c r="B17" s="1181" t="s">
        <v>1065</v>
      </c>
      <c r="C17" s="1180">
        <v>11</v>
      </c>
    </row>
    <row r="18" spans="2:3" ht="15">
      <c r="B18" s="1181" t="s">
        <v>1066</v>
      </c>
      <c r="C18" s="1180">
        <v>12</v>
      </c>
    </row>
    <row r="19" spans="2:3" ht="15">
      <c r="B19" s="1181" t="s">
        <v>1067</v>
      </c>
      <c r="C19" s="1180">
        <v>13</v>
      </c>
    </row>
    <row r="20" spans="2:3" ht="15">
      <c r="B20" s="1181" t="s">
        <v>1068</v>
      </c>
      <c r="C20" s="1180">
        <v>14</v>
      </c>
    </row>
    <row r="21" spans="2:3" ht="15">
      <c r="B21" s="1181" t="s">
        <v>1069</v>
      </c>
      <c r="C21" s="1180">
        <v>15</v>
      </c>
    </row>
    <row r="22" spans="2:3" ht="15">
      <c r="B22" s="1181" t="s">
        <v>1070</v>
      </c>
      <c r="C22" s="1180">
        <v>16</v>
      </c>
    </row>
    <row r="23" spans="2:3" ht="15">
      <c r="B23" s="1181" t="s">
        <v>1071</v>
      </c>
      <c r="C23" s="1180">
        <v>17</v>
      </c>
    </row>
    <row r="24" spans="2:3" ht="15">
      <c r="B24" s="1181" t="s">
        <v>1072</v>
      </c>
      <c r="C24" s="1180">
        <v>18</v>
      </c>
    </row>
    <row r="25" spans="2:3" ht="15">
      <c r="B25" s="1181" t="s">
        <v>1073</v>
      </c>
      <c r="C25" s="1180">
        <v>19</v>
      </c>
    </row>
    <row r="26" spans="2:3" ht="15">
      <c r="B26" s="1181" t="s">
        <v>1074</v>
      </c>
      <c r="C26" s="1180">
        <v>20</v>
      </c>
    </row>
    <row r="27" spans="2:3" ht="15">
      <c r="B27" s="1181" t="s">
        <v>1075</v>
      </c>
      <c r="C27" s="1180">
        <v>21</v>
      </c>
    </row>
    <row r="28" spans="2:3" ht="15">
      <c r="B28" s="1181" t="s">
        <v>1076</v>
      </c>
      <c r="C28" s="1180">
        <v>22</v>
      </c>
    </row>
    <row r="29" spans="2:3" ht="15">
      <c r="B29" s="1181" t="s">
        <v>1077</v>
      </c>
      <c r="C29" s="1180">
        <v>23</v>
      </c>
    </row>
    <row r="30" spans="2:3" ht="15">
      <c r="B30" s="1181" t="s">
        <v>1078</v>
      </c>
      <c r="C30" s="1180">
        <v>24</v>
      </c>
    </row>
    <row r="31" spans="2:3" ht="15">
      <c r="B31" s="1181" t="s">
        <v>1079</v>
      </c>
      <c r="C31" s="1180">
        <v>25</v>
      </c>
    </row>
    <row r="32" spans="2:3" ht="15">
      <c r="B32" s="1181" t="s">
        <v>1080</v>
      </c>
      <c r="C32" s="1180">
        <v>26</v>
      </c>
    </row>
    <row r="33" spans="2:3" ht="15">
      <c r="B33" s="1181" t="s">
        <v>1081</v>
      </c>
      <c r="C33" s="1180">
        <v>27</v>
      </c>
    </row>
    <row r="34" spans="2:3" ht="15">
      <c r="B34" s="1181" t="s">
        <v>1082</v>
      </c>
      <c r="C34" s="1180">
        <v>28</v>
      </c>
    </row>
    <row r="35" spans="2:3" ht="15">
      <c r="B35" s="1181" t="s">
        <v>1083</v>
      </c>
      <c r="C35" s="1180">
        <v>29</v>
      </c>
    </row>
    <row r="36" spans="2:3" ht="15">
      <c r="B36" s="1181" t="s">
        <v>1084</v>
      </c>
      <c r="C36" s="1180">
        <v>30</v>
      </c>
    </row>
    <row r="37" spans="2:3" ht="15">
      <c r="B37" s="1181" t="s">
        <v>1085</v>
      </c>
      <c r="C37" s="1180">
        <v>31</v>
      </c>
    </row>
    <row r="38" spans="2:3" ht="15">
      <c r="B38" s="1181" t="s">
        <v>1086</v>
      </c>
      <c r="C38" s="1180">
        <v>32</v>
      </c>
    </row>
    <row r="39" spans="2:3" ht="15">
      <c r="B39" s="1181" t="s">
        <v>1087</v>
      </c>
      <c r="C39" s="1180">
        <v>33</v>
      </c>
    </row>
    <row r="40" spans="2:3" ht="15">
      <c r="B40" s="1181" t="s">
        <v>1088</v>
      </c>
      <c r="C40" s="1180">
        <v>34</v>
      </c>
    </row>
    <row r="41" spans="2:3" ht="15">
      <c r="B41" s="1181" t="s">
        <v>1089</v>
      </c>
      <c r="C41" s="1180">
        <v>35</v>
      </c>
    </row>
    <row r="42" spans="2:3" ht="15">
      <c r="B42" s="1181" t="s">
        <v>1090</v>
      </c>
      <c r="C42" s="1180">
        <v>36</v>
      </c>
    </row>
    <row r="43" spans="2:3" ht="15">
      <c r="B43" s="1181" t="s">
        <v>1091</v>
      </c>
      <c r="C43" s="1180">
        <v>37</v>
      </c>
    </row>
    <row r="44" spans="2:3" ht="15">
      <c r="B44" s="1181" t="s">
        <v>1092</v>
      </c>
      <c r="C44" s="1180">
        <v>38</v>
      </c>
    </row>
    <row r="45" spans="2:3" ht="15">
      <c r="B45" s="1181" t="s">
        <v>1093</v>
      </c>
      <c r="C45" s="1180">
        <v>39</v>
      </c>
    </row>
    <row r="46" spans="2:3" ht="15">
      <c r="B46" s="1181" t="s">
        <v>1094</v>
      </c>
      <c r="C46" s="1180">
        <v>40</v>
      </c>
    </row>
    <row r="47" spans="2:3" ht="15">
      <c r="B47" s="1181" t="s">
        <v>1095</v>
      </c>
      <c r="C47" s="1180">
        <v>41</v>
      </c>
    </row>
    <row r="48" spans="2:3" ht="15">
      <c r="B48" s="1181" t="s">
        <v>1096</v>
      </c>
      <c r="C48" s="1180">
        <v>42</v>
      </c>
    </row>
    <row r="49" spans="2:3" ht="15">
      <c r="B49" s="1181" t="s">
        <v>1097</v>
      </c>
      <c r="C49" s="1180">
        <v>43</v>
      </c>
    </row>
    <row r="50" spans="2:3" ht="15">
      <c r="B50" s="1181" t="s">
        <v>1098</v>
      </c>
      <c r="C50" s="1180">
        <v>44</v>
      </c>
    </row>
    <row r="51" spans="2:3" ht="15">
      <c r="B51" s="1181" t="s">
        <v>1099</v>
      </c>
      <c r="C51" s="1180">
        <v>45</v>
      </c>
    </row>
    <row r="52" spans="2:3" ht="15">
      <c r="B52" s="1181" t="s">
        <v>1100</v>
      </c>
      <c r="C52" s="1180">
        <v>46</v>
      </c>
    </row>
    <row r="53" spans="2:3" ht="15">
      <c r="B53" s="1181" t="s">
        <v>1101</v>
      </c>
      <c r="C53" s="1180">
        <v>47</v>
      </c>
    </row>
    <row r="54" spans="2:3" ht="15">
      <c r="B54" s="1181" t="s">
        <v>1102</v>
      </c>
      <c r="C54" s="1180">
        <v>48</v>
      </c>
    </row>
    <row r="55" spans="2:3" ht="15">
      <c r="B55" s="1181" t="s">
        <v>1103</v>
      </c>
      <c r="C55" s="1180">
        <v>49</v>
      </c>
    </row>
    <row r="56" spans="2:3" ht="15">
      <c r="B56" s="1181" t="s">
        <v>1104</v>
      </c>
      <c r="C56" s="1180">
        <v>50</v>
      </c>
    </row>
    <row r="57" spans="2:3" ht="15">
      <c r="B57" s="1181" t="s">
        <v>1105</v>
      </c>
      <c r="C57" s="1180">
        <v>51</v>
      </c>
    </row>
    <row r="58" spans="2:3" ht="15">
      <c r="B58" s="1181" t="s">
        <v>1106</v>
      </c>
      <c r="C58" s="1180">
        <v>52</v>
      </c>
    </row>
    <row r="59" spans="2:3" ht="15">
      <c r="B59" s="1181" t="s">
        <v>1107</v>
      </c>
      <c r="C59" s="1180">
        <v>53</v>
      </c>
    </row>
    <row r="60" spans="2:3" ht="15">
      <c r="B60" s="1181" t="s">
        <v>1108</v>
      </c>
      <c r="C60" s="1180">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898" customWidth="1"/>
    <col min="2" max="11" width="12.7109375" style="898" customWidth="1"/>
    <col min="12" max="12" width="12.7109375" style="898" bestFit="1" customWidth="1"/>
    <col min="13" max="13" width="12.140625" style="898" customWidth="1"/>
    <col min="14" max="15" width="11.7109375" style="898" customWidth="1"/>
    <col min="16" max="16" width="14.7109375" style="898" customWidth="1"/>
    <col min="17" max="17" width="22.00390625" style="898" customWidth="1"/>
    <col min="18" max="19" width="15.57421875" style="898" customWidth="1"/>
    <col min="20" max="20" width="14.00390625" style="898" customWidth="1"/>
    <col min="21" max="21" width="14.140625" style="898" customWidth="1"/>
    <col min="22" max="22" width="13.140625" style="898" customWidth="1"/>
    <col min="23" max="23" width="14.421875" style="898" customWidth="1"/>
    <col min="24" max="16384" width="11.421875" style="898" customWidth="1"/>
  </cols>
  <sheetData>
    <row r="1" spans="1:9" ht="15">
      <c r="A1" s="1372" t="s">
        <v>1054</v>
      </c>
      <c r="B1" s="1372"/>
      <c r="C1" s="1372"/>
      <c r="D1" s="1372"/>
      <c r="E1" s="1372"/>
      <c r="F1" s="1372"/>
      <c r="G1" s="1372"/>
      <c r="H1" s="1372"/>
      <c r="I1" s="1069"/>
    </row>
    <row r="2" spans="1:23" s="900" customFormat="1" ht="27.75">
      <c r="A2" s="1341" t="s">
        <v>985</v>
      </c>
      <c r="B2" s="1341"/>
      <c r="C2" s="1341"/>
      <c r="D2" s="1341"/>
      <c r="E2" s="1341"/>
      <c r="F2" s="1341"/>
      <c r="G2" s="1341"/>
      <c r="H2" s="1341"/>
      <c r="I2" s="1341"/>
      <c r="J2" s="1341"/>
      <c r="K2" s="1341"/>
      <c r="L2" s="1070"/>
      <c r="M2" s="1070"/>
      <c r="N2" s="1070"/>
      <c r="O2" s="1070"/>
      <c r="P2" s="1070"/>
      <c r="Q2" s="1070"/>
      <c r="R2" s="1070"/>
      <c r="S2" s="1070"/>
      <c r="T2" s="1070"/>
      <c r="U2" s="1070"/>
      <c r="V2" s="1070"/>
      <c r="W2" s="1070"/>
    </row>
    <row r="3" spans="1:23" ht="18.75">
      <c r="A3" s="1373">
        <v>44408</v>
      </c>
      <c r="B3" s="1373"/>
      <c r="C3" s="1373"/>
      <c r="D3" s="1373"/>
      <c r="E3" s="1373"/>
      <c r="F3" s="1373"/>
      <c r="G3" s="1373"/>
      <c r="H3" s="1373"/>
      <c r="I3" s="1373"/>
      <c r="J3" s="1373"/>
      <c r="K3" s="1373"/>
      <c r="L3" s="1071"/>
      <c r="M3" s="1072"/>
      <c r="N3" s="1072"/>
      <c r="O3" s="1072"/>
      <c r="P3" s="1072"/>
      <c r="Q3" s="1072"/>
      <c r="R3" s="1072"/>
      <c r="S3" s="1072"/>
      <c r="T3" s="1072"/>
      <c r="U3" s="1072"/>
      <c r="V3" s="1072"/>
      <c r="W3" s="1072"/>
    </row>
    <row r="4" spans="1:11" s="1073" customFormat="1" ht="19.5" customHeight="1">
      <c r="A4" s="1374" t="s">
        <v>986</v>
      </c>
      <c r="B4" s="1374"/>
      <c r="C4" s="1374"/>
      <c r="D4" s="1374"/>
      <c r="E4" s="1374"/>
      <c r="F4" s="1374"/>
      <c r="G4" s="1374"/>
      <c r="H4" s="1374"/>
      <c r="I4" s="1374"/>
      <c r="J4" s="1374"/>
      <c r="K4" s="1374"/>
    </row>
    <row r="5" spans="1:11" s="1073" customFormat="1" ht="19.5" customHeight="1" thickBot="1">
      <c r="A5" s="1074"/>
      <c r="B5" s="1074"/>
      <c r="C5" s="1074"/>
      <c r="D5" s="1074"/>
      <c r="E5" s="1074"/>
      <c r="F5" s="1074"/>
      <c r="G5" s="1074"/>
      <c r="H5" s="1074"/>
      <c r="I5" s="1074"/>
      <c r="J5" s="1074"/>
      <c r="K5" s="1074"/>
    </row>
    <row r="6" spans="1:11" ht="39.75" customHeight="1">
      <c r="A6" s="1375" t="s">
        <v>1</v>
      </c>
      <c r="B6" s="1377" t="s">
        <v>987</v>
      </c>
      <c r="C6" s="1377"/>
      <c r="D6" s="1377"/>
      <c r="E6" s="1377"/>
      <c r="F6" s="1377"/>
      <c r="G6" s="1375" t="s">
        <v>988</v>
      </c>
      <c r="H6" s="1375" t="s">
        <v>989</v>
      </c>
      <c r="I6" s="1375" t="s">
        <v>990</v>
      </c>
      <c r="J6" s="1375" t="s">
        <v>991</v>
      </c>
      <c r="K6" s="1346" t="s">
        <v>992</v>
      </c>
    </row>
    <row r="7" spans="1:11" ht="57.75" customHeight="1">
      <c r="A7" s="1376"/>
      <c r="B7" s="907" t="s">
        <v>993</v>
      </c>
      <c r="C7" s="907" t="s">
        <v>994</v>
      </c>
      <c r="D7" s="907" t="s">
        <v>995</v>
      </c>
      <c r="E7" s="907" t="s">
        <v>996</v>
      </c>
      <c r="F7" s="905" t="s">
        <v>100</v>
      </c>
      <c r="G7" s="1376"/>
      <c r="H7" s="1376"/>
      <c r="I7" s="1376"/>
      <c r="J7" s="1376"/>
      <c r="K7" s="1348"/>
    </row>
    <row r="8" spans="1:14" ht="11.25" customHeight="1">
      <c r="A8" s="1075"/>
      <c r="B8" s="1076"/>
      <c r="C8" s="1076"/>
      <c r="D8" s="1076"/>
      <c r="E8" s="1076"/>
      <c r="F8" s="1076"/>
      <c r="G8" s="1076"/>
      <c r="H8" s="1076"/>
      <c r="I8" s="1076"/>
      <c r="J8" s="1076"/>
      <c r="K8" s="1076"/>
      <c r="L8" s="1077"/>
      <c r="M8" s="1078"/>
      <c r="N8" s="1078"/>
    </row>
    <row r="9" spans="1:14" ht="20.1" customHeight="1">
      <c r="A9" s="21" t="s">
        <v>28</v>
      </c>
      <c r="B9" s="1079">
        <v>0.016539471720476075</v>
      </c>
      <c r="C9" s="1079">
        <v>0</v>
      </c>
      <c r="D9" s="1079">
        <v>0.21818718725120753</v>
      </c>
      <c r="E9" s="1079">
        <v>0.0879840172359084</v>
      </c>
      <c r="F9" s="1079">
        <v>0.32271075892666434</v>
      </c>
      <c r="G9" s="1079">
        <v>4.122152974709055</v>
      </c>
      <c r="H9" s="1079">
        <v>0</v>
      </c>
      <c r="I9" s="1079">
        <v>0</v>
      </c>
      <c r="J9" s="1079">
        <v>95.55513626636429</v>
      </c>
      <c r="K9" s="1080">
        <v>2417822.085</v>
      </c>
      <c r="L9" s="1077"/>
      <c r="M9" s="1078"/>
      <c r="N9" s="1078"/>
    </row>
    <row r="10" spans="1:14" ht="20.1" customHeight="1">
      <c r="A10" s="21" t="s">
        <v>29</v>
      </c>
      <c r="B10" s="1079">
        <v>-0.0006361170640565687</v>
      </c>
      <c r="C10" s="1079">
        <v>0</v>
      </c>
      <c r="D10" s="1079">
        <v>0.0004679041762414849</v>
      </c>
      <c r="E10" s="1079">
        <v>0</v>
      </c>
      <c r="F10" s="1079">
        <v>-0.00016821288781508376</v>
      </c>
      <c r="G10" s="1079">
        <v>0</v>
      </c>
      <c r="H10" s="1079">
        <v>0</v>
      </c>
      <c r="I10" s="1079">
        <v>30.395237010579134</v>
      </c>
      <c r="J10" s="1079">
        <v>69.60493120230868</v>
      </c>
      <c r="K10" s="1080">
        <v>2768515.576</v>
      </c>
      <c r="L10" s="1077"/>
      <c r="M10" s="1078"/>
      <c r="N10" s="1078"/>
    </row>
    <row r="11" spans="1:14" ht="20.1" customHeight="1">
      <c r="A11" s="21" t="s">
        <v>30</v>
      </c>
      <c r="B11" s="1079">
        <v>0</v>
      </c>
      <c r="C11" s="1079">
        <v>0</v>
      </c>
      <c r="D11" s="1079">
        <v>0.12712129819870452</v>
      </c>
      <c r="E11" s="1079">
        <v>0</v>
      </c>
      <c r="F11" s="1079">
        <v>0.12712129819870452</v>
      </c>
      <c r="G11" s="1079">
        <v>0.0012808855903626913</v>
      </c>
      <c r="H11" s="1079">
        <v>0</v>
      </c>
      <c r="I11" s="1079">
        <v>25.214553635937463</v>
      </c>
      <c r="J11" s="1079">
        <v>74.65704413086041</v>
      </c>
      <c r="K11" s="1080">
        <v>2023756.079</v>
      </c>
      <c r="L11" s="1077"/>
      <c r="M11" s="1078"/>
      <c r="N11" s="1078"/>
    </row>
    <row r="12" spans="1:14" ht="20.1" customHeight="1">
      <c r="A12" s="21" t="s">
        <v>31</v>
      </c>
      <c r="B12" s="1079">
        <v>0</v>
      </c>
      <c r="C12" s="1079">
        <v>0</v>
      </c>
      <c r="D12" s="1079">
        <v>4.369230556984163</v>
      </c>
      <c r="E12" s="1079">
        <v>6.322721817637085</v>
      </c>
      <c r="F12" s="1079">
        <v>10.691952374621247</v>
      </c>
      <c r="G12" s="1079">
        <v>0.8378898427991844</v>
      </c>
      <c r="H12" s="1079">
        <v>0</v>
      </c>
      <c r="I12" s="1079">
        <v>87.91913455382608</v>
      </c>
      <c r="J12" s="1079">
        <v>0.5510230096993479</v>
      </c>
      <c r="K12" s="1080">
        <v>913016.319</v>
      </c>
      <c r="L12" s="1077"/>
      <c r="M12" s="1078"/>
      <c r="N12" s="1078"/>
    </row>
    <row r="13" spans="1:11" ht="20.1" customHeight="1">
      <c r="A13" s="21" t="s">
        <v>32</v>
      </c>
      <c r="B13" s="1079">
        <v>0.04842651648404886</v>
      </c>
      <c r="C13" s="1079">
        <v>0</v>
      </c>
      <c r="D13" s="1079">
        <v>0.3237063108633831</v>
      </c>
      <c r="E13" s="1079">
        <v>2.4667353647172425</v>
      </c>
      <c r="F13" s="1079">
        <v>2.8388685912939944</v>
      </c>
      <c r="G13" s="1079">
        <v>0</v>
      </c>
      <c r="H13" s="1079">
        <v>0</v>
      </c>
      <c r="I13" s="1079">
        <v>3.4634904088449576</v>
      </c>
      <c r="J13" s="1079">
        <v>93.69764060063173</v>
      </c>
      <c r="K13" s="1080">
        <v>250482.605</v>
      </c>
    </row>
    <row r="14" spans="1:11" ht="20.1" customHeight="1">
      <c r="A14" s="21" t="s">
        <v>33</v>
      </c>
      <c r="B14" s="1079">
        <v>0</v>
      </c>
      <c r="C14" s="1079">
        <v>0</v>
      </c>
      <c r="D14" s="1079">
        <v>0</v>
      </c>
      <c r="E14" s="1079">
        <v>0</v>
      </c>
      <c r="F14" s="1079">
        <v>0</v>
      </c>
      <c r="G14" s="1079">
        <v>0</v>
      </c>
      <c r="H14" s="1079">
        <v>0</v>
      </c>
      <c r="I14" s="1079">
        <v>0</v>
      </c>
      <c r="J14" s="1079">
        <v>100</v>
      </c>
      <c r="K14" s="1080">
        <v>1181909.257</v>
      </c>
    </row>
    <row r="15" spans="1:11" ht="20.1" customHeight="1">
      <c r="A15" s="21" t="s">
        <v>34</v>
      </c>
      <c r="B15" s="1079" t="s">
        <v>39</v>
      </c>
      <c r="C15" s="1079" t="s">
        <v>39</v>
      </c>
      <c r="D15" s="1079" t="s">
        <v>39</v>
      </c>
      <c r="E15" s="1079" t="s">
        <v>39</v>
      </c>
      <c r="F15" s="1079" t="s">
        <v>39</v>
      </c>
      <c r="G15" s="1079" t="s">
        <v>39</v>
      </c>
      <c r="H15" s="1079" t="s">
        <v>39</v>
      </c>
      <c r="I15" s="1079" t="s">
        <v>39</v>
      </c>
      <c r="J15" s="1079" t="s">
        <v>39</v>
      </c>
      <c r="K15" s="1080">
        <v>0</v>
      </c>
    </row>
    <row r="16" spans="1:11" ht="20.1" customHeight="1">
      <c r="A16" s="21" t="s">
        <v>879</v>
      </c>
      <c r="B16" s="1079">
        <v>0</v>
      </c>
      <c r="C16" s="1079">
        <v>0</v>
      </c>
      <c r="D16" s="1079">
        <v>0</v>
      </c>
      <c r="E16" s="1079">
        <v>97.73214598366609</v>
      </c>
      <c r="F16" s="1079">
        <v>97.73214598366609</v>
      </c>
      <c r="G16" s="1079">
        <v>0</v>
      </c>
      <c r="H16" s="1079">
        <v>2.267854016333911</v>
      </c>
      <c r="I16" s="1079">
        <v>0</v>
      </c>
      <c r="J16" s="1079">
        <v>0</v>
      </c>
      <c r="K16" s="1080">
        <v>1008674.052</v>
      </c>
    </row>
    <row r="17" spans="1:11" ht="20.1" customHeight="1">
      <c r="A17" s="21" t="s">
        <v>36</v>
      </c>
      <c r="B17" s="1079">
        <v>0.06400847534631278</v>
      </c>
      <c r="C17" s="1079">
        <v>0</v>
      </c>
      <c r="D17" s="1079">
        <v>2.1734313731963137</v>
      </c>
      <c r="E17" s="1079">
        <v>0.08880523471512523</v>
      </c>
      <c r="F17" s="1079">
        <v>2.326245255644222</v>
      </c>
      <c r="G17" s="1079">
        <v>0</v>
      </c>
      <c r="H17" s="1079">
        <v>0</v>
      </c>
      <c r="I17" s="1079">
        <v>0</v>
      </c>
      <c r="J17" s="1079">
        <v>97.6737545719693</v>
      </c>
      <c r="K17" s="1080">
        <v>580091.93</v>
      </c>
    </row>
    <row r="18" spans="1:11" ht="20.1" customHeight="1">
      <c r="A18" s="21" t="s">
        <v>37</v>
      </c>
      <c r="B18" s="1079">
        <v>0.6404173976003422</v>
      </c>
      <c r="C18" s="1079">
        <v>0</v>
      </c>
      <c r="D18" s="1079">
        <v>3.1010708568398235</v>
      </c>
      <c r="E18" s="1079">
        <v>1.7659007541353928</v>
      </c>
      <c r="F18" s="1079">
        <v>5.507389254633191</v>
      </c>
      <c r="G18" s="1079">
        <v>0.8543287072538255</v>
      </c>
      <c r="H18" s="1079">
        <v>0</v>
      </c>
      <c r="I18" s="1079">
        <v>6.786314765638238</v>
      </c>
      <c r="J18" s="1079">
        <v>86.85196714944593</v>
      </c>
      <c r="K18" s="1080">
        <v>812817.706</v>
      </c>
    </row>
    <row r="19" spans="1:12" ht="24.75" customHeight="1" thickBot="1">
      <c r="A19" s="772" t="s">
        <v>38</v>
      </c>
      <c r="B19" s="1081">
        <v>0.05085117893100428</v>
      </c>
      <c r="C19" s="1081">
        <v>0</v>
      </c>
      <c r="D19" s="1081">
        <v>0.7223961657185803</v>
      </c>
      <c r="E19" s="1081">
        <v>8.921078793985215</v>
      </c>
      <c r="F19" s="1081">
        <v>9.694326146998042</v>
      </c>
      <c r="G19" s="1081">
        <v>0.9558052580617581</v>
      </c>
      <c r="H19" s="1081">
        <v>0.19131129223604063</v>
      </c>
      <c r="I19" s="1081">
        <v>18.552428767325914</v>
      </c>
      <c r="J19" s="1081">
        <v>70.60612851865176</v>
      </c>
      <c r="K19" s="1082">
        <v>11957085.613</v>
      </c>
      <c r="L19" s="1083"/>
    </row>
    <row r="20" ht="7.5" customHeight="1"/>
    <row r="21" ht="13.5">
      <c r="A21" s="1084" t="s">
        <v>997</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385" customWidth="1"/>
    <col min="2" max="11" width="10.7109375" style="385" customWidth="1"/>
    <col min="12" max="12" width="13.28125" style="385" customWidth="1"/>
    <col min="13" max="16384" width="11.421875" style="385" customWidth="1"/>
  </cols>
  <sheetData>
    <row r="1" spans="1:12" s="476" customFormat="1" ht="18.75">
      <c r="A1" s="1185" t="s">
        <v>1054</v>
      </c>
      <c r="B1" s="926"/>
      <c r="C1" s="926"/>
      <c r="D1" s="926"/>
      <c r="E1" s="926"/>
      <c r="F1" s="926"/>
      <c r="G1" s="926"/>
      <c r="H1" s="926"/>
      <c r="I1" s="926"/>
      <c r="J1" s="926"/>
      <c r="K1" s="926"/>
      <c r="L1" s="926"/>
    </row>
    <row r="2" spans="1:12" ht="74.25" customHeight="1">
      <c r="A2" s="1378" t="s">
        <v>905</v>
      </c>
      <c r="B2" s="1378"/>
      <c r="C2" s="1378"/>
      <c r="D2" s="1378"/>
      <c r="E2" s="1378"/>
      <c r="F2" s="1378"/>
      <c r="G2" s="1378"/>
      <c r="H2" s="1378"/>
      <c r="I2" s="1378"/>
      <c r="J2" s="1378"/>
      <c r="K2" s="1378"/>
      <c r="L2" s="1378"/>
    </row>
    <row r="3" spans="1:12" ht="18.75">
      <c r="A3" s="1379">
        <v>44408</v>
      </c>
      <c r="B3" s="1379"/>
      <c r="C3" s="1379"/>
      <c r="D3" s="1379"/>
      <c r="E3" s="1379"/>
      <c r="F3" s="1379"/>
      <c r="G3" s="1379"/>
      <c r="H3" s="1379"/>
      <c r="I3" s="1379"/>
      <c r="J3" s="1379"/>
      <c r="K3" s="1379"/>
      <c r="L3" s="1379"/>
    </row>
    <row r="4" spans="1:12" ht="20.25" customHeight="1">
      <c r="A4" s="1380" t="s">
        <v>70</v>
      </c>
      <c r="B4" s="1380"/>
      <c r="C4" s="1380"/>
      <c r="D4" s="1380"/>
      <c r="E4" s="1380"/>
      <c r="F4" s="1380"/>
      <c r="G4" s="1380"/>
      <c r="H4" s="1380"/>
      <c r="I4" s="1380"/>
      <c r="J4" s="1380"/>
      <c r="K4" s="1380"/>
      <c r="L4" s="1380"/>
    </row>
    <row r="5" spans="1:12" ht="13.5" thickBot="1">
      <c r="A5" s="927"/>
      <c r="B5" s="927"/>
      <c r="C5" s="927"/>
      <c r="D5" s="927"/>
      <c r="E5" s="927"/>
      <c r="F5" s="927"/>
      <c r="G5" s="927"/>
      <c r="H5" s="927"/>
      <c r="I5" s="927"/>
      <c r="J5" s="927"/>
      <c r="K5" s="927"/>
      <c r="L5" s="927"/>
    </row>
    <row r="6" spans="1:12" ht="47.25" customHeight="1">
      <c r="A6" s="928" t="s">
        <v>906</v>
      </c>
      <c r="B6" s="598" t="s">
        <v>907</v>
      </c>
      <c r="C6" s="598" t="s">
        <v>29</v>
      </c>
      <c r="D6" s="598" t="s">
        <v>30</v>
      </c>
      <c r="E6" s="598" t="s">
        <v>31</v>
      </c>
      <c r="F6" s="598" t="s">
        <v>32</v>
      </c>
      <c r="G6" s="598" t="s">
        <v>33</v>
      </c>
      <c r="H6" s="598" t="s">
        <v>34</v>
      </c>
      <c r="I6" s="598" t="s">
        <v>35</v>
      </c>
      <c r="J6" s="598" t="s">
        <v>36</v>
      </c>
      <c r="K6" s="598" t="s">
        <v>37</v>
      </c>
      <c r="L6" s="928" t="s">
        <v>908</v>
      </c>
    </row>
    <row r="7" spans="1:12" ht="9.75" customHeight="1">
      <c r="A7" s="927"/>
      <c r="B7" s="929"/>
      <c r="C7" s="929"/>
      <c r="D7" s="929"/>
      <c r="E7" s="929"/>
      <c r="F7" s="929"/>
      <c r="G7" s="929"/>
      <c r="H7" s="929"/>
      <c r="I7" s="929"/>
      <c r="J7" s="929"/>
      <c r="K7" s="929"/>
      <c r="L7" s="930"/>
    </row>
    <row r="8" spans="1:12" s="415" customFormat="1" ht="20.1" customHeight="1">
      <c r="A8" s="20" t="s">
        <v>909</v>
      </c>
      <c r="B8" s="931">
        <v>3743.312</v>
      </c>
      <c r="C8" s="931">
        <v>32510.318</v>
      </c>
      <c r="D8" s="931">
        <v>420022.051</v>
      </c>
      <c r="E8" s="931">
        <v>215.109</v>
      </c>
      <c r="F8" s="931">
        <v>22491.511</v>
      </c>
      <c r="G8" s="931">
        <v>0.986</v>
      </c>
      <c r="H8" s="931">
        <v>0</v>
      </c>
      <c r="I8" s="931">
        <v>10308.299</v>
      </c>
      <c r="J8" s="931">
        <v>47118.168</v>
      </c>
      <c r="K8" s="931">
        <v>116452.105</v>
      </c>
      <c r="L8" s="932">
        <v>652861.8589999999</v>
      </c>
    </row>
    <row r="9" spans="1:14" s="415" customFormat="1" ht="20.1" customHeight="1">
      <c r="A9" s="20" t="s">
        <v>910</v>
      </c>
      <c r="B9" s="931">
        <v>89.624</v>
      </c>
      <c r="C9" s="931">
        <v>1511.675</v>
      </c>
      <c r="D9" s="931">
        <v>8359.552</v>
      </c>
      <c r="E9" s="931">
        <v>27.339</v>
      </c>
      <c r="F9" s="931">
        <v>121.807</v>
      </c>
      <c r="G9" s="931">
        <v>0</v>
      </c>
      <c r="H9" s="931">
        <v>0</v>
      </c>
      <c r="I9" s="931">
        <v>676.189</v>
      </c>
      <c r="J9" s="931">
        <v>409.948</v>
      </c>
      <c r="K9" s="931">
        <v>2354.641</v>
      </c>
      <c r="L9" s="932">
        <v>13550.775</v>
      </c>
      <c r="N9" s="933"/>
    </row>
    <row r="10" spans="1:12" s="415" customFormat="1" ht="20.1" customHeight="1">
      <c r="A10" s="20" t="s">
        <v>911</v>
      </c>
      <c r="B10" s="931">
        <v>244.868</v>
      </c>
      <c r="C10" s="931">
        <v>1496.392</v>
      </c>
      <c r="D10" s="931">
        <v>4980.39</v>
      </c>
      <c r="E10" s="931">
        <v>62.26</v>
      </c>
      <c r="F10" s="931">
        <v>505.917</v>
      </c>
      <c r="G10" s="931">
        <v>0</v>
      </c>
      <c r="H10" s="931">
        <v>0</v>
      </c>
      <c r="I10" s="931">
        <v>6959.266</v>
      </c>
      <c r="J10" s="931">
        <v>1412.371</v>
      </c>
      <c r="K10" s="931">
        <v>1011.577</v>
      </c>
      <c r="L10" s="932">
        <v>16673.041</v>
      </c>
    </row>
    <row r="11" spans="1:12" s="415" customFormat="1" ht="20.1" customHeight="1">
      <c r="A11" s="20" t="s">
        <v>912</v>
      </c>
      <c r="B11" s="931">
        <v>22507.052</v>
      </c>
      <c r="C11" s="931">
        <v>206085.053</v>
      </c>
      <c r="D11" s="931">
        <v>66749.901</v>
      </c>
      <c r="E11" s="931">
        <v>404.969</v>
      </c>
      <c r="F11" s="931">
        <v>19013.316</v>
      </c>
      <c r="G11" s="931">
        <v>67.438</v>
      </c>
      <c r="H11" s="931">
        <v>0</v>
      </c>
      <c r="I11" s="931">
        <v>11545.793</v>
      </c>
      <c r="J11" s="931">
        <v>44568.999</v>
      </c>
      <c r="K11" s="931">
        <v>57444.995</v>
      </c>
      <c r="L11" s="932">
        <v>428387.516</v>
      </c>
    </row>
    <row r="12" spans="1:12" s="415" customFormat="1" ht="20.1" customHeight="1">
      <c r="A12" s="20" t="s">
        <v>913</v>
      </c>
      <c r="B12" s="931">
        <v>189.751</v>
      </c>
      <c r="C12" s="931">
        <v>1138.786</v>
      </c>
      <c r="D12" s="931">
        <v>5909.258</v>
      </c>
      <c r="E12" s="931">
        <v>2.653</v>
      </c>
      <c r="F12" s="931">
        <v>176.455</v>
      </c>
      <c r="G12" s="931">
        <v>0</v>
      </c>
      <c r="H12" s="931">
        <v>0</v>
      </c>
      <c r="I12" s="931">
        <v>564.339</v>
      </c>
      <c r="J12" s="931">
        <v>165.375</v>
      </c>
      <c r="K12" s="931">
        <v>510.914</v>
      </c>
      <c r="L12" s="932">
        <v>8657.531</v>
      </c>
    </row>
    <row r="13" spans="1:12" s="415" customFormat="1" ht="20.1" customHeight="1">
      <c r="A13" s="20" t="s">
        <v>914</v>
      </c>
      <c r="B13" s="931">
        <v>707.524</v>
      </c>
      <c r="C13" s="931">
        <v>55069.018</v>
      </c>
      <c r="D13" s="931">
        <v>47353.672</v>
      </c>
      <c r="E13" s="931">
        <v>381.026</v>
      </c>
      <c r="F13" s="931">
        <v>114.966</v>
      </c>
      <c r="G13" s="931">
        <v>0</v>
      </c>
      <c r="H13" s="931">
        <v>0</v>
      </c>
      <c r="I13" s="931">
        <v>28175.649</v>
      </c>
      <c r="J13" s="931">
        <v>24439.131</v>
      </c>
      <c r="K13" s="931">
        <v>19289.619</v>
      </c>
      <c r="L13" s="932">
        <v>175530.60499999998</v>
      </c>
    </row>
    <row r="14" spans="1:12" s="415" customFormat="1" ht="20.1" customHeight="1">
      <c r="A14" s="20" t="s">
        <v>915</v>
      </c>
      <c r="B14" s="931">
        <v>104134.849</v>
      </c>
      <c r="C14" s="931">
        <v>1716151.724</v>
      </c>
      <c r="D14" s="931">
        <v>757582.277</v>
      </c>
      <c r="E14" s="931">
        <v>3506.261</v>
      </c>
      <c r="F14" s="931">
        <v>94405.797</v>
      </c>
      <c r="G14" s="931">
        <v>225.757</v>
      </c>
      <c r="H14" s="931">
        <v>0</v>
      </c>
      <c r="I14" s="931">
        <v>50796.828</v>
      </c>
      <c r="J14" s="931">
        <v>231099.975</v>
      </c>
      <c r="K14" s="931">
        <v>278868.882</v>
      </c>
      <c r="L14" s="932">
        <v>3236772.3499999996</v>
      </c>
    </row>
    <row r="15" spans="1:12" s="415" customFormat="1" ht="20.1" customHeight="1">
      <c r="A15" s="20" t="s">
        <v>916</v>
      </c>
      <c r="B15" s="931">
        <v>12377.127</v>
      </c>
      <c r="C15" s="931">
        <v>132830.331</v>
      </c>
      <c r="D15" s="931">
        <v>56298.652</v>
      </c>
      <c r="E15" s="931">
        <v>81.089</v>
      </c>
      <c r="F15" s="931">
        <v>7561.203</v>
      </c>
      <c r="G15" s="931">
        <v>256.085</v>
      </c>
      <c r="H15" s="931">
        <v>0</v>
      </c>
      <c r="I15" s="931">
        <v>4865.872</v>
      </c>
      <c r="J15" s="931">
        <v>33791.971</v>
      </c>
      <c r="K15" s="931">
        <v>29273.993</v>
      </c>
      <c r="L15" s="932">
        <v>277336.32300000003</v>
      </c>
    </row>
    <row r="16" spans="1:12" s="415" customFormat="1" ht="20.1" customHeight="1">
      <c r="A16" s="20" t="s">
        <v>917</v>
      </c>
      <c r="B16" s="931">
        <v>16258.069</v>
      </c>
      <c r="C16" s="931">
        <v>148485.141</v>
      </c>
      <c r="D16" s="931">
        <v>158816.265</v>
      </c>
      <c r="E16" s="931">
        <v>460.531</v>
      </c>
      <c r="F16" s="931">
        <v>7702.92</v>
      </c>
      <c r="G16" s="931">
        <v>41.864</v>
      </c>
      <c r="H16" s="931">
        <v>0</v>
      </c>
      <c r="I16" s="931">
        <v>97086.411</v>
      </c>
      <c r="J16" s="931">
        <v>54454.802</v>
      </c>
      <c r="K16" s="931">
        <v>71532.173</v>
      </c>
      <c r="L16" s="932">
        <v>554838.176</v>
      </c>
    </row>
    <row r="17" spans="1:12" s="415" customFormat="1" ht="20.1" customHeight="1">
      <c r="A17" s="20" t="s">
        <v>918</v>
      </c>
      <c r="B17" s="931">
        <v>119.615</v>
      </c>
      <c r="C17" s="931">
        <v>1300.165</v>
      </c>
      <c r="D17" s="931">
        <v>4524.59</v>
      </c>
      <c r="E17" s="931">
        <v>83.83</v>
      </c>
      <c r="F17" s="931">
        <v>0</v>
      </c>
      <c r="G17" s="931">
        <v>0</v>
      </c>
      <c r="H17" s="931">
        <v>0</v>
      </c>
      <c r="I17" s="931">
        <v>197.606</v>
      </c>
      <c r="J17" s="931">
        <v>4179.496</v>
      </c>
      <c r="K17" s="931">
        <v>1379.986</v>
      </c>
      <c r="L17" s="932">
        <v>11785.288</v>
      </c>
    </row>
    <row r="18" spans="1:12" s="415" customFormat="1" ht="20.1" customHeight="1">
      <c r="A18" s="20" t="s">
        <v>919</v>
      </c>
      <c r="B18" s="931">
        <v>17622.761</v>
      </c>
      <c r="C18" s="931">
        <v>166816.024</v>
      </c>
      <c r="D18" s="931">
        <v>29592.338</v>
      </c>
      <c r="E18" s="931">
        <v>239.723</v>
      </c>
      <c r="F18" s="931">
        <v>6941.457</v>
      </c>
      <c r="G18" s="931">
        <v>133.165</v>
      </c>
      <c r="H18" s="931">
        <v>0</v>
      </c>
      <c r="I18" s="931">
        <v>65014.24</v>
      </c>
      <c r="J18" s="931">
        <v>48986.225</v>
      </c>
      <c r="K18" s="931">
        <v>67022.027</v>
      </c>
      <c r="L18" s="932">
        <v>402367.95999999996</v>
      </c>
    </row>
    <row r="19" spans="1:12" s="415" customFormat="1" ht="20.1" customHeight="1">
      <c r="A19" s="20" t="s">
        <v>920</v>
      </c>
      <c r="B19" s="931">
        <v>791.76</v>
      </c>
      <c r="C19" s="931">
        <v>5209.096</v>
      </c>
      <c r="D19" s="931">
        <v>4167.999</v>
      </c>
      <c r="E19" s="931">
        <v>68.881</v>
      </c>
      <c r="F19" s="931">
        <v>14.296</v>
      </c>
      <c r="G19" s="931">
        <v>0</v>
      </c>
      <c r="H19" s="931">
        <v>0</v>
      </c>
      <c r="I19" s="931">
        <v>488.486</v>
      </c>
      <c r="J19" s="931">
        <v>4499.736</v>
      </c>
      <c r="K19" s="931">
        <v>2414.932</v>
      </c>
      <c r="L19" s="932">
        <v>17655.186</v>
      </c>
    </row>
    <row r="20" spans="1:12" s="415" customFormat="1" ht="20.1" customHeight="1">
      <c r="A20" s="20" t="s">
        <v>921</v>
      </c>
      <c r="B20" s="931">
        <v>1541.386</v>
      </c>
      <c r="C20" s="931">
        <v>6832.857</v>
      </c>
      <c r="D20" s="931">
        <v>8022.194</v>
      </c>
      <c r="E20" s="931">
        <v>90.053</v>
      </c>
      <c r="F20" s="931">
        <v>80.864</v>
      </c>
      <c r="G20" s="931">
        <v>0.207</v>
      </c>
      <c r="H20" s="931">
        <v>0</v>
      </c>
      <c r="I20" s="931">
        <v>226.997</v>
      </c>
      <c r="J20" s="931">
        <v>3831.326</v>
      </c>
      <c r="K20" s="931">
        <v>2336.812</v>
      </c>
      <c r="L20" s="932">
        <v>22962.696000000004</v>
      </c>
    </row>
    <row r="21" spans="1:12" s="415" customFormat="1" ht="20.1" customHeight="1">
      <c r="A21" s="20" t="s">
        <v>922</v>
      </c>
      <c r="B21" s="931">
        <v>1463.441</v>
      </c>
      <c r="C21" s="931">
        <v>14736.679</v>
      </c>
      <c r="D21" s="931">
        <v>12442.24</v>
      </c>
      <c r="E21" s="931">
        <v>26.703</v>
      </c>
      <c r="F21" s="931">
        <v>1237.412</v>
      </c>
      <c r="G21" s="931">
        <v>4.629</v>
      </c>
      <c r="H21" s="931">
        <v>0</v>
      </c>
      <c r="I21" s="931">
        <v>2320.287</v>
      </c>
      <c r="J21" s="931">
        <v>4320.724</v>
      </c>
      <c r="K21" s="931">
        <v>5754.24</v>
      </c>
      <c r="L21" s="932">
        <v>42306.355</v>
      </c>
    </row>
    <row r="22" spans="1:12" s="415" customFormat="1" ht="20.1" customHeight="1">
      <c r="A22" s="20" t="s">
        <v>923</v>
      </c>
      <c r="B22" s="931">
        <v>20077.18</v>
      </c>
      <c r="C22" s="931">
        <v>99822.593</v>
      </c>
      <c r="D22" s="931">
        <v>13933.694</v>
      </c>
      <c r="E22" s="931">
        <v>41.917</v>
      </c>
      <c r="F22" s="931">
        <v>8753.807</v>
      </c>
      <c r="G22" s="931">
        <v>24.007</v>
      </c>
      <c r="H22" s="931">
        <v>0</v>
      </c>
      <c r="I22" s="931">
        <v>26795.105</v>
      </c>
      <c r="J22" s="931">
        <v>12549.516</v>
      </c>
      <c r="K22" s="931">
        <v>66187.244</v>
      </c>
      <c r="L22" s="932">
        <v>248185.063</v>
      </c>
    </row>
    <row r="23" spans="1:12" s="415" customFormat="1" ht="20.1" customHeight="1">
      <c r="A23" s="20" t="s">
        <v>924</v>
      </c>
      <c r="B23" s="931">
        <v>28356.768</v>
      </c>
      <c r="C23" s="931">
        <v>8686.484</v>
      </c>
      <c r="D23" s="931">
        <v>13382.08</v>
      </c>
      <c r="E23" s="931">
        <v>106203.779</v>
      </c>
      <c r="F23" s="931">
        <v>297.843</v>
      </c>
      <c r="G23" s="931">
        <v>1983.937</v>
      </c>
      <c r="H23" s="931">
        <v>0</v>
      </c>
      <c r="I23" s="931">
        <v>75475.884</v>
      </c>
      <c r="J23" s="931">
        <v>4073.632</v>
      </c>
      <c r="K23" s="931">
        <v>295.901</v>
      </c>
      <c r="L23" s="932">
        <v>238756.30800000005</v>
      </c>
    </row>
    <row r="24" spans="1:12" s="415" customFormat="1" ht="15" customHeight="1">
      <c r="A24" s="20"/>
      <c r="B24" s="934"/>
      <c r="C24" s="934"/>
      <c r="D24" s="934"/>
      <c r="E24" s="934"/>
      <c r="F24" s="934"/>
      <c r="G24" s="934"/>
      <c r="H24" s="934"/>
      <c r="I24" s="934"/>
      <c r="J24" s="934"/>
      <c r="K24" s="934"/>
      <c r="L24" s="935"/>
    </row>
    <row r="25" spans="1:12" s="415" customFormat="1" ht="24" customHeight="1">
      <c r="A25" s="936" t="s">
        <v>925</v>
      </c>
      <c r="B25" s="932">
        <v>230225.087</v>
      </c>
      <c r="C25" s="932">
        <v>2598682.336</v>
      </c>
      <c r="D25" s="932">
        <v>1612137.1530000002</v>
      </c>
      <c r="E25" s="932">
        <v>111896.12299999999</v>
      </c>
      <c r="F25" s="932">
        <v>169419.57100000003</v>
      </c>
      <c r="G25" s="932">
        <v>2738.075</v>
      </c>
      <c r="H25" s="932">
        <v>0</v>
      </c>
      <c r="I25" s="932">
        <v>381497.251</v>
      </c>
      <c r="J25" s="932">
        <v>519901.39499999996</v>
      </c>
      <c r="K25" s="932">
        <v>722130.0410000001</v>
      </c>
      <c r="L25" s="932">
        <v>6348627.032000001</v>
      </c>
    </row>
    <row r="26" spans="1:12" ht="3" customHeight="1" thickBot="1">
      <c r="A26" s="937"/>
      <c r="B26" s="937"/>
      <c r="C26" s="938"/>
      <c r="D26" s="938"/>
      <c r="E26" s="938"/>
      <c r="F26" s="938"/>
      <c r="G26" s="938"/>
      <c r="H26" s="938"/>
      <c r="I26" s="938"/>
      <c r="J26" s="938"/>
      <c r="K26" s="938"/>
      <c r="L26" s="939"/>
    </row>
    <row r="27" spans="1:12" ht="12" customHeight="1">
      <c r="A27" s="20"/>
      <c r="B27" s="20"/>
      <c r="C27" s="940"/>
      <c r="D27" s="940"/>
      <c r="E27" s="940"/>
      <c r="F27" s="940"/>
      <c r="G27" s="940"/>
      <c r="H27" s="940"/>
      <c r="I27" s="940"/>
      <c r="J27" s="940"/>
      <c r="K27" s="940"/>
      <c r="L27" s="941"/>
    </row>
    <row r="28" spans="1:12" ht="13.5">
      <c r="A28" s="83" t="s">
        <v>926</v>
      </c>
      <c r="B28" s="942"/>
      <c r="C28" s="746"/>
      <c r="D28" s="746"/>
      <c r="E28" s="746"/>
      <c r="F28" s="746"/>
      <c r="G28" s="746"/>
      <c r="H28" s="746"/>
      <c r="I28" s="746"/>
      <c r="J28" s="746"/>
      <c r="K28" s="746"/>
      <c r="L28" s="746"/>
    </row>
    <row r="29" spans="1:12" ht="12" customHeight="1">
      <c r="A29" s="83"/>
      <c r="B29" s="83"/>
      <c r="C29" s="83"/>
      <c r="D29" s="83"/>
      <c r="E29" s="83"/>
      <c r="F29" s="83"/>
      <c r="G29" s="83"/>
      <c r="H29" s="83"/>
      <c r="I29" s="83"/>
      <c r="J29" s="83"/>
      <c r="K29" s="83"/>
      <c r="L29" s="83"/>
    </row>
    <row r="30" spans="1:12" ht="15">
      <c r="A30" s="943"/>
      <c r="B30" s="943"/>
      <c r="C30" s="943"/>
      <c r="D30" s="943"/>
      <c r="E30" s="943"/>
      <c r="F30" s="943"/>
      <c r="G30" s="943"/>
      <c r="H30" s="943"/>
      <c r="I30" s="943"/>
      <c r="J30" s="943"/>
      <c r="K30" s="943"/>
      <c r="L30" s="943"/>
    </row>
    <row r="31" spans="1:12" ht="15">
      <c r="A31" s="943"/>
      <c r="B31" s="943"/>
      <c r="C31" s="943"/>
      <c r="D31" s="943"/>
      <c r="E31" s="943"/>
      <c r="F31" s="943"/>
      <c r="G31" s="943"/>
      <c r="H31" s="943"/>
      <c r="I31" s="943"/>
      <c r="J31" s="943"/>
      <c r="K31" s="943"/>
      <c r="L31" s="943"/>
    </row>
    <row r="32" spans="1:12" ht="15">
      <c r="A32" s="943"/>
      <c r="B32" s="943"/>
      <c r="C32" s="943"/>
      <c r="D32" s="943"/>
      <c r="E32" s="943"/>
      <c r="F32" s="943"/>
      <c r="G32" s="943"/>
      <c r="H32" s="943"/>
      <c r="I32" s="944"/>
      <c r="J32" s="943"/>
      <c r="K32" s="943"/>
      <c r="L32" s="943"/>
    </row>
    <row r="33" spans="1:12" ht="15">
      <c r="A33" s="943"/>
      <c r="B33" s="943"/>
      <c r="C33" s="943"/>
      <c r="D33" s="943"/>
      <c r="E33" s="943"/>
      <c r="F33" s="943"/>
      <c r="G33" s="943"/>
      <c r="H33" s="943"/>
      <c r="I33" s="943"/>
      <c r="J33" s="943"/>
      <c r="K33" s="943"/>
      <c r="L33" s="943"/>
    </row>
    <row r="34" spans="1:12" ht="15">
      <c r="A34" s="943"/>
      <c r="B34" s="943"/>
      <c r="C34" s="943"/>
      <c r="D34" s="943"/>
      <c r="E34" s="943"/>
      <c r="F34" s="943"/>
      <c r="G34" s="943"/>
      <c r="H34" s="943"/>
      <c r="I34" s="943"/>
      <c r="J34" s="943"/>
      <c r="K34" s="943"/>
      <c r="L34" s="943"/>
    </row>
    <row r="35" spans="1:12" ht="15">
      <c r="A35" s="943"/>
      <c r="B35" s="943"/>
      <c r="C35" s="943"/>
      <c r="D35" s="943"/>
      <c r="E35" s="943"/>
      <c r="F35" s="943"/>
      <c r="G35" s="943"/>
      <c r="H35" s="943"/>
      <c r="I35" s="943"/>
      <c r="J35" s="943"/>
      <c r="K35" s="943"/>
      <c r="L35" s="943"/>
    </row>
    <row r="36" spans="1:12" ht="15">
      <c r="A36" s="943"/>
      <c r="B36" s="943"/>
      <c r="C36" s="943"/>
      <c r="D36" s="943"/>
      <c r="E36" s="943"/>
      <c r="F36" s="943"/>
      <c r="G36" s="943"/>
      <c r="H36" s="943"/>
      <c r="I36" s="943"/>
      <c r="J36" s="943"/>
      <c r="K36" s="943"/>
      <c r="L36" s="943"/>
    </row>
    <row r="37" spans="1:12" ht="15">
      <c r="A37" s="943"/>
      <c r="B37" s="943"/>
      <c r="C37" s="943"/>
      <c r="D37" s="943"/>
      <c r="E37" s="943"/>
      <c r="F37" s="943"/>
      <c r="G37" s="943"/>
      <c r="H37" s="943"/>
      <c r="I37" s="943"/>
      <c r="J37" s="943"/>
      <c r="K37" s="943"/>
      <c r="L37" s="943"/>
    </row>
    <row r="38" spans="1:12" ht="15">
      <c r="A38" s="943"/>
      <c r="B38" s="943"/>
      <c r="C38" s="943"/>
      <c r="D38" s="943"/>
      <c r="E38" s="943"/>
      <c r="F38" s="943"/>
      <c r="G38" s="943"/>
      <c r="H38" s="943"/>
      <c r="I38" s="943"/>
      <c r="J38" s="943"/>
      <c r="K38" s="943"/>
      <c r="L38" s="943"/>
    </row>
    <row r="39" spans="1:12" ht="15">
      <c r="A39" s="943"/>
      <c r="B39" s="943"/>
      <c r="C39" s="943"/>
      <c r="D39" s="943"/>
      <c r="E39" s="943"/>
      <c r="F39" s="943"/>
      <c r="G39" s="943"/>
      <c r="H39" s="943"/>
      <c r="I39" s="943"/>
      <c r="J39" s="943"/>
      <c r="K39" s="943"/>
      <c r="L39" s="943"/>
    </row>
    <row r="40" spans="1:12" ht="15">
      <c r="A40" s="943"/>
      <c r="B40" s="943"/>
      <c r="C40" s="943"/>
      <c r="D40" s="943"/>
      <c r="E40" s="943"/>
      <c r="F40" s="943"/>
      <c r="G40" s="943"/>
      <c r="H40" s="943"/>
      <c r="I40" s="943"/>
      <c r="J40" s="943"/>
      <c r="K40" s="943"/>
      <c r="L40" s="943"/>
    </row>
    <row r="41" spans="1:12" ht="15">
      <c r="A41" s="943"/>
      <c r="B41" s="943"/>
      <c r="C41" s="943"/>
      <c r="D41" s="943"/>
      <c r="E41" s="943"/>
      <c r="F41" s="943"/>
      <c r="G41" s="943"/>
      <c r="H41" s="943"/>
      <c r="I41" s="943"/>
      <c r="J41" s="943"/>
      <c r="K41" s="943"/>
      <c r="L41" s="943"/>
    </row>
    <row r="42" spans="1:12" ht="15">
      <c r="A42" s="943"/>
      <c r="B42" s="943"/>
      <c r="C42" s="943"/>
      <c r="D42" s="943"/>
      <c r="E42" s="943"/>
      <c r="F42" s="943"/>
      <c r="G42" s="943"/>
      <c r="H42" s="943"/>
      <c r="I42" s="943"/>
      <c r="J42" s="943"/>
      <c r="K42" s="943"/>
      <c r="L42" s="943"/>
    </row>
    <row r="43" spans="1:12" ht="15">
      <c r="A43" s="943"/>
      <c r="B43" s="943"/>
      <c r="C43" s="943"/>
      <c r="D43" s="943"/>
      <c r="E43" s="943"/>
      <c r="F43" s="943"/>
      <c r="G43" s="943"/>
      <c r="H43" s="943"/>
      <c r="I43" s="943"/>
      <c r="J43" s="943"/>
      <c r="K43" s="943"/>
      <c r="L43" s="943"/>
    </row>
    <row r="44" spans="1:12" ht="15">
      <c r="A44" s="943"/>
      <c r="B44" s="943"/>
      <c r="C44" s="943"/>
      <c r="D44" s="943"/>
      <c r="E44" s="943"/>
      <c r="F44" s="943"/>
      <c r="G44" s="943"/>
      <c r="H44" s="943"/>
      <c r="I44" s="943"/>
      <c r="J44" s="943"/>
      <c r="K44" s="943"/>
      <c r="L44" s="943"/>
    </row>
    <row r="45" spans="1:12" ht="15">
      <c r="A45" s="943"/>
      <c r="B45" s="943"/>
      <c r="C45" s="943"/>
      <c r="D45" s="943"/>
      <c r="E45" s="943"/>
      <c r="F45" s="943"/>
      <c r="G45" s="943"/>
      <c r="H45" s="943"/>
      <c r="I45" s="943"/>
      <c r="J45" s="943"/>
      <c r="K45" s="943"/>
      <c r="L45" s="943"/>
    </row>
    <row r="46" spans="1:12" ht="15">
      <c r="A46" s="943"/>
      <c r="B46" s="943"/>
      <c r="C46" s="943"/>
      <c r="D46" s="943"/>
      <c r="E46" s="943"/>
      <c r="F46" s="943"/>
      <c r="G46" s="943"/>
      <c r="H46" s="943"/>
      <c r="I46" s="943"/>
      <c r="J46" s="943"/>
      <c r="K46" s="943"/>
      <c r="L46" s="943"/>
    </row>
    <row r="47" spans="1:12" ht="15">
      <c r="A47" s="943"/>
      <c r="B47" s="943"/>
      <c r="C47" s="943"/>
      <c r="D47" s="943"/>
      <c r="E47" s="943"/>
      <c r="F47" s="943"/>
      <c r="G47" s="943"/>
      <c r="H47" s="943"/>
      <c r="I47" s="943"/>
      <c r="J47" s="943"/>
      <c r="K47" s="943"/>
      <c r="L47" s="943"/>
    </row>
    <row r="48" spans="1:12" ht="15">
      <c r="A48" s="943"/>
      <c r="B48" s="943"/>
      <c r="C48" s="943"/>
      <c r="D48" s="943"/>
      <c r="E48" s="943"/>
      <c r="F48" s="943"/>
      <c r="G48" s="943"/>
      <c r="H48" s="943"/>
      <c r="I48" s="943"/>
      <c r="J48" s="943"/>
      <c r="K48" s="943"/>
      <c r="L48" s="943"/>
    </row>
    <row r="49" spans="1:12" ht="15">
      <c r="A49" s="943"/>
      <c r="B49" s="943"/>
      <c r="C49" s="943"/>
      <c r="D49" s="943"/>
      <c r="E49" s="943"/>
      <c r="F49" s="943"/>
      <c r="G49" s="943"/>
      <c r="H49" s="943"/>
      <c r="I49" s="943"/>
      <c r="J49" s="943"/>
      <c r="K49" s="943"/>
      <c r="L49" s="943"/>
    </row>
    <row r="50" spans="1:12" ht="15">
      <c r="A50" s="943"/>
      <c r="B50" s="943"/>
      <c r="C50" s="943"/>
      <c r="D50" s="943"/>
      <c r="E50" s="943"/>
      <c r="F50" s="943"/>
      <c r="G50" s="943"/>
      <c r="H50" s="943"/>
      <c r="I50" s="943"/>
      <c r="J50" s="943"/>
      <c r="K50" s="943"/>
      <c r="L50" s="943"/>
    </row>
    <row r="51" spans="1:12" ht="15">
      <c r="A51" s="943"/>
      <c r="B51" s="943"/>
      <c r="C51" s="943"/>
      <c r="D51" s="943"/>
      <c r="E51" s="943"/>
      <c r="F51" s="943"/>
      <c r="G51" s="943"/>
      <c r="H51" s="943"/>
      <c r="I51" s="943"/>
      <c r="J51" s="943"/>
      <c r="K51" s="943"/>
      <c r="L51" s="943"/>
    </row>
    <row r="52" spans="1:12" ht="15">
      <c r="A52" s="943"/>
      <c r="B52" s="943"/>
      <c r="C52" s="943"/>
      <c r="D52" s="943"/>
      <c r="E52" s="943"/>
      <c r="F52" s="943"/>
      <c r="G52" s="943"/>
      <c r="H52" s="943"/>
      <c r="I52" s="943"/>
      <c r="J52" s="943"/>
      <c r="K52" s="943"/>
      <c r="L52" s="943"/>
    </row>
    <row r="53" spans="1:12" ht="15">
      <c r="A53" s="943"/>
      <c r="B53" s="943"/>
      <c r="C53" s="943"/>
      <c r="D53" s="943"/>
      <c r="E53" s="943"/>
      <c r="F53" s="943"/>
      <c r="G53" s="943"/>
      <c r="H53" s="943"/>
      <c r="I53" s="943"/>
      <c r="J53" s="943"/>
      <c r="K53" s="943"/>
      <c r="L53" s="943"/>
    </row>
    <row r="54" spans="1:12" ht="15">
      <c r="A54" s="943"/>
      <c r="B54" s="943"/>
      <c r="C54" s="943"/>
      <c r="D54" s="943"/>
      <c r="E54" s="943"/>
      <c r="F54" s="943"/>
      <c r="G54" s="943"/>
      <c r="H54" s="943"/>
      <c r="I54" s="943"/>
      <c r="J54" s="943"/>
      <c r="K54" s="943"/>
      <c r="L54" s="943"/>
    </row>
    <row r="55" spans="1:12" ht="15">
      <c r="A55" s="943"/>
      <c r="B55" s="943"/>
      <c r="C55" s="943"/>
      <c r="D55" s="943"/>
      <c r="E55" s="943"/>
      <c r="F55" s="943"/>
      <c r="G55" s="943"/>
      <c r="H55" s="943"/>
      <c r="I55" s="943"/>
      <c r="J55" s="943"/>
      <c r="K55" s="943"/>
      <c r="L55" s="943"/>
    </row>
    <row r="56" spans="1:12" ht="15">
      <c r="A56" s="943"/>
      <c r="B56" s="943"/>
      <c r="C56" s="943"/>
      <c r="D56" s="943"/>
      <c r="E56" s="943"/>
      <c r="F56" s="943"/>
      <c r="G56" s="943"/>
      <c r="H56" s="943"/>
      <c r="I56" s="943"/>
      <c r="J56" s="943"/>
      <c r="K56" s="943"/>
      <c r="L56" s="943"/>
    </row>
    <row r="57" spans="1:12" ht="15">
      <c r="A57" s="943"/>
      <c r="B57" s="943"/>
      <c r="C57" s="943"/>
      <c r="D57" s="943"/>
      <c r="E57" s="943"/>
      <c r="F57" s="943"/>
      <c r="G57" s="943"/>
      <c r="H57" s="943"/>
      <c r="I57" s="943"/>
      <c r="J57" s="943"/>
      <c r="K57" s="943"/>
      <c r="L57" s="943"/>
    </row>
    <row r="58" spans="1:12" ht="15">
      <c r="A58" s="943"/>
      <c r="B58" s="943"/>
      <c r="C58" s="943"/>
      <c r="D58" s="943"/>
      <c r="E58" s="943"/>
      <c r="F58" s="943"/>
      <c r="G58" s="943"/>
      <c r="H58" s="943"/>
      <c r="I58" s="943"/>
      <c r="J58" s="943"/>
      <c r="K58" s="943"/>
      <c r="L58" s="943"/>
    </row>
    <row r="59" spans="1:12" ht="15">
      <c r="A59" s="943"/>
      <c r="B59" s="943"/>
      <c r="C59" s="943"/>
      <c r="D59" s="943"/>
      <c r="E59" s="943"/>
      <c r="F59" s="943"/>
      <c r="G59" s="943"/>
      <c r="H59" s="943"/>
      <c r="I59" s="943"/>
      <c r="J59" s="943"/>
      <c r="K59" s="943"/>
      <c r="L59" s="943"/>
    </row>
    <row r="60" spans="1:12" ht="15">
      <c r="A60" s="943"/>
      <c r="B60" s="943"/>
      <c r="C60" s="943"/>
      <c r="D60" s="943"/>
      <c r="E60" s="943"/>
      <c r="F60" s="943"/>
      <c r="G60" s="943"/>
      <c r="H60" s="943"/>
      <c r="I60" s="943"/>
      <c r="J60" s="943"/>
      <c r="K60" s="943"/>
      <c r="L60" s="943"/>
    </row>
    <row r="61" spans="1:12" ht="15">
      <c r="A61" s="943"/>
      <c r="B61" s="943"/>
      <c r="C61" s="943"/>
      <c r="D61" s="943"/>
      <c r="E61" s="943"/>
      <c r="F61" s="943"/>
      <c r="G61" s="943"/>
      <c r="H61" s="943"/>
      <c r="I61" s="943"/>
      <c r="J61" s="943"/>
      <c r="K61" s="943"/>
      <c r="L61" s="943"/>
    </row>
    <row r="62" spans="1:12" ht="15">
      <c r="A62" s="943"/>
      <c r="B62" s="943"/>
      <c r="C62" s="943"/>
      <c r="D62" s="943"/>
      <c r="E62" s="943"/>
      <c r="F62" s="943"/>
      <c r="G62" s="943"/>
      <c r="H62" s="943"/>
      <c r="I62" s="943"/>
      <c r="J62" s="943"/>
      <c r="K62" s="943"/>
      <c r="L62" s="943"/>
    </row>
    <row r="63" spans="1:12" ht="15">
      <c r="A63" s="943"/>
      <c r="B63" s="943"/>
      <c r="C63" s="943"/>
      <c r="D63" s="943"/>
      <c r="E63" s="943"/>
      <c r="F63" s="943"/>
      <c r="G63" s="943"/>
      <c r="H63" s="943"/>
      <c r="I63" s="943"/>
      <c r="J63" s="943"/>
      <c r="K63" s="943"/>
      <c r="L63" s="943"/>
    </row>
    <row r="64" spans="1:12" ht="15">
      <c r="A64" s="943"/>
      <c r="B64" s="943"/>
      <c r="C64" s="943"/>
      <c r="D64" s="943"/>
      <c r="E64" s="943"/>
      <c r="F64" s="943"/>
      <c r="G64" s="943"/>
      <c r="H64" s="943"/>
      <c r="I64" s="943"/>
      <c r="J64" s="943"/>
      <c r="K64" s="943"/>
      <c r="L64" s="943"/>
    </row>
    <row r="65" spans="1:12" ht="15">
      <c r="A65" s="943"/>
      <c r="B65" s="943"/>
      <c r="C65" s="943"/>
      <c r="D65" s="943"/>
      <c r="E65" s="943"/>
      <c r="F65" s="943"/>
      <c r="G65" s="943"/>
      <c r="H65" s="943"/>
      <c r="I65" s="943"/>
      <c r="J65" s="943"/>
      <c r="K65" s="943"/>
      <c r="L65" s="943"/>
    </row>
    <row r="66" spans="1:12" ht="15">
      <c r="A66" s="943"/>
      <c r="B66" s="943"/>
      <c r="C66" s="943"/>
      <c r="D66" s="943"/>
      <c r="E66" s="943"/>
      <c r="F66" s="943"/>
      <c r="G66" s="943"/>
      <c r="H66" s="943"/>
      <c r="I66" s="943"/>
      <c r="J66" s="943"/>
      <c r="K66" s="943"/>
      <c r="L66" s="943"/>
    </row>
    <row r="67" spans="1:12" ht="15">
      <c r="A67" s="943"/>
      <c r="B67" s="943"/>
      <c r="C67" s="943"/>
      <c r="D67" s="943"/>
      <c r="E67" s="943"/>
      <c r="F67" s="943"/>
      <c r="G67" s="943"/>
      <c r="H67" s="943"/>
      <c r="I67" s="943"/>
      <c r="J67" s="943"/>
      <c r="K67" s="943"/>
      <c r="L67" s="943"/>
    </row>
    <row r="68" spans="1:12" ht="15">
      <c r="A68" s="943"/>
      <c r="B68" s="943"/>
      <c r="C68" s="943"/>
      <c r="D68" s="943"/>
      <c r="E68" s="943"/>
      <c r="F68" s="943"/>
      <c r="G68" s="943"/>
      <c r="H68" s="943"/>
      <c r="I68" s="943"/>
      <c r="J68" s="943"/>
      <c r="K68" s="943"/>
      <c r="L68" s="943"/>
    </row>
    <row r="69" spans="1:12" ht="15">
      <c r="A69" s="943"/>
      <c r="B69" s="943"/>
      <c r="C69" s="943"/>
      <c r="D69" s="943"/>
      <c r="E69" s="943"/>
      <c r="F69" s="943"/>
      <c r="G69" s="943"/>
      <c r="H69" s="943"/>
      <c r="I69" s="943"/>
      <c r="J69" s="943"/>
      <c r="K69" s="943"/>
      <c r="L69" s="943"/>
    </row>
    <row r="70" spans="1:12" ht="15">
      <c r="A70" s="943"/>
      <c r="B70" s="943"/>
      <c r="C70" s="943"/>
      <c r="D70" s="943"/>
      <c r="E70" s="943"/>
      <c r="F70" s="943"/>
      <c r="G70" s="943"/>
      <c r="H70" s="943"/>
      <c r="I70" s="943"/>
      <c r="J70" s="943"/>
      <c r="K70" s="943"/>
      <c r="L70" s="943"/>
    </row>
    <row r="71" spans="1:12" ht="15">
      <c r="A71" s="943"/>
      <c r="B71" s="943"/>
      <c r="C71" s="943"/>
      <c r="D71" s="943"/>
      <c r="E71" s="943"/>
      <c r="F71" s="943"/>
      <c r="G71" s="943"/>
      <c r="H71" s="943"/>
      <c r="I71" s="943"/>
      <c r="J71" s="943"/>
      <c r="K71" s="943"/>
      <c r="L71" s="943"/>
    </row>
    <row r="72" spans="1:12" ht="15">
      <c r="A72" s="943"/>
      <c r="B72" s="943"/>
      <c r="C72" s="943"/>
      <c r="D72" s="943"/>
      <c r="E72" s="943"/>
      <c r="F72" s="943"/>
      <c r="G72" s="943"/>
      <c r="H72" s="943"/>
      <c r="I72" s="943"/>
      <c r="J72" s="943"/>
      <c r="K72" s="943"/>
      <c r="L72" s="943"/>
    </row>
    <row r="73" spans="1:12" ht="15">
      <c r="A73" s="943"/>
      <c r="B73" s="943"/>
      <c r="C73" s="943"/>
      <c r="D73" s="943"/>
      <c r="E73" s="943"/>
      <c r="F73" s="943"/>
      <c r="G73" s="943"/>
      <c r="H73" s="943"/>
      <c r="I73" s="943"/>
      <c r="J73" s="943"/>
      <c r="K73" s="943"/>
      <c r="L73" s="943"/>
    </row>
    <row r="74" spans="1:12" ht="15">
      <c r="A74" s="943"/>
      <c r="B74" s="943"/>
      <c r="C74" s="943"/>
      <c r="D74" s="943"/>
      <c r="E74" s="943"/>
      <c r="F74" s="943"/>
      <c r="G74" s="943"/>
      <c r="H74" s="943"/>
      <c r="I74" s="943"/>
      <c r="J74" s="943"/>
      <c r="K74" s="943"/>
      <c r="L74" s="943"/>
    </row>
    <row r="75" spans="1:12" ht="15">
      <c r="A75" s="943"/>
      <c r="B75" s="943"/>
      <c r="C75" s="943"/>
      <c r="D75" s="943"/>
      <c r="E75" s="943"/>
      <c r="F75" s="943"/>
      <c r="G75" s="943"/>
      <c r="H75" s="943"/>
      <c r="I75" s="943"/>
      <c r="J75" s="943"/>
      <c r="K75" s="943"/>
      <c r="L75" s="943"/>
    </row>
    <row r="76" spans="1:12" ht="15">
      <c r="A76" s="943"/>
      <c r="B76" s="943"/>
      <c r="C76" s="943"/>
      <c r="D76" s="943"/>
      <c r="E76" s="943"/>
      <c r="F76" s="943"/>
      <c r="G76" s="943"/>
      <c r="H76" s="943"/>
      <c r="I76" s="943"/>
      <c r="J76" s="943"/>
      <c r="K76" s="943"/>
      <c r="L76" s="943"/>
    </row>
    <row r="77" spans="1:12" ht="15">
      <c r="A77" s="943"/>
      <c r="B77" s="943"/>
      <c r="C77" s="943"/>
      <c r="D77" s="943"/>
      <c r="E77" s="943"/>
      <c r="F77" s="943"/>
      <c r="G77" s="943"/>
      <c r="H77" s="943"/>
      <c r="I77" s="943"/>
      <c r="J77" s="943"/>
      <c r="K77" s="943"/>
      <c r="L77" s="943"/>
    </row>
    <row r="78" spans="1:12" ht="15">
      <c r="A78" s="943"/>
      <c r="B78" s="943"/>
      <c r="C78" s="943"/>
      <c r="D78" s="943"/>
      <c r="E78" s="943"/>
      <c r="F78" s="943"/>
      <c r="G78" s="943"/>
      <c r="H78" s="943"/>
      <c r="I78" s="943"/>
      <c r="J78" s="943"/>
      <c r="K78" s="943"/>
      <c r="L78" s="943"/>
    </row>
    <row r="200" ht="15">
      <c r="C200" s="385"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0" customWidth="1"/>
    <col min="2" max="2" width="8.28125" style="980" customWidth="1"/>
    <col min="3" max="10" width="12.7109375" style="980" customWidth="1"/>
    <col min="11" max="11" width="10.8515625" style="980" customWidth="1"/>
    <col min="12" max="12" width="22.421875" style="980" customWidth="1"/>
    <col min="13" max="256" width="10.8515625" style="980" customWidth="1"/>
    <col min="257" max="257" width="29.57421875" style="980" customWidth="1"/>
    <col min="258" max="258" width="8.28125" style="980" customWidth="1"/>
    <col min="259" max="266" width="12.7109375" style="980" customWidth="1"/>
    <col min="267" max="512" width="10.8515625" style="980" customWidth="1"/>
    <col min="513" max="513" width="29.57421875" style="980" customWidth="1"/>
    <col min="514" max="514" width="8.28125" style="980" customWidth="1"/>
    <col min="515" max="522" width="12.7109375" style="980" customWidth="1"/>
    <col min="523" max="768" width="10.8515625" style="980" customWidth="1"/>
    <col min="769" max="769" width="29.57421875" style="980" customWidth="1"/>
    <col min="770" max="770" width="8.28125" style="980" customWidth="1"/>
    <col min="771" max="778" width="12.7109375" style="980" customWidth="1"/>
    <col min="779" max="1024" width="10.8515625" style="980" customWidth="1"/>
    <col min="1025" max="1025" width="29.57421875" style="980" customWidth="1"/>
    <col min="1026" max="1026" width="8.28125" style="980" customWidth="1"/>
    <col min="1027" max="1034" width="12.7109375" style="980" customWidth="1"/>
    <col min="1035" max="1280" width="10.8515625" style="980" customWidth="1"/>
    <col min="1281" max="1281" width="29.57421875" style="980" customWidth="1"/>
    <col min="1282" max="1282" width="8.28125" style="980" customWidth="1"/>
    <col min="1283" max="1290" width="12.7109375" style="980" customWidth="1"/>
    <col min="1291" max="1536" width="10.8515625" style="980" customWidth="1"/>
    <col min="1537" max="1537" width="29.57421875" style="980" customWidth="1"/>
    <col min="1538" max="1538" width="8.28125" style="980" customWidth="1"/>
    <col min="1539" max="1546" width="12.7109375" style="980" customWidth="1"/>
    <col min="1547" max="1792" width="10.8515625" style="980" customWidth="1"/>
    <col min="1793" max="1793" width="29.57421875" style="980" customWidth="1"/>
    <col min="1794" max="1794" width="8.28125" style="980" customWidth="1"/>
    <col min="1795" max="1802" width="12.7109375" style="980" customWidth="1"/>
    <col min="1803" max="2048" width="10.8515625" style="980" customWidth="1"/>
    <col min="2049" max="2049" width="29.57421875" style="980" customWidth="1"/>
    <col min="2050" max="2050" width="8.28125" style="980" customWidth="1"/>
    <col min="2051" max="2058" width="12.7109375" style="980" customWidth="1"/>
    <col min="2059" max="2304" width="10.8515625" style="980" customWidth="1"/>
    <col min="2305" max="2305" width="29.57421875" style="980" customWidth="1"/>
    <col min="2306" max="2306" width="8.28125" style="980" customWidth="1"/>
    <col min="2307" max="2314" width="12.7109375" style="980" customWidth="1"/>
    <col min="2315" max="2560" width="10.8515625" style="980" customWidth="1"/>
    <col min="2561" max="2561" width="29.57421875" style="980" customWidth="1"/>
    <col min="2562" max="2562" width="8.28125" style="980" customWidth="1"/>
    <col min="2563" max="2570" width="12.7109375" style="980" customWidth="1"/>
    <col min="2571" max="2816" width="10.8515625" style="980" customWidth="1"/>
    <col min="2817" max="2817" width="29.57421875" style="980" customWidth="1"/>
    <col min="2818" max="2818" width="8.28125" style="980" customWidth="1"/>
    <col min="2819" max="2826" width="12.7109375" style="980" customWidth="1"/>
    <col min="2827" max="3072" width="10.8515625" style="980" customWidth="1"/>
    <col min="3073" max="3073" width="29.57421875" style="980" customWidth="1"/>
    <col min="3074" max="3074" width="8.28125" style="980" customWidth="1"/>
    <col min="3075" max="3082" width="12.7109375" style="980" customWidth="1"/>
    <col min="3083" max="3328" width="10.8515625" style="980" customWidth="1"/>
    <col min="3329" max="3329" width="29.57421875" style="980" customWidth="1"/>
    <col min="3330" max="3330" width="8.28125" style="980" customWidth="1"/>
    <col min="3331" max="3338" width="12.7109375" style="980" customWidth="1"/>
    <col min="3339" max="3584" width="10.8515625" style="980" customWidth="1"/>
    <col min="3585" max="3585" width="29.57421875" style="980" customWidth="1"/>
    <col min="3586" max="3586" width="8.28125" style="980" customWidth="1"/>
    <col min="3587" max="3594" width="12.7109375" style="980" customWidth="1"/>
    <col min="3595" max="3840" width="10.8515625" style="980" customWidth="1"/>
    <col min="3841" max="3841" width="29.57421875" style="980" customWidth="1"/>
    <col min="3842" max="3842" width="8.28125" style="980" customWidth="1"/>
    <col min="3843" max="3850" width="12.7109375" style="980" customWidth="1"/>
    <col min="3851" max="4096" width="10.8515625" style="980" customWidth="1"/>
    <col min="4097" max="4097" width="29.57421875" style="980" customWidth="1"/>
    <col min="4098" max="4098" width="8.28125" style="980" customWidth="1"/>
    <col min="4099" max="4106" width="12.7109375" style="980" customWidth="1"/>
    <col min="4107" max="4352" width="10.8515625" style="980" customWidth="1"/>
    <col min="4353" max="4353" width="29.57421875" style="980" customWidth="1"/>
    <col min="4354" max="4354" width="8.28125" style="980" customWidth="1"/>
    <col min="4355" max="4362" width="12.7109375" style="980" customWidth="1"/>
    <col min="4363" max="4608" width="10.8515625" style="980" customWidth="1"/>
    <col min="4609" max="4609" width="29.57421875" style="980" customWidth="1"/>
    <col min="4610" max="4610" width="8.28125" style="980" customWidth="1"/>
    <col min="4611" max="4618" width="12.7109375" style="980" customWidth="1"/>
    <col min="4619" max="4864" width="10.8515625" style="980" customWidth="1"/>
    <col min="4865" max="4865" width="29.57421875" style="980" customWidth="1"/>
    <col min="4866" max="4866" width="8.28125" style="980" customWidth="1"/>
    <col min="4867" max="4874" width="12.7109375" style="980" customWidth="1"/>
    <col min="4875" max="5120" width="10.8515625" style="980" customWidth="1"/>
    <col min="5121" max="5121" width="29.57421875" style="980" customWidth="1"/>
    <col min="5122" max="5122" width="8.28125" style="980" customWidth="1"/>
    <col min="5123" max="5130" width="12.7109375" style="980" customWidth="1"/>
    <col min="5131" max="5376" width="10.8515625" style="980" customWidth="1"/>
    <col min="5377" max="5377" width="29.57421875" style="980" customWidth="1"/>
    <col min="5378" max="5378" width="8.28125" style="980" customWidth="1"/>
    <col min="5379" max="5386" width="12.7109375" style="980" customWidth="1"/>
    <col min="5387" max="5632" width="10.8515625" style="980" customWidth="1"/>
    <col min="5633" max="5633" width="29.57421875" style="980" customWidth="1"/>
    <col min="5634" max="5634" width="8.28125" style="980" customWidth="1"/>
    <col min="5635" max="5642" width="12.7109375" style="980" customWidth="1"/>
    <col min="5643" max="5888" width="10.8515625" style="980" customWidth="1"/>
    <col min="5889" max="5889" width="29.57421875" style="980" customWidth="1"/>
    <col min="5890" max="5890" width="8.28125" style="980" customWidth="1"/>
    <col min="5891" max="5898" width="12.7109375" style="980" customWidth="1"/>
    <col min="5899" max="6144" width="10.8515625" style="980" customWidth="1"/>
    <col min="6145" max="6145" width="29.57421875" style="980" customWidth="1"/>
    <col min="6146" max="6146" width="8.28125" style="980" customWidth="1"/>
    <col min="6147" max="6154" width="12.7109375" style="980" customWidth="1"/>
    <col min="6155" max="6400" width="10.8515625" style="980" customWidth="1"/>
    <col min="6401" max="6401" width="29.57421875" style="980" customWidth="1"/>
    <col min="6402" max="6402" width="8.28125" style="980" customWidth="1"/>
    <col min="6403" max="6410" width="12.7109375" style="980" customWidth="1"/>
    <col min="6411" max="6656" width="10.8515625" style="980" customWidth="1"/>
    <col min="6657" max="6657" width="29.57421875" style="980" customWidth="1"/>
    <col min="6658" max="6658" width="8.28125" style="980" customWidth="1"/>
    <col min="6659" max="6666" width="12.7109375" style="980" customWidth="1"/>
    <col min="6667" max="6912" width="10.8515625" style="980" customWidth="1"/>
    <col min="6913" max="6913" width="29.57421875" style="980" customWidth="1"/>
    <col min="6914" max="6914" width="8.28125" style="980" customWidth="1"/>
    <col min="6915" max="6922" width="12.7109375" style="980" customWidth="1"/>
    <col min="6923" max="7168" width="10.8515625" style="980" customWidth="1"/>
    <col min="7169" max="7169" width="29.57421875" style="980" customWidth="1"/>
    <col min="7170" max="7170" width="8.28125" style="980" customWidth="1"/>
    <col min="7171" max="7178" width="12.7109375" style="980" customWidth="1"/>
    <col min="7179" max="7424" width="10.8515625" style="980" customWidth="1"/>
    <col min="7425" max="7425" width="29.57421875" style="980" customWidth="1"/>
    <col min="7426" max="7426" width="8.28125" style="980" customWidth="1"/>
    <col min="7427" max="7434" width="12.7109375" style="980" customWidth="1"/>
    <col min="7435" max="7680" width="10.8515625" style="980" customWidth="1"/>
    <col min="7681" max="7681" width="29.57421875" style="980" customWidth="1"/>
    <col min="7682" max="7682" width="8.28125" style="980" customWidth="1"/>
    <col min="7683" max="7690" width="12.7109375" style="980" customWidth="1"/>
    <col min="7691" max="7936" width="10.8515625" style="980" customWidth="1"/>
    <col min="7937" max="7937" width="29.57421875" style="980" customWidth="1"/>
    <col min="7938" max="7938" width="8.28125" style="980" customWidth="1"/>
    <col min="7939" max="7946" width="12.7109375" style="980" customWidth="1"/>
    <col min="7947" max="8192" width="10.8515625" style="980" customWidth="1"/>
    <col min="8193" max="8193" width="29.57421875" style="980" customWidth="1"/>
    <col min="8194" max="8194" width="8.28125" style="980" customWidth="1"/>
    <col min="8195" max="8202" width="12.7109375" style="980" customWidth="1"/>
    <col min="8203" max="8448" width="10.8515625" style="980" customWidth="1"/>
    <col min="8449" max="8449" width="29.57421875" style="980" customWidth="1"/>
    <col min="8450" max="8450" width="8.28125" style="980" customWidth="1"/>
    <col min="8451" max="8458" width="12.7109375" style="980" customWidth="1"/>
    <col min="8459" max="8704" width="10.8515625" style="980" customWidth="1"/>
    <col min="8705" max="8705" width="29.57421875" style="980" customWidth="1"/>
    <col min="8706" max="8706" width="8.28125" style="980" customWidth="1"/>
    <col min="8707" max="8714" width="12.7109375" style="980" customWidth="1"/>
    <col min="8715" max="8960" width="10.8515625" style="980" customWidth="1"/>
    <col min="8961" max="8961" width="29.57421875" style="980" customWidth="1"/>
    <col min="8962" max="8962" width="8.28125" style="980" customWidth="1"/>
    <col min="8963" max="8970" width="12.7109375" style="980" customWidth="1"/>
    <col min="8971" max="9216" width="10.8515625" style="980" customWidth="1"/>
    <col min="9217" max="9217" width="29.57421875" style="980" customWidth="1"/>
    <col min="9218" max="9218" width="8.28125" style="980" customWidth="1"/>
    <col min="9219" max="9226" width="12.7109375" style="980" customWidth="1"/>
    <col min="9227" max="9472" width="10.8515625" style="980" customWidth="1"/>
    <col min="9473" max="9473" width="29.57421875" style="980" customWidth="1"/>
    <col min="9474" max="9474" width="8.28125" style="980" customWidth="1"/>
    <col min="9475" max="9482" width="12.7109375" style="980" customWidth="1"/>
    <col min="9483" max="9728" width="10.8515625" style="980" customWidth="1"/>
    <col min="9729" max="9729" width="29.57421875" style="980" customWidth="1"/>
    <col min="9730" max="9730" width="8.28125" style="980" customWidth="1"/>
    <col min="9731" max="9738" width="12.7109375" style="980" customWidth="1"/>
    <col min="9739" max="9984" width="10.8515625" style="980" customWidth="1"/>
    <col min="9985" max="9985" width="29.57421875" style="980" customWidth="1"/>
    <col min="9986" max="9986" width="8.28125" style="980" customWidth="1"/>
    <col min="9987" max="9994" width="12.7109375" style="980" customWidth="1"/>
    <col min="9995" max="10240" width="10.8515625" style="980" customWidth="1"/>
    <col min="10241" max="10241" width="29.57421875" style="980" customWidth="1"/>
    <col min="10242" max="10242" width="8.28125" style="980" customWidth="1"/>
    <col min="10243" max="10250" width="12.7109375" style="980" customWidth="1"/>
    <col min="10251" max="10496" width="10.8515625" style="980" customWidth="1"/>
    <col min="10497" max="10497" width="29.57421875" style="980" customWidth="1"/>
    <col min="10498" max="10498" width="8.28125" style="980" customWidth="1"/>
    <col min="10499" max="10506" width="12.7109375" style="980" customWidth="1"/>
    <col min="10507" max="10752" width="10.8515625" style="980" customWidth="1"/>
    <col min="10753" max="10753" width="29.57421875" style="980" customWidth="1"/>
    <col min="10754" max="10754" width="8.28125" style="980" customWidth="1"/>
    <col min="10755" max="10762" width="12.7109375" style="980" customWidth="1"/>
    <col min="10763" max="11008" width="10.8515625" style="980" customWidth="1"/>
    <col min="11009" max="11009" width="29.57421875" style="980" customWidth="1"/>
    <col min="11010" max="11010" width="8.28125" style="980" customWidth="1"/>
    <col min="11011" max="11018" width="12.7109375" style="980" customWidth="1"/>
    <col min="11019" max="11264" width="10.8515625" style="980" customWidth="1"/>
    <col min="11265" max="11265" width="29.57421875" style="980" customWidth="1"/>
    <col min="11266" max="11266" width="8.28125" style="980" customWidth="1"/>
    <col min="11267" max="11274" width="12.7109375" style="980" customWidth="1"/>
    <col min="11275" max="11520" width="10.8515625" style="980" customWidth="1"/>
    <col min="11521" max="11521" width="29.57421875" style="980" customWidth="1"/>
    <col min="11522" max="11522" width="8.28125" style="980" customWidth="1"/>
    <col min="11523" max="11530" width="12.7109375" style="980" customWidth="1"/>
    <col min="11531" max="11776" width="10.8515625" style="980" customWidth="1"/>
    <col min="11777" max="11777" width="29.57421875" style="980" customWidth="1"/>
    <col min="11778" max="11778" width="8.28125" style="980" customWidth="1"/>
    <col min="11779" max="11786" width="12.7109375" style="980" customWidth="1"/>
    <col min="11787" max="12032" width="10.8515625" style="980" customWidth="1"/>
    <col min="12033" max="12033" width="29.57421875" style="980" customWidth="1"/>
    <col min="12034" max="12034" width="8.28125" style="980" customWidth="1"/>
    <col min="12035" max="12042" width="12.7109375" style="980" customWidth="1"/>
    <col min="12043" max="12288" width="10.8515625" style="980" customWidth="1"/>
    <col min="12289" max="12289" width="29.57421875" style="980" customWidth="1"/>
    <col min="12290" max="12290" width="8.28125" style="980" customWidth="1"/>
    <col min="12291" max="12298" width="12.7109375" style="980" customWidth="1"/>
    <col min="12299" max="12544" width="10.8515625" style="980" customWidth="1"/>
    <col min="12545" max="12545" width="29.57421875" style="980" customWidth="1"/>
    <col min="12546" max="12546" width="8.28125" style="980" customWidth="1"/>
    <col min="12547" max="12554" width="12.7109375" style="980" customWidth="1"/>
    <col min="12555" max="12800" width="10.8515625" style="980" customWidth="1"/>
    <col min="12801" max="12801" width="29.57421875" style="980" customWidth="1"/>
    <col min="12802" max="12802" width="8.28125" style="980" customWidth="1"/>
    <col min="12803" max="12810" width="12.7109375" style="980" customWidth="1"/>
    <col min="12811" max="13056" width="10.8515625" style="980" customWidth="1"/>
    <col min="13057" max="13057" width="29.57421875" style="980" customWidth="1"/>
    <col min="13058" max="13058" width="8.28125" style="980" customWidth="1"/>
    <col min="13059" max="13066" width="12.7109375" style="980" customWidth="1"/>
    <col min="13067" max="13312" width="10.8515625" style="980" customWidth="1"/>
    <col min="13313" max="13313" width="29.57421875" style="980" customWidth="1"/>
    <col min="13314" max="13314" width="8.28125" style="980" customWidth="1"/>
    <col min="13315" max="13322" width="12.7109375" style="980" customWidth="1"/>
    <col min="13323" max="13568" width="10.8515625" style="980" customWidth="1"/>
    <col min="13569" max="13569" width="29.57421875" style="980" customWidth="1"/>
    <col min="13570" max="13570" width="8.28125" style="980" customWidth="1"/>
    <col min="13571" max="13578" width="12.7109375" style="980" customWidth="1"/>
    <col min="13579" max="13824" width="10.8515625" style="980" customWidth="1"/>
    <col min="13825" max="13825" width="29.57421875" style="980" customWidth="1"/>
    <col min="13826" max="13826" width="8.28125" style="980" customWidth="1"/>
    <col min="13827" max="13834" width="12.7109375" style="980" customWidth="1"/>
    <col min="13835" max="14080" width="10.8515625" style="980" customWidth="1"/>
    <col min="14081" max="14081" width="29.57421875" style="980" customWidth="1"/>
    <col min="14082" max="14082" width="8.28125" style="980" customWidth="1"/>
    <col min="14083" max="14090" width="12.7109375" style="980" customWidth="1"/>
    <col min="14091" max="14336" width="10.8515625" style="980" customWidth="1"/>
    <col min="14337" max="14337" width="29.57421875" style="980" customWidth="1"/>
    <col min="14338" max="14338" width="8.28125" style="980" customWidth="1"/>
    <col min="14339" max="14346" width="12.7109375" style="980" customWidth="1"/>
    <col min="14347" max="14592" width="10.8515625" style="980" customWidth="1"/>
    <col min="14593" max="14593" width="29.57421875" style="980" customWidth="1"/>
    <col min="14594" max="14594" width="8.28125" style="980" customWidth="1"/>
    <col min="14595" max="14602" width="12.7109375" style="980" customWidth="1"/>
    <col min="14603" max="14848" width="10.8515625" style="980" customWidth="1"/>
    <col min="14849" max="14849" width="29.57421875" style="980" customWidth="1"/>
    <col min="14850" max="14850" width="8.28125" style="980" customWidth="1"/>
    <col min="14851" max="14858" width="12.7109375" style="980" customWidth="1"/>
    <col min="14859" max="15104" width="10.8515625" style="980" customWidth="1"/>
    <col min="15105" max="15105" width="29.57421875" style="980" customWidth="1"/>
    <col min="15106" max="15106" width="8.28125" style="980" customWidth="1"/>
    <col min="15107" max="15114" width="12.7109375" style="980" customWidth="1"/>
    <col min="15115" max="15360" width="10.8515625" style="980" customWidth="1"/>
    <col min="15361" max="15361" width="29.57421875" style="980" customWidth="1"/>
    <col min="15362" max="15362" width="8.28125" style="980" customWidth="1"/>
    <col min="15363" max="15370" width="12.7109375" style="980" customWidth="1"/>
    <col min="15371" max="15616" width="10.8515625" style="980" customWidth="1"/>
    <col min="15617" max="15617" width="29.57421875" style="980" customWidth="1"/>
    <col min="15618" max="15618" width="8.28125" style="980" customWidth="1"/>
    <col min="15619" max="15626" width="12.7109375" style="980" customWidth="1"/>
    <col min="15627" max="15872" width="10.8515625" style="980" customWidth="1"/>
    <col min="15873" max="15873" width="29.57421875" style="980" customWidth="1"/>
    <col min="15874" max="15874" width="8.28125" style="980" customWidth="1"/>
    <col min="15875" max="15882" width="12.7109375" style="980" customWidth="1"/>
    <col min="15883" max="16128" width="10.8515625" style="980" customWidth="1"/>
    <col min="16129" max="16129" width="29.57421875" style="980" customWidth="1"/>
    <col min="16130" max="16130" width="8.28125" style="980" customWidth="1"/>
    <col min="16131" max="16138" width="12.7109375" style="980" customWidth="1"/>
    <col min="16139" max="16384" width="10.8515625" style="980" customWidth="1"/>
  </cols>
  <sheetData>
    <row r="1" ht="15">
      <c r="A1" s="1186" t="s">
        <v>1054</v>
      </c>
    </row>
    <row r="2" spans="1:10" s="981" customFormat="1" ht="27.75">
      <c r="A2" s="1381" t="s">
        <v>938</v>
      </c>
      <c r="B2" s="1381"/>
      <c r="C2" s="1381"/>
      <c r="D2" s="1381"/>
      <c r="E2" s="1381"/>
      <c r="F2" s="1381"/>
      <c r="G2" s="1381"/>
      <c r="H2" s="1381"/>
      <c r="I2" s="1381"/>
      <c r="J2" s="1381"/>
    </row>
    <row r="3" spans="1:12" s="982" customFormat="1" ht="26.25">
      <c r="A3" s="1382" t="s">
        <v>939</v>
      </c>
      <c r="B3" s="1382"/>
      <c r="C3" s="1382"/>
      <c r="D3" s="1382"/>
      <c r="E3" s="1382"/>
      <c r="F3" s="1382"/>
      <c r="G3" s="1382"/>
      <c r="H3" s="1382"/>
      <c r="I3" s="1382"/>
      <c r="J3" s="1382"/>
      <c r="L3" s="983"/>
    </row>
    <row r="4" spans="1:10" ht="21.75" customHeight="1">
      <c r="A4" s="1383" t="s">
        <v>940</v>
      </c>
      <c r="B4" s="1383"/>
      <c r="C4" s="1383"/>
      <c r="D4" s="1383"/>
      <c r="E4" s="1383"/>
      <c r="F4" s="1383"/>
      <c r="G4" s="1383"/>
      <c r="H4" s="1383"/>
      <c r="I4" s="1383"/>
      <c r="J4" s="1383"/>
    </row>
    <row r="5" ht="15.75" thickBot="1"/>
    <row r="6" spans="1:10" ht="20.25" customHeight="1">
      <c r="A6" s="1384"/>
      <c r="B6" s="984"/>
      <c r="C6" s="1386" t="s">
        <v>941</v>
      </c>
      <c r="D6" s="1386"/>
      <c r="E6" s="1386"/>
      <c r="F6" s="1386"/>
      <c r="G6" s="1386"/>
      <c r="H6" s="1386"/>
      <c r="I6" s="1386"/>
      <c r="J6" s="1387" t="s">
        <v>100</v>
      </c>
    </row>
    <row r="7" spans="1:10" ht="33.75" customHeight="1">
      <c r="A7" s="1385"/>
      <c r="B7" s="985"/>
      <c r="C7" s="986" t="s">
        <v>942</v>
      </c>
      <c r="D7" s="987" t="s">
        <v>943</v>
      </c>
      <c r="E7" s="988" t="s">
        <v>897</v>
      </c>
      <c r="F7" s="988" t="s">
        <v>898</v>
      </c>
      <c r="G7" s="988" t="s">
        <v>46</v>
      </c>
      <c r="H7" s="988" t="s">
        <v>944</v>
      </c>
      <c r="I7" s="988" t="s">
        <v>945</v>
      </c>
      <c r="J7" s="1388"/>
    </row>
    <row r="8" spans="1:10" ht="3" customHeight="1">
      <c r="A8" s="989"/>
      <c r="B8" s="989"/>
      <c r="C8" s="990"/>
      <c r="D8" s="991"/>
      <c r="E8" s="991"/>
      <c r="J8" s="992"/>
    </row>
    <row r="9" spans="1:11" s="998" customFormat="1" ht="24.95" customHeight="1">
      <c r="A9" s="993" t="s">
        <v>28</v>
      </c>
      <c r="B9" s="994"/>
      <c r="C9" s="995" t="s">
        <v>39</v>
      </c>
      <c r="D9" s="995" t="s">
        <v>39</v>
      </c>
      <c r="E9" s="995">
        <v>584.747</v>
      </c>
      <c r="F9" s="995">
        <v>10422.742</v>
      </c>
      <c r="G9" s="995">
        <v>6036.347</v>
      </c>
      <c r="H9" s="995">
        <v>97503.206</v>
      </c>
      <c r="I9" s="995" t="s">
        <v>39</v>
      </c>
      <c r="J9" s="996">
        <v>114547.042</v>
      </c>
      <c r="K9" s="997"/>
    </row>
    <row r="10" spans="1:11" s="998" customFormat="1" ht="24.95" customHeight="1">
      <c r="A10" s="993" t="s">
        <v>29</v>
      </c>
      <c r="B10" s="994"/>
      <c r="C10" s="995" t="s">
        <v>39</v>
      </c>
      <c r="D10" s="995" t="s">
        <v>39</v>
      </c>
      <c r="E10" s="995" t="s">
        <v>39</v>
      </c>
      <c r="F10" s="995">
        <v>8056.982</v>
      </c>
      <c r="G10" s="995">
        <v>21818.109</v>
      </c>
      <c r="H10" s="995">
        <v>1063.632</v>
      </c>
      <c r="I10" s="995" t="s">
        <v>39</v>
      </c>
      <c r="J10" s="996">
        <v>30938.723</v>
      </c>
      <c r="K10" s="997"/>
    </row>
    <row r="11" spans="1:11" s="998" customFormat="1" ht="24.95" customHeight="1">
      <c r="A11" s="993" t="s">
        <v>30</v>
      </c>
      <c r="B11" s="994"/>
      <c r="C11" s="995" t="s">
        <v>39</v>
      </c>
      <c r="D11" s="995" t="s">
        <v>39</v>
      </c>
      <c r="E11" s="995">
        <v>44.256</v>
      </c>
      <c r="F11" s="995">
        <v>7934.772</v>
      </c>
      <c r="G11" s="995">
        <v>3155.714</v>
      </c>
      <c r="H11" s="995">
        <v>2365.256</v>
      </c>
      <c r="I11" s="995" t="s">
        <v>39</v>
      </c>
      <c r="J11" s="996">
        <v>13499.998</v>
      </c>
      <c r="K11" s="997"/>
    </row>
    <row r="12" spans="1:11" s="998" customFormat="1" ht="24.95" customHeight="1">
      <c r="A12" s="993" t="s">
        <v>31</v>
      </c>
      <c r="B12" s="994"/>
      <c r="C12" s="995" t="s">
        <v>39</v>
      </c>
      <c r="D12" s="995" t="s">
        <v>39</v>
      </c>
      <c r="E12" s="995">
        <v>1.604</v>
      </c>
      <c r="F12" s="995">
        <v>197.584</v>
      </c>
      <c r="G12" s="995">
        <v>506.446</v>
      </c>
      <c r="H12" s="995">
        <v>9338.55</v>
      </c>
      <c r="I12" s="995" t="s">
        <v>39</v>
      </c>
      <c r="J12" s="996">
        <v>10044.184</v>
      </c>
      <c r="K12" s="997"/>
    </row>
    <row r="13" spans="1:11" s="998" customFormat="1" ht="24.95" customHeight="1">
      <c r="A13" s="993" t="s">
        <v>32</v>
      </c>
      <c r="B13" s="994"/>
      <c r="C13" s="995" t="s">
        <v>39</v>
      </c>
      <c r="D13" s="995" t="s">
        <v>39</v>
      </c>
      <c r="E13" s="995">
        <v>34.568</v>
      </c>
      <c r="F13" s="995">
        <v>2874.089</v>
      </c>
      <c r="G13" s="995">
        <v>2298.961</v>
      </c>
      <c r="H13" s="995">
        <v>7837.196</v>
      </c>
      <c r="I13" s="995" t="s">
        <v>39</v>
      </c>
      <c r="J13" s="996">
        <v>13044.814</v>
      </c>
      <c r="K13" s="997"/>
    </row>
    <row r="14" spans="1:11" s="998" customFormat="1" ht="24.95" customHeight="1">
      <c r="A14" s="993" t="s">
        <v>33</v>
      </c>
      <c r="B14" s="994"/>
      <c r="C14" s="995" t="s">
        <v>39</v>
      </c>
      <c r="D14" s="995" t="s">
        <v>39</v>
      </c>
      <c r="E14" s="995" t="s">
        <v>39</v>
      </c>
      <c r="F14" s="995" t="s">
        <v>39</v>
      </c>
      <c r="G14" s="995" t="s">
        <v>39</v>
      </c>
      <c r="H14" s="995">
        <v>14967.253</v>
      </c>
      <c r="I14" s="995" t="s">
        <v>39</v>
      </c>
      <c r="J14" s="996">
        <v>14967.253</v>
      </c>
      <c r="K14" s="997"/>
    </row>
    <row r="15" spans="1:11" s="998" customFormat="1" ht="24.95" customHeight="1">
      <c r="A15" s="993" t="s">
        <v>34</v>
      </c>
      <c r="B15" s="994"/>
      <c r="C15" s="995" t="s">
        <v>39</v>
      </c>
      <c r="D15" s="995" t="s">
        <v>39</v>
      </c>
      <c r="E15" s="995" t="s">
        <v>39</v>
      </c>
      <c r="F15" s="995" t="s">
        <v>39</v>
      </c>
      <c r="G15" s="995" t="s">
        <v>39</v>
      </c>
      <c r="H15" s="995" t="s">
        <v>39</v>
      </c>
      <c r="I15" s="995" t="s">
        <v>39</v>
      </c>
      <c r="J15" s="996" t="s">
        <v>39</v>
      </c>
      <c r="K15" s="997"/>
    </row>
    <row r="16" spans="1:11" s="998" customFormat="1" ht="24.95" customHeight="1">
      <c r="A16" s="993" t="s">
        <v>35</v>
      </c>
      <c r="B16" s="994"/>
      <c r="C16" s="995" t="s">
        <v>39</v>
      </c>
      <c r="D16" s="995" t="s">
        <v>39</v>
      </c>
      <c r="E16" s="995" t="s">
        <v>39</v>
      </c>
      <c r="F16" s="995">
        <v>693.575</v>
      </c>
      <c r="G16" s="995">
        <v>397.249</v>
      </c>
      <c r="H16" s="995">
        <v>509.218</v>
      </c>
      <c r="I16" s="995" t="s">
        <v>39</v>
      </c>
      <c r="J16" s="996">
        <v>1600.0420000000001</v>
      </c>
      <c r="K16" s="997"/>
    </row>
    <row r="17" spans="1:11" s="998" customFormat="1" ht="24.95" customHeight="1">
      <c r="A17" s="993" t="s">
        <v>36</v>
      </c>
      <c r="B17" s="994"/>
      <c r="C17" s="995" t="s">
        <v>39</v>
      </c>
      <c r="D17" s="995" t="s">
        <v>39</v>
      </c>
      <c r="E17" s="995" t="s">
        <v>39</v>
      </c>
      <c r="F17" s="995">
        <v>404.586</v>
      </c>
      <c r="G17" s="995">
        <v>1325.884</v>
      </c>
      <c r="H17" s="995">
        <v>341.037</v>
      </c>
      <c r="I17" s="995" t="s">
        <v>39</v>
      </c>
      <c r="J17" s="996">
        <v>2071.507</v>
      </c>
      <c r="K17" s="997"/>
    </row>
    <row r="18" spans="1:11" s="998" customFormat="1" ht="24.95" customHeight="1">
      <c r="A18" s="993" t="s">
        <v>37</v>
      </c>
      <c r="B18" s="994"/>
      <c r="C18" s="995" t="s">
        <v>39</v>
      </c>
      <c r="D18" s="995" t="s">
        <v>39</v>
      </c>
      <c r="E18" s="995" t="s">
        <v>39</v>
      </c>
      <c r="F18" s="995">
        <v>288.279</v>
      </c>
      <c r="G18" s="995">
        <v>667.81</v>
      </c>
      <c r="H18" s="995">
        <v>77.682</v>
      </c>
      <c r="I18" s="995" t="s">
        <v>39</v>
      </c>
      <c r="J18" s="996">
        <v>1033.771</v>
      </c>
      <c r="K18" s="997"/>
    </row>
    <row r="19" spans="1:11" s="1001" customFormat="1" ht="30.75" customHeight="1" thickBot="1">
      <c r="A19" s="999" t="s">
        <v>946</v>
      </c>
      <c r="B19" s="999"/>
      <c r="C19" s="1000" t="s">
        <v>39</v>
      </c>
      <c r="D19" s="1000" t="s">
        <v>39</v>
      </c>
      <c r="E19" s="1000">
        <v>665.175</v>
      </c>
      <c r="F19" s="1000">
        <v>30872.609</v>
      </c>
      <c r="G19" s="1000">
        <v>36206.52</v>
      </c>
      <c r="H19" s="1000">
        <v>134003.03</v>
      </c>
      <c r="I19" s="1000" t="s">
        <v>39</v>
      </c>
      <c r="J19" s="1000">
        <v>201747.33400000003</v>
      </c>
      <c r="K19" s="997"/>
    </row>
    <row r="20" s="998" customFormat="1" ht="15" customHeight="1">
      <c r="A20" s="1002" t="s">
        <v>947</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7109375" style="5" customWidth="1"/>
    <col min="4" max="4" width="20.7109375" style="5" customWidth="1"/>
    <col min="5" max="5" width="4.28125" style="5" customWidth="1"/>
    <col min="6" max="8" width="19.7109375" style="5" customWidth="1"/>
    <col min="9" max="256" width="10.8515625" style="5" customWidth="1"/>
    <col min="257" max="257" width="31.00390625" style="5" customWidth="1"/>
    <col min="258" max="259" width="19.7109375" style="5" customWidth="1"/>
    <col min="260" max="260" width="20.7109375" style="5" customWidth="1"/>
    <col min="261" max="261" width="4.28125" style="5" customWidth="1"/>
    <col min="262" max="264" width="19.7109375" style="5" customWidth="1"/>
    <col min="265" max="512" width="10.8515625" style="5" customWidth="1"/>
    <col min="513" max="513" width="31.00390625" style="5" customWidth="1"/>
    <col min="514" max="515" width="19.7109375" style="5" customWidth="1"/>
    <col min="516" max="516" width="20.7109375" style="5" customWidth="1"/>
    <col min="517" max="517" width="4.28125" style="5" customWidth="1"/>
    <col min="518" max="520" width="19.7109375" style="5" customWidth="1"/>
    <col min="521" max="768" width="10.8515625" style="5" customWidth="1"/>
    <col min="769" max="769" width="31.00390625" style="5" customWidth="1"/>
    <col min="770" max="771" width="19.7109375" style="5" customWidth="1"/>
    <col min="772" max="772" width="20.7109375" style="5" customWidth="1"/>
    <col min="773" max="773" width="4.28125" style="5" customWidth="1"/>
    <col min="774" max="776" width="19.7109375" style="5" customWidth="1"/>
    <col min="777" max="1024" width="10.8515625" style="5" customWidth="1"/>
    <col min="1025" max="1025" width="31.00390625" style="5" customWidth="1"/>
    <col min="1026" max="1027" width="19.7109375" style="5" customWidth="1"/>
    <col min="1028" max="1028" width="20.7109375" style="5" customWidth="1"/>
    <col min="1029" max="1029" width="4.28125" style="5" customWidth="1"/>
    <col min="1030" max="1032" width="19.7109375" style="5" customWidth="1"/>
    <col min="1033" max="1280" width="10.8515625" style="5" customWidth="1"/>
    <col min="1281" max="1281" width="31.00390625" style="5" customWidth="1"/>
    <col min="1282" max="1283" width="19.7109375" style="5" customWidth="1"/>
    <col min="1284" max="1284" width="20.7109375" style="5" customWidth="1"/>
    <col min="1285" max="1285" width="4.28125" style="5" customWidth="1"/>
    <col min="1286" max="1288" width="19.7109375" style="5" customWidth="1"/>
    <col min="1289" max="1536" width="10.8515625" style="5" customWidth="1"/>
    <col min="1537" max="1537" width="31.00390625" style="5" customWidth="1"/>
    <col min="1538" max="1539" width="19.7109375" style="5" customWidth="1"/>
    <col min="1540" max="1540" width="20.7109375" style="5" customWidth="1"/>
    <col min="1541" max="1541" width="4.28125" style="5" customWidth="1"/>
    <col min="1542" max="1544" width="19.7109375" style="5" customWidth="1"/>
    <col min="1545" max="1792" width="10.8515625" style="5" customWidth="1"/>
    <col min="1793" max="1793" width="31.00390625" style="5" customWidth="1"/>
    <col min="1794" max="1795" width="19.7109375" style="5" customWidth="1"/>
    <col min="1796" max="1796" width="20.7109375" style="5" customWidth="1"/>
    <col min="1797" max="1797" width="4.28125" style="5" customWidth="1"/>
    <col min="1798" max="1800" width="19.7109375" style="5" customWidth="1"/>
    <col min="1801" max="2048" width="10.8515625" style="5" customWidth="1"/>
    <col min="2049" max="2049" width="31.00390625" style="5" customWidth="1"/>
    <col min="2050" max="2051" width="19.7109375" style="5" customWidth="1"/>
    <col min="2052" max="2052" width="20.7109375" style="5" customWidth="1"/>
    <col min="2053" max="2053" width="4.28125" style="5" customWidth="1"/>
    <col min="2054" max="2056" width="19.7109375" style="5" customWidth="1"/>
    <col min="2057" max="2304" width="10.8515625" style="5" customWidth="1"/>
    <col min="2305" max="2305" width="31.00390625" style="5" customWidth="1"/>
    <col min="2306" max="2307" width="19.7109375" style="5" customWidth="1"/>
    <col min="2308" max="2308" width="20.7109375" style="5" customWidth="1"/>
    <col min="2309" max="2309" width="4.28125" style="5" customWidth="1"/>
    <col min="2310" max="2312" width="19.7109375" style="5" customWidth="1"/>
    <col min="2313" max="2560" width="10.8515625" style="5" customWidth="1"/>
    <col min="2561" max="2561" width="31.00390625" style="5" customWidth="1"/>
    <col min="2562" max="2563" width="19.7109375" style="5" customWidth="1"/>
    <col min="2564" max="2564" width="20.7109375" style="5" customWidth="1"/>
    <col min="2565" max="2565" width="4.28125" style="5" customWidth="1"/>
    <col min="2566" max="2568" width="19.7109375" style="5" customWidth="1"/>
    <col min="2569" max="2816" width="10.8515625" style="5" customWidth="1"/>
    <col min="2817" max="2817" width="31.00390625" style="5" customWidth="1"/>
    <col min="2818" max="2819" width="19.7109375" style="5" customWidth="1"/>
    <col min="2820" max="2820" width="20.7109375" style="5" customWidth="1"/>
    <col min="2821" max="2821" width="4.28125" style="5" customWidth="1"/>
    <col min="2822" max="2824" width="19.7109375" style="5" customWidth="1"/>
    <col min="2825" max="3072" width="10.8515625" style="5" customWidth="1"/>
    <col min="3073" max="3073" width="31.00390625" style="5" customWidth="1"/>
    <col min="3074" max="3075" width="19.7109375" style="5" customWidth="1"/>
    <col min="3076" max="3076" width="20.7109375" style="5" customWidth="1"/>
    <col min="3077" max="3077" width="4.28125" style="5" customWidth="1"/>
    <col min="3078" max="3080" width="19.7109375" style="5" customWidth="1"/>
    <col min="3081" max="3328" width="10.8515625" style="5" customWidth="1"/>
    <col min="3329" max="3329" width="31.00390625" style="5" customWidth="1"/>
    <col min="3330" max="3331" width="19.7109375" style="5" customWidth="1"/>
    <col min="3332" max="3332" width="20.7109375" style="5" customWidth="1"/>
    <col min="3333" max="3333" width="4.28125" style="5" customWidth="1"/>
    <col min="3334" max="3336" width="19.7109375" style="5" customWidth="1"/>
    <col min="3337" max="3584" width="10.8515625" style="5" customWidth="1"/>
    <col min="3585" max="3585" width="31.00390625" style="5" customWidth="1"/>
    <col min="3586" max="3587" width="19.7109375" style="5" customWidth="1"/>
    <col min="3588" max="3588" width="20.7109375" style="5" customWidth="1"/>
    <col min="3589" max="3589" width="4.28125" style="5" customWidth="1"/>
    <col min="3590" max="3592" width="19.7109375" style="5" customWidth="1"/>
    <col min="3593" max="3840" width="10.8515625" style="5" customWidth="1"/>
    <col min="3841" max="3841" width="31.00390625" style="5" customWidth="1"/>
    <col min="3842" max="3843" width="19.7109375" style="5" customWidth="1"/>
    <col min="3844" max="3844" width="20.7109375" style="5" customWidth="1"/>
    <col min="3845" max="3845" width="4.28125" style="5" customWidth="1"/>
    <col min="3846" max="3848" width="19.7109375" style="5" customWidth="1"/>
    <col min="3849" max="4096" width="10.8515625" style="5" customWidth="1"/>
    <col min="4097" max="4097" width="31.00390625" style="5" customWidth="1"/>
    <col min="4098" max="4099" width="19.7109375" style="5" customWidth="1"/>
    <col min="4100" max="4100" width="20.7109375" style="5" customWidth="1"/>
    <col min="4101" max="4101" width="4.28125" style="5" customWidth="1"/>
    <col min="4102" max="4104" width="19.7109375" style="5" customWidth="1"/>
    <col min="4105" max="4352" width="10.8515625" style="5" customWidth="1"/>
    <col min="4353" max="4353" width="31.00390625" style="5" customWidth="1"/>
    <col min="4354" max="4355" width="19.7109375" style="5" customWidth="1"/>
    <col min="4356" max="4356" width="20.7109375" style="5" customWidth="1"/>
    <col min="4357" max="4357" width="4.28125" style="5" customWidth="1"/>
    <col min="4358" max="4360" width="19.7109375" style="5" customWidth="1"/>
    <col min="4361" max="4608" width="10.8515625" style="5" customWidth="1"/>
    <col min="4609" max="4609" width="31.00390625" style="5" customWidth="1"/>
    <col min="4610" max="4611" width="19.7109375" style="5" customWidth="1"/>
    <col min="4612" max="4612" width="20.7109375" style="5" customWidth="1"/>
    <col min="4613" max="4613" width="4.28125" style="5" customWidth="1"/>
    <col min="4614" max="4616" width="19.7109375" style="5" customWidth="1"/>
    <col min="4617" max="4864" width="10.8515625" style="5" customWidth="1"/>
    <col min="4865" max="4865" width="31.00390625" style="5" customWidth="1"/>
    <col min="4866" max="4867" width="19.7109375" style="5" customWidth="1"/>
    <col min="4868" max="4868" width="20.7109375" style="5" customWidth="1"/>
    <col min="4869" max="4869" width="4.28125" style="5" customWidth="1"/>
    <col min="4870" max="4872" width="19.7109375" style="5" customWidth="1"/>
    <col min="4873" max="5120" width="10.8515625" style="5" customWidth="1"/>
    <col min="5121" max="5121" width="31.00390625" style="5" customWidth="1"/>
    <col min="5122" max="5123" width="19.7109375" style="5" customWidth="1"/>
    <col min="5124" max="5124" width="20.7109375" style="5" customWidth="1"/>
    <col min="5125" max="5125" width="4.28125" style="5" customWidth="1"/>
    <col min="5126" max="5128" width="19.7109375" style="5" customWidth="1"/>
    <col min="5129" max="5376" width="10.8515625" style="5" customWidth="1"/>
    <col min="5377" max="5377" width="31.00390625" style="5" customWidth="1"/>
    <col min="5378" max="5379" width="19.7109375" style="5" customWidth="1"/>
    <col min="5380" max="5380" width="20.7109375" style="5" customWidth="1"/>
    <col min="5381" max="5381" width="4.28125" style="5" customWidth="1"/>
    <col min="5382" max="5384" width="19.7109375" style="5" customWidth="1"/>
    <col min="5385" max="5632" width="10.8515625" style="5" customWidth="1"/>
    <col min="5633" max="5633" width="31.00390625" style="5" customWidth="1"/>
    <col min="5634" max="5635" width="19.7109375" style="5" customWidth="1"/>
    <col min="5636" max="5636" width="20.7109375" style="5" customWidth="1"/>
    <col min="5637" max="5637" width="4.28125" style="5" customWidth="1"/>
    <col min="5638" max="5640" width="19.7109375" style="5" customWidth="1"/>
    <col min="5641" max="5888" width="10.8515625" style="5" customWidth="1"/>
    <col min="5889" max="5889" width="31.00390625" style="5" customWidth="1"/>
    <col min="5890" max="5891" width="19.7109375" style="5" customWidth="1"/>
    <col min="5892" max="5892" width="20.7109375" style="5" customWidth="1"/>
    <col min="5893" max="5893" width="4.28125" style="5" customWidth="1"/>
    <col min="5894" max="5896" width="19.7109375" style="5" customWidth="1"/>
    <col min="5897" max="6144" width="10.8515625" style="5" customWidth="1"/>
    <col min="6145" max="6145" width="31.00390625" style="5" customWidth="1"/>
    <col min="6146" max="6147" width="19.7109375" style="5" customWidth="1"/>
    <col min="6148" max="6148" width="20.7109375" style="5" customWidth="1"/>
    <col min="6149" max="6149" width="4.28125" style="5" customWidth="1"/>
    <col min="6150" max="6152" width="19.7109375" style="5" customWidth="1"/>
    <col min="6153" max="6400" width="10.8515625" style="5" customWidth="1"/>
    <col min="6401" max="6401" width="31.00390625" style="5" customWidth="1"/>
    <col min="6402" max="6403" width="19.7109375" style="5" customWidth="1"/>
    <col min="6404" max="6404" width="20.7109375" style="5" customWidth="1"/>
    <col min="6405" max="6405" width="4.28125" style="5" customWidth="1"/>
    <col min="6406" max="6408" width="19.7109375" style="5" customWidth="1"/>
    <col min="6409" max="6656" width="10.8515625" style="5" customWidth="1"/>
    <col min="6657" max="6657" width="31.00390625" style="5" customWidth="1"/>
    <col min="6658" max="6659" width="19.7109375" style="5" customWidth="1"/>
    <col min="6660" max="6660" width="20.7109375" style="5" customWidth="1"/>
    <col min="6661" max="6661" width="4.28125" style="5" customWidth="1"/>
    <col min="6662" max="6664" width="19.7109375" style="5" customWidth="1"/>
    <col min="6665" max="6912" width="10.8515625" style="5" customWidth="1"/>
    <col min="6913" max="6913" width="31.00390625" style="5" customWidth="1"/>
    <col min="6914" max="6915" width="19.7109375" style="5" customWidth="1"/>
    <col min="6916" max="6916" width="20.7109375" style="5" customWidth="1"/>
    <col min="6917" max="6917" width="4.28125" style="5" customWidth="1"/>
    <col min="6918" max="6920" width="19.7109375" style="5" customWidth="1"/>
    <col min="6921" max="7168" width="10.8515625" style="5" customWidth="1"/>
    <col min="7169" max="7169" width="31.00390625" style="5" customWidth="1"/>
    <col min="7170" max="7171" width="19.7109375" style="5" customWidth="1"/>
    <col min="7172" max="7172" width="20.7109375" style="5" customWidth="1"/>
    <col min="7173" max="7173" width="4.28125" style="5" customWidth="1"/>
    <col min="7174" max="7176" width="19.7109375" style="5" customWidth="1"/>
    <col min="7177" max="7424" width="10.8515625" style="5" customWidth="1"/>
    <col min="7425" max="7425" width="31.00390625" style="5" customWidth="1"/>
    <col min="7426" max="7427" width="19.7109375" style="5" customWidth="1"/>
    <col min="7428" max="7428" width="20.7109375" style="5" customWidth="1"/>
    <col min="7429" max="7429" width="4.28125" style="5" customWidth="1"/>
    <col min="7430" max="7432" width="19.7109375" style="5" customWidth="1"/>
    <col min="7433" max="7680" width="10.8515625" style="5" customWidth="1"/>
    <col min="7681" max="7681" width="31.00390625" style="5" customWidth="1"/>
    <col min="7682" max="7683" width="19.7109375" style="5" customWidth="1"/>
    <col min="7684" max="7684" width="20.7109375" style="5" customWidth="1"/>
    <col min="7685" max="7685" width="4.28125" style="5" customWidth="1"/>
    <col min="7686" max="7688" width="19.7109375" style="5" customWidth="1"/>
    <col min="7689" max="7936" width="10.8515625" style="5" customWidth="1"/>
    <col min="7937" max="7937" width="31.00390625" style="5" customWidth="1"/>
    <col min="7938" max="7939" width="19.7109375" style="5" customWidth="1"/>
    <col min="7940" max="7940" width="20.7109375" style="5" customWidth="1"/>
    <col min="7941" max="7941" width="4.28125" style="5" customWidth="1"/>
    <col min="7942" max="7944" width="19.7109375" style="5" customWidth="1"/>
    <col min="7945" max="8192" width="10.8515625" style="5" customWidth="1"/>
    <col min="8193" max="8193" width="31.00390625" style="5" customWidth="1"/>
    <col min="8194" max="8195" width="19.7109375" style="5" customWidth="1"/>
    <col min="8196" max="8196" width="20.7109375" style="5" customWidth="1"/>
    <col min="8197" max="8197" width="4.28125" style="5" customWidth="1"/>
    <col min="8198" max="8200" width="19.7109375" style="5" customWidth="1"/>
    <col min="8201" max="8448" width="10.8515625" style="5" customWidth="1"/>
    <col min="8449" max="8449" width="31.00390625" style="5" customWidth="1"/>
    <col min="8450" max="8451" width="19.7109375" style="5" customWidth="1"/>
    <col min="8452" max="8452" width="20.7109375" style="5" customWidth="1"/>
    <col min="8453" max="8453" width="4.28125" style="5" customWidth="1"/>
    <col min="8454" max="8456" width="19.7109375" style="5" customWidth="1"/>
    <col min="8457" max="8704" width="10.8515625" style="5" customWidth="1"/>
    <col min="8705" max="8705" width="31.00390625" style="5" customWidth="1"/>
    <col min="8706" max="8707" width="19.7109375" style="5" customWidth="1"/>
    <col min="8708" max="8708" width="20.7109375" style="5" customWidth="1"/>
    <col min="8709" max="8709" width="4.28125" style="5" customWidth="1"/>
    <col min="8710" max="8712" width="19.7109375" style="5" customWidth="1"/>
    <col min="8713" max="8960" width="10.8515625" style="5" customWidth="1"/>
    <col min="8961" max="8961" width="31.00390625" style="5" customWidth="1"/>
    <col min="8962" max="8963" width="19.7109375" style="5" customWidth="1"/>
    <col min="8964" max="8964" width="20.7109375" style="5" customWidth="1"/>
    <col min="8965" max="8965" width="4.28125" style="5" customWidth="1"/>
    <col min="8966" max="8968" width="19.7109375" style="5" customWidth="1"/>
    <col min="8969" max="9216" width="10.8515625" style="5" customWidth="1"/>
    <col min="9217" max="9217" width="31.00390625" style="5" customWidth="1"/>
    <col min="9218" max="9219" width="19.7109375" style="5" customWidth="1"/>
    <col min="9220" max="9220" width="20.7109375" style="5" customWidth="1"/>
    <col min="9221" max="9221" width="4.28125" style="5" customWidth="1"/>
    <col min="9222" max="9224" width="19.7109375" style="5" customWidth="1"/>
    <col min="9225" max="9472" width="10.8515625" style="5" customWidth="1"/>
    <col min="9473" max="9473" width="31.00390625" style="5" customWidth="1"/>
    <col min="9474" max="9475" width="19.7109375" style="5" customWidth="1"/>
    <col min="9476" max="9476" width="20.7109375" style="5" customWidth="1"/>
    <col min="9477" max="9477" width="4.28125" style="5" customWidth="1"/>
    <col min="9478" max="9480" width="19.7109375" style="5" customWidth="1"/>
    <col min="9481" max="9728" width="10.8515625" style="5" customWidth="1"/>
    <col min="9729" max="9729" width="31.00390625" style="5" customWidth="1"/>
    <col min="9730" max="9731" width="19.7109375" style="5" customWidth="1"/>
    <col min="9732" max="9732" width="20.7109375" style="5" customWidth="1"/>
    <col min="9733" max="9733" width="4.28125" style="5" customWidth="1"/>
    <col min="9734" max="9736" width="19.7109375" style="5" customWidth="1"/>
    <col min="9737" max="9984" width="10.8515625" style="5" customWidth="1"/>
    <col min="9985" max="9985" width="31.00390625" style="5" customWidth="1"/>
    <col min="9986" max="9987" width="19.7109375" style="5" customWidth="1"/>
    <col min="9988" max="9988" width="20.7109375" style="5" customWidth="1"/>
    <col min="9989" max="9989" width="4.28125" style="5" customWidth="1"/>
    <col min="9990" max="9992" width="19.7109375" style="5" customWidth="1"/>
    <col min="9993" max="10240" width="10.8515625" style="5" customWidth="1"/>
    <col min="10241" max="10241" width="31.00390625" style="5" customWidth="1"/>
    <col min="10242" max="10243" width="19.7109375" style="5" customWidth="1"/>
    <col min="10244" max="10244" width="20.7109375" style="5" customWidth="1"/>
    <col min="10245" max="10245" width="4.28125" style="5" customWidth="1"/>
    <col min="10246" max="10248" width="19.7109375" style="5" customWidth="1"/>
    <col min="10249" max="10496" width="10.8515625" style="5" customWidth="1"/>
    <col min="10497" max="10497" width="31.00390625" style="5" customWidth="1"/>
    <col min="10498" max="10499" width="19.7109375" style="5" customWidth="1"/>
    <col min="10500" max="10500" width="20.7109375" style="5" customWidth="1"/>
    <col min="10501" max="10501" width="4.28125" style="5" customWidth="1"/>
    <col min="10502" max="10504" width="19.7109375" style="5" customWidth="1"/>
    <col min="10505" max="10752" width="10.8515625" style="5" customWidth="1"/>
    <col min="10753" max="10753" width="31.00390625" style="5" customWidth="1"/>
    <col min="10754" max="10755" width="19.7109375" style="5" customWidth="1"/>
    <col min="10756" max="10756" width="20.7109375" style="5" customWidth="1"/>
    <col min="10757" max="10757" width="4.28125" style="5" customWidth="1"/>
    <col min="10758" max="10760" width="19.7109375" style="5" customWidth="1"/>
    <col min="10761" max="11008" width="10.8515625" style="5" customWidth="1"/>
    <col min="11009" max="11009" width="31.00390625" style="5" customWidth="1"/>
    <col min="11010" max="11011" width="19.7109375" style="5" customWidth="1"/>
    <col min="11012" max="11012" width="20.7109375" style="5" customWidth="1"/>
    <col min="11013" max="11013" width="4.28125" style="5" customWidth="1"/>
    <col min="11014" max="11016" width="19.7109375" style="5" customWidth="1"/>
    <col min="11017" max="11264" width="10.8515625" style="5" customWidth="1"/>
    <col min="11265" max="11265" width="31.00390625" style="5" customWidth="1"/>
    <col min="11266" max="11267" width="19.7109375" style="5" customWidth="1"/>
    <col min="11268" max="11268" width="20.7109375" style="5" customWidth="1"/>
    <col min="11269" max="11269" width="4.28125" style="5" customWidth="1"/>
    <col min="11270" max="11272" width="19.7109375" style="5" customWidth="1"/>
    <col min="11273" max="11520" width="10.8515625" style="5" customWidth="1"/>
    <col min="11521" max="11521" width="31.00390625" style="5" customWidth="1"/>
    <col min="11522" max="11523" width="19.7109375" style="5" customWidth="1"/>
    <col min="11524" max="11524" width="20.7109375" style="5" customWidth="1"/>
    <col min="11525" max="11525" width="4.28125" style="5" customWidth="1"/>
    <col min="11526" max="11528" width="19.7109375" style="5" customWidth="1"/>
    <col min="11529" max="11776" width="10.8515625" style="5" customWidth="1"/>
    <col min="11777" max="11777" width="31.00390625" style="5" customWidth="1"/>
    <col min="11778" max="11779" width="19.7109375" style="5" customWidth="1"/>
    <col min="11780" max="11780" width="20.7109375" style="5" customWidth="1"/>
    <col min="11781" max="11781" width="4.28125" style="5" customWidth="1"/>
    <col min="11782" max="11784" width="19.7109375" style="5" customWidth="1"/>
    <col min="11785" max="12032" width="10.8515625" style="5" customWidth="1"/>
    <col min="12033" max="12033" width="31.00390625" style="5" customWidth="1"/>
    <col min="12034" max="12035" width="19.7109375" style="5" customWidth="1"/>
    <col min="12036" max="12036" width="20.7109375" style="5" customWidth="1"/>
    <col min="12037" max="12037" width="4.28125" style="5" customWidth="1"/>
    <col min="12038" max="12040" width="19.7109375" style="5" customWidth="1"/>
    <col min="12041" max="12288" width="10.8515625" style="5" customWidth="1"/>
    <col min="12289" max="12289" width="31.00390625" style="5" customWidth="1"/>
    <col min="12290" max="12291" width="19.7109375" style="5" customWidth="1"/>
    <col min="12292" max="12292" width="20.7109375" style="5" customWidth="1"/>
    <col min="12293" max="12293" width="4.28125" style="5" customWidth="1"/>
    <col min="12294" max="12296" width="19.7109375" style="5" customWidth="1"/>
    <col min="12297" max="12544" width="10.8515625" style="5" customWidth="1"/>
    <col min="12545" max="12545" width="31.00390625" style="5" customWidth="1"/>
    <col min="12546" max="12547" width="19.7109375" style="5" customWidth="1"/>
    <col min="12548" max="12548" width="20.7109375" style="5" customWidth="1"/>
    <col min="12549" max="12549" width="4.28125" style="5" customWidth="1"/>
    <col min="12550" max="12552" width="19.7109375" style="5" customWidth="1"/>
    <col min="12553" max="12800" width="10.8515625" style="5" customWidth="1"/>
    <col min="12801" max="12801" width="31.00390625" style="5" customWidth="1"/>
    <col min="12802" max="12803" width="19.7109375" style="5" customWidth="1"/>
    <col min="12804" max="12804" width="20.7109375" style="5" customWidth="1"/>
    <col min="12805" max="12805" width="4.28125" style="5" customWidth="1"/>
    <col min="12806" max="12808" width="19.7109375" style="5" customWidth="1"/>
    <col min="12809" max="13056" width="10.8515625" style="5" customWidth="1"/>
    <col min="13057" max="13057" width="31.00390625" style="5" customWidth="1"/>
    <col min="13058" max="13059" width="19.7109375" style="5" customWidth="1"/>
    <col min="13060" max="13060" width="20.7109375" style="5" customWidth="1"/>
    <col min="13061" max="13061" width="4.28125" style="5" customWidth="1"/>
    <col min="13062" max="13064" width="19.7109375" style="5" customWidth="1"/>
    <col min="13065" max="13312" width="10.8515625" style="5" customWidth="1"/>
    <col min="13313" max="13313" width="31.00390625" style="5" customWidth="1"/>
    <col min="13314" max="13315" width="19.7109375" style="5" customWidth="1"/>
    <col min="13316" max="13316" width="20.7109375" style="5" customWidth="1"/>
    <col min="13317" max="13317" width="4.28125" style="5" customWidth="1"/>
    <col min="13318" max="13320" width="19.7109375" style="5" customWidth="1"/>
    <col min="13321" max="13568" width="10.8515625" style="5" customWidth="1"/>
    <col min="13569" max="13569" width="31.00390625" style="5" customWidth="1"/>
    <col min="13570" max="13571" width="19.7109375" style="5" customWidth="1"/>
    <col min="13572" max="13572" width="20.7109375" style="5" customWidth="1"/>
    <col min="13573" max="13573" width="4.28125" style="5" customWidth="1"/>
    <col min="13574" max="13576" width="19.7109375" style="5" customWidth="1"/>
    <col min="13577" max="13824" width="10.8515625" style="5" customWidth="1"/>
    <col min="13825" max="13825" width="31.00390625" style="5" customWidth="1"/>
    <col min="13826" max="13827" width="19.7109375" style="5" customWidth="1"/>
    <col min="13828" max="13828" width="20.7109375" style="5" customWidth="1"/>
    <col min="13829" max="13829" width="4.28125" style="5" customWidth="1"/>
    <col min="13830" max="13832" width="19.7109375" style="5" customWidth="1"/>
    <col min="13833" max="14080" width="10.8515625" style="5" customWidth="1"/>
    <col min="14081" max="14081" width="31.00390625" style="5" customWidth="1"/>
    <col min="14082" max="14083" width="19.7109375" style="5" customWidth="1"/>
    <col min="14084" max="14084" width="20.7109375" style="5" customWidth="1"/>
    <col min="14085" max="14085" width="4.28125" style="5" customWidth="1"/>
    <col min="14086" max="14088" width="19.7109375" style="5" customWidth="1"/>
    <col min="14089" max="14336" width="10.8515625" style="5" customWidth="1"/>
    <col min="14337" max="14337" width="31.00390625" style="5" customWidth="1"/>
    <col min="14338" max="14339" width="19.7109375" style="5" customWidth="1"/>
    <col min="14340" max="14340" width="20.7109375" style="5" customWidth="1"/>
    <col min="14341" max="14341" width="4.28125" style="5" customWidth="1"/>
    <col min="14342" max="14344" width="19.7109375" style="5" customWidth="1"/>
    <col min="14345" max="14592" width="10.8515625" style="5" customWidth="1"/>
    <col min="14593" max="14593" width="31.00390625" style="5" customWidth="1"/>
    <col min="14594" max="14595" width="19.7109375" style="5" customWidth="1"/>
    <col min="14596" max="14596" width="20.7109375" style="5" customWidth="1"/>
    <col min="14597" max="14597" width="4.28125" style="5" customWidth="1"/>
    <col min="14598" max="14600" width="19.7109375" style="5" customWidth="1"/>
    <col min="14601" max="14848" width="10.8515625" style="5" customWidth="1"/>
    <col min="14849" max="14849" width="31.00390625" style="5" customWidth="1"/>
    <col min="14850" max="14851" width="19.7109375" style="5" customWidth="1"/>
    <col min="14852" max="14852" width="20.7109375" style="5" customWidth="1"/>
    <col min="14853" max="14853" width="4.28125" style="5" customWidth="1"/>
    <col min="14854" max="14856" width="19.7109375" style="5" customWidth="1"/>
    <col min="14857" max="15104" width="10.8515625" style="5" customWidth="1"/>
    <col min="15105" max="15105" width="31.00390625" style="5" customWidth="1"/>
    <col min="15106" max="15107" width="19.7109375" style="5" customWidth="1"/>
    <col min="15108" max="15108" width="20.7109375" style="5" customWidth="1"/>
    <col min="15109" max="15109" width="4.28125" style="5" customWidth="1"/>
    <col min="15110" max="15112" width="19.7109375" style="5" customWidth="1"/>
    <col min="15113" max="15360" width="10.8515625" style="5" customWidth="1"/>
    <col min="15361" max="15361" width="31.00390625" style="5" customWidth="1"/>
    <col min="15362" max="15363" width="19.7109375" style="5" customWidth="1"/>
    <col min="15364" max="15364" width="20.7109375" style="5" customWidth="1"/>
    <col min="15365" max="15365" width="4.28125" style="5" customWidth="1"/>
    <col min="15366" max="15368" width="19.7109375" style="5" customWidth="1"/>
    <col min="15369" max="15616" width="10.8515625" style="5" customWidth="1"/>
    <col min="15617" max="15617" width="31.00390625" style="5" customWidth="1"/>
    <col min="15618" max="15619" width="19.7109375" style="5" customWidth="1"/>
    <col min="15620" max="15620" width="20.7109375" style="5" customWidth="1"/>
    <col min="15621" max="15621" width="4.28125" style="5" customWidth="1"/>
    <col min="15622" max="15624" width="19.7109375" style="5" customWidth="1"/>
    <col min="15625" max="15872" width="10.8515625" style="5" customWidth="1"/>
    <col min="15873" max="15873" width="31.00390625" style="5" customWidth="1"/>
    <col min="15874" max="15875" width="19.7109375" style="5" customWidth="1"/>
    <col min="15876" max="15876" width="20.7109375" style="5" customWidth="1"/>
    <col min="15877" max="15877" width="4.28125" style="5" customWidth="1"/>
    <col min="15878" max="15880" width="19.7109375" style="5" customWidth="1"/>
    <col min="15881" max="16128" width="10.8515625" style="5" customWidth="1"/>
    <col min="16129" max="16129" width="31.00390625" style="5" customWidth="1"/>
    <col min="16130" max="16131" width="19.7109375" style="5" customWidth="1"/>
    <col min="16132" max="16132" width="20.7109375" style="5" customWidth="1"/>
    <col min="16133" max="16133" width="4.28125" style="5" customWidth="1"/>
    <col min="16134" max="16136" width="19.7109375" style="5" customWidth="1"/>
    <col min="16137" max="16384" width="10.8515625" style="5" customWidth="1"/>
  </cols>
  <sheetData>
    <row r="1" spans="1:8" s="94" customFormat="1" ht="27.75" customHeight="1">
      <c r="A1" s="1182" t="s">
        <v>1054</v>
      </c>
      <c r="B1" s="175"/>
      <c r="C1" s="175"/>
      <c r="D1" s="175"/>
      <c r="E1" s="175"/>
      <c r="F1" s="175"/>
      <c r="G1" s="175"/>
      <c r="H1" s="175"/>
    </row>
    <row r="2" spans="1:8" s="1104" customFormat="1" ht="34.5" customHeight="1">
      <c r="A2" s="359" t="s">
        <v>1007</v>
      </c>
      <c r="B2" s="359"/>
      <c r="C2" s="359"/>
      <c r="D2" s="359"/>
      <c r="E2" s="359"/>
      <c r="F2" s="359"/>
      <c r="G2" s="359"/>
      <c r="H2" s="359"/>
    </row>
    <row r="3" spans="1:8" s="219" customFormat="1" ht="28.5" customHeight="1">
      <c r="A3" s="95">
        <v>44408</v>
      </c>
      <c r="B3" s="95"/>
      <c r="C3" s="95"/>
      <c r="D3" s="95"/>
      <c r="E3" s="95"/>
      <c r="F3" s="95"/>
      <c r="G3" s="95"/>
      <c r="H3" s="95"/>
    </row>
    <row r="4" s="70" customFormat="1" ht="6" customHeight="1" thickBot="1"/>
    <row r="5" spans="1:12" s="1106" customFormat="1" ht="35.1" customHeight="1">
      <c r="A5" s="1335" t="s">
        <v>1</v>
      </c>
      <c r="B5" s="1389" t="s">
        <v>1008</v>
      </c>
      <c r="C5" s="1389"/>
      <c r="D5" s="1389"/>
      <c r="E5" s="688"/>
      <c r="F5" s="1389" t="s">
        <v>1009</v>
      </c>
      <c r="G5" s="1389"/>
      <c r="H5" s="1389"/>
      <c r="I5" s="1105"/>
      <c r="J5" s="1105"/>
      <c r="K5" s="1105"/>
      <c r="L5" s="1105"/>
    </row>
    <row r="6" spans="1:12" s="1106" customFormat="1" ht="54.95" customHeight="1">
      <c r="A6" s="1336"/>
      <c r="B6" s="527" t="s">
        <v>1010</v>
      </c>
      <c r="C6" s="527" t="s">
        <v>1011</v>
      </c>
      <c r="D6" s="527" t="s">
        <v>1012</v>
      </c>
      <c r="E6" s="689"/>
      <c r="F6" s="527" t="s">
        <v>1013</v>
      </c>
      <c r="G6" s="527" t="s">
        <v>1014</v>
      </c>
      <c r="H6" s="1107" t="s">
        <v>1015</v>
      </c>
      <c r="I6" s="1105"/>
      <c r="J6" s="1105"/>
      <c r="K6" s="1105"/>
      <c r="L6" s="1105"/>
    </row>
    <row r="7" spans="1:12" s="1106" customFormat="1" ht="12" customHeight="1">
      <c r="A7" s="1108"/>
      <c r="B7" s="648"/>
      <c r="C7" s="648"/>
      <c r="D7" s="648"/>
      <c r="E7" s="648"/>
      <c r="F7" s="648"/>
      <c r="G7" s="648"/>
      <c r="H7" s="1109"/>
      <c r="I7" s="1105"/>
      <c r="J7" s="1105"/>
      <c r="K7" s="1105"/>
      <c r="L7" s="1105"/>
    </row>
    <row r="8" spans="1:13" s="20" customFormat="1" ht="20.1" customHeight="1">
      <c r="A8" s="1110" t="s">
        <v>28</v>
      </c>
      <c r="B8" s="1111">
        <v>581489.33753</v>
      </c>
      <c r="C8" s="1111">
        <v>1737722.56207</v>
      </c>
      <c r="D8" s="197">
        <v>33.46</v>
      </c>
      <c r="E8" s="197"/>
      <c r="F8" s="1111">
        <v>27920.65668</v>
      </c>
      <c r="G8" s="1111">
        <v>23298.9998</v>
      </c>
      <c r="H8" s="197">
        <v>119.84</v>
      </c>
      <c r="L8" s="1112"/>
      <c r="M8" s="1112"/>
    </row>
    <row r="9" spans="1:13" s="20" customFormat="1" ht="20.1" customHeight="1">
      <c r="A9" s="1110" t="s">
        <v>29</v>
      </c>
      <c r="B9" s="1111">
        <v>916647.50489</v>
      </c>
      <c r="C9" s="1111">
        <v>2292723.14558</v>
      </c>
      <c r="D9" s="197">
        <v>39.98</v>
      </c>
      <c r="E9" s="197"/>
      <c r="F9" s="1111">
        <v>7340.13152</v>
      </c>
      <c r="G9" s="1111">
        <v>5190.570650000001</v>
      </c>
      <c r="H9" s="197">
        <v>141.41</v>
      </c>
      <c r="L9" s="1112"/>
      <c r="M9" s="1112"/>
    </row>
    <row r="10" spans="1:13" s="20" customFormat="1" ht="20.1" customHeight="1">
      <c r="A10" s="1110" t="s">
        <v>30</v>
      </c>
      <c r="B10" s="1111">
        <v>426136.12695999997</v>
      </c>
      <c r="C10" s="1111">
        <v>1270457.65003</v>
      </c>
      <c r="D10" s="197">
        <v>33.54</v>
      </c>
      <c r="E10" s="197"/>
      <c r="F10" s="1111">
        <v>20835.42324</v>
      </c>
      <c r="G10" s="1111">
        <v>9638.81983</v>
      </c>
      <c r="H10" s="197">
        <v>216.16</v>
      </c>
      <c r="L10" s="1112"/>
      <c r="M10" s="1112"/>
    </row>
    <row r="11" spans="1:13" s="20" customFormat="1" ht="20.1" customHeight="1">
      <c r="A11" s="1110" t="s">
        <v>31</v>
      </c>
      <c r="B11" s="1111">
        <v>280646.81983</v>
      </c>
      <c r="C11" s="1111">
        <v>409816.17175</v>
      </c>
      <c r="D11" s="197">
        <v>68.48</v>
      </c>
      <c r="E11" s="197"/>
      <c r="F11" s="1111">
        <v>260.55128</v>
      </c>
      <c r="G11" s="1111">
        <v>5.2009799999999995</v>
      </c>
      <c r="H11" s="197">
        <v>5009.66</v>
      </c>
      <c r="L11" s="1112"/>
      <c r="M11" s="1112"/>
    </row>
    <row r="12" spans="1:13" s="20" customFormat="1" ht="20.1" customHeight="1">
      <c r="A12" s="1110" t="s">
        <v>32</v>
      </c>
      <c r="B12" s="1111">
        <v>110461.00666</v>
      </c>
      <c r="C12" s="1111">
        <v>223673.10962</v>
      </c>
      <c r="D12" s="197">
        <v>49.39</v>
      </c>
      <c r="E12" s="197"/>
      <c r="F12" s="1111">
        <v>202.87399</v>
      </c>
      <c r="G12" s="1111">
        <v>409.12834999999995</v>
      </c>
      <c r="H12" s="197">
        <v>49.59</v>
      </c>
      <c r="L12" s="1112"/>
      <c r="M12" s="1112"/>
    </row>
    <row r="13" spans="1:13" s="20" customFormat="1" ht="20.1" customHeight="1">
      <c r="A13" s="1110" t="s">
        <v>33</v>
      </c>
      <c r="B13" s="1111">
        <v>309903.37763999996</v>
      </c>
      <c r="C13" s="1111">
        <v>662726.5528</v>
      </c>
      <c r="D13" s="197">
        <v>46.76</v>
      </c>
      <c r="E13" s="197"/>
      <c r="F13" s="1111">
        <v>4788.37659</v>
      </c>
      <c r="G13" s="1111" t="s">
        <v>39</v>
      </c>
      <c r="H13" s="197" t="s">
        <v>39</v>
      </c>
      <c r="L13" s="1112"/>
      <c r="M13" s="1112"/>
    </row>
    <row r="14" spans="1:13" s="20" customFormat="1" ht="20.1" customHeight="1">
      <c r="A14" s="1110" t="s">
        <v>34</v>
      </c>
      <c r="B14" s="1111" t="s">
        <v>39</v>
      </c>
      <c r="C14" s="1111" t="s">
        <v>39</v>
      </c>
      <c r="D14" s="197" t="s">
        <v>39</v>
      </c>
      <c r="E14" s="197"/>
      <c r="F14" s="1111" t="s">
        <v>39</v>
      </c>
      <c r="G14" s="1111" t="s">
        <v>39</v>
      </c>
      <c r="H14" s="197" t="s">
        <v>39</v>
      </c>
      <c r="L14" s="1112"/>
      <c r="M14" s="1112"/>
    </row>
    <row r="15" spans="1:13" s="20" customFormat="1" ht="20.1" customHeight="1">
      <c r="A15" s="1110" t="s">
        <v>1016</v>
      </c>
      <c r="B15" s="1111">
        <v>25594.39632</v>
      </c>
      <c r="C15" s="1111">
        <v>162995.09634</v>
      </c>
      <c r="D15" s="197">
        <v>15.7</v>
      </c>
      <c r="E15" s="197"/>
      <c r="F15" s="1111">
        <v>7931.00654</v>
      </c>
      <c r="G15" s="1111">
        <v>31554.72199</v>
      </c>
      <c r="H15" s="197">
        <v>25.13</v>
      </c>
      <c r="L15" s="1112"/>
      <c r="M15" s="1112"/>
    </row>
    <row r="16" spans="1:13" s="20" customFormat="1" ht="20.1" customHeight="1">
      <c r="A16" s="1110" t="s">
        <v>36</v>
      </c>
      <c r="B16" s="1111">
        <v>73176.10522</v>
      </c>
      <c r="C16" s="1111">
        <v>264762.07031</v>
      </c>
      <c r="D16" s="197">
        <v>27.64</v>
      </c>
      <c r="E16" s="197"/>
      <c r="F16" s="1111">
        <v>1591.85951</v>
      </c>
      <c r="G16" s="1111">
        <v>2311.7205099999996</v>
      </c>
      <c r="H16" s="197">
        <v>68.86</v>
      </c>
      <c r="L16" s="1112"/>
      <c r="M16" s="1112"/>
    </row>
    <row r="17" spans="1:13" s="20" customFormat="1" ht="20.1" customHeight="1">
      <c r="A17" s="1110" t="s">
        <v>37</v>
      </c>
      <c r="B17" s="1111">
        <v>170915.51244</v>
      </c>
      <c r="C17" s="1111">
        <v>589733.97503</v>
      </c>
      <c r="D17" s="197">
        <v>28.98</v>
      </c>
      <c r="E17" s="197"/>
      <c r="F17" s="1111">
        <v>6181.85088</v>
      </c>
      <c r="G17" s="1111">
        <v>12865.702519999999</v>
      </c>
      <c r="H17" s="197">
        <v>48.05</v>
      </c>
      <c r="L17" s="1112"/>
      <c r="M17" s="1112"/>
    </row>
    <row r="18" spans="1:13" s="1115" customFormat="1" ht="24.75" customHeight="1" thickBot="1">
      <c r="A18" s="85" t="s">
        <v>38</v>
      </c>
      <c r="B18" s="773">
        <v>2894970.18749</v>
      </c>
      <c r="C18" s="773">
        <v>7614610.3335299995</v>
      </c>
      <c r="D18" s="1113">
        <v>38.01862551971117</v>
      </c>
      <c r="E18" s="773"/>
      <c r="F18" s="773">
        <v>77052.73022999999</v>
      </c>
      <c r="G18" s="773">
        <v>85274.86463</v>
      </c>
      <c r="H18" s="1114">
        <v>90.35807979798605</v>
      </c>
      <c r="I18" s="121"/>
      <c r="J18" s="121"/>
      <c r="K18" s="121"/>
      <c r="L18" s="1112"/>
      <c r="M18" s="1112"/>
    </row>
    <row r="19" spans="1:12" s="70" customFormat="1" ht="15">
      <c r="A19" s="121"/>
      <c r="B19" s="1116"/>
      <c r="C19" s="1116"/>
      <c r="D19" s="1116"/>
      <c r="E19" s="1116"/>
      <c r="F19" s="1116"/>
      <c r="G19" s="1116"/>
      <c r="H19" s="1116"/>
      <c r="I19" s="625"/>
      <c r="J19" s="625"/>
      <c r="K19" s="625"/>
      <c r="L19" s="625"/>
    </row>
    <row r="20" spans="1:12" s="1118" customFormat="1" ht="15">
      <c r="A20" s="134" t="s">
        <v>1017</v>
      </c>
      <c r="B20" s="134"/>
      <c r="C20" s="134"/>
      <c r="D20" s="134"/>
      <c r="E20" s="134"/>
      <c r="F20" s="134"/>
      <c r="G20" s="134"/>
      <c r="H20" s="134"/>
      <c r="I20" s="1117"/>
      <c r="J20" s="1117"/>
      <c r="K20" s="1117"/>
      <c r="L20" s="1117"/>
    </row>
    <row r="21" spans="1:8" s="70" customFormat="1" ht="13.5">
      <c r="A21" s="218"/>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8" customFormat="1" ht="16.5" customHeight="1">
      <c r="A1" s="1182" t="s">
        <v>1054</v>
      </c>
      <c r="B1" s="1"/>
      <c r="C1" s="1"/>
      <c r="D1" s="1"/>
      <c r="E1" s="1"/>
      <c r="F1" s="1"/>
      <c r="G1" s="1"/>
    </row>
    <row r="2" spans="1:7" s="503" customFormat="1" ht="24" customHeight="1">
      <c r="A2" s="1314" t="s">
        <v>998</v>
      </c>
      <c r="B2" s="1314"/>
      <c r="C2" s="1314"/>
      <c r="D2" s="1314"/>
      <c r="E2" s="1314"/>
      <c r="F2" s="1314"/>
      <c r="G2" s="1314"/>
    </row>
    <row r="3" spans="1:7" s="504" customFormat="1" ht="19.5" customHeight="1">
      <c r="A3" s="1315">
        <v>44408</v>
      </c>
      <c r="B3" s="1315"/>
      <c r="C3" s="1315"/>
      <c r="D3" s="1315"/>
      <c r="E3" s="1315"/>
      <c r="F3" s="1315"/>
      <c r="G3" s="1315"/>
    </row>
    <row r="4" spans="1:7" s="505" customFormat="1" ht="18.75" customHeight="1">
      <c r="A4" s="1316" t="s">
        <v>70</v>
      </c>
      <c r="B4" s="1316"/>
      <c r="C4" s="1316"/>
      <c r="D4" s="1316"/>
      <c r="E4" s="1316"/>
      <c r="F4" s="1316"/>
      <c r="G4" s="1316"/>
    </row>
    <row r="5" s="507" customFormat="1" ht="8.25" customHeight="1" thickBot="1"/>
    <row r="6" spans="1:8" s="1086" customFormat="1" ht="33.75" customHeight="1">
      <c r="A6" s="549" t="s">
        <v>1</v>
      </c>
      <c r="B6" s="1085" t="s">
        <v>999</v>
      </c>
      <c r="C6" s="1085" t="s">
        <v>1000</v>
      </c>
      <c r="D6" s="1085" t="s">
        <v>1001</v>
      </c>
      <c r="E6" s="1085" t="s">
        <v>1002</v>
      </c>
      <c r="F6" s="1085" t="s">
        <v>1003</v>
      </c>
      <c r="G6" s="779" t="s">
        <v>1004</v>
      </c>
      <c r="H6" s="5"/>
    </row>
    <row r="7" spans="1:8" s="1086" customFormat="1" ht="6.75" customHeight="1">
      <c r="A7" s="1087"/>
      <c r="B7" s="1087"/>
      <c r="C7" s="1087"/>
      <c r="D7" s="1087"/>
      <c r="E7" s="1087"/>
      <c r="F7" s="1087"/>
      <c r="G7" s="1088"/>
      <c r="H7" s="5"/>
    </row>
    <row r="8" spans="1:8" s="1091" customFormat="1" ht="15" customHeight="1">
      <c r="A8" s="79" t="s">
        <v>28</v>
      </c>
      <c r="B8" s="1089">
        <v>4838039</v>
      </c>
      <c r="C8" s="1089">
        <v>1602509.507</v>
      </c>
      <c r="D8" s="1089">
        <v>2011052.311</v>
      </c>
      <c r="E8" s="1089">
        <v>50835.5</v>
      </c>
      <c r="F8" s="1089">
        <v>2074129.476</v>
      </c>
      <c r="G8" s="1090">
        <v>1590267.842</v>
      </c>
      <c r="H8" s="5"/>
    </row>
    <row r="9" spans="1:8" s="1091" customFormat="1" ht="15" customHeight="1">
      <c r="A9" s="14" t="s">
        <v>29</v>
      </c>
      <c r="B9" s="1089">
        <v>186326</v>
      </c>
      <c r="C9" s="1089">
        <v>1938341.21</v>
      </c>
      <c r="D9" s="1089">
        <v>110880.302</v>
      </c>
      <c r="E9" s="1089">
        <v>0</v>
      </c>
      <c r="F9" s="1089">
        <v>190628.021</v>
      </c>
      <c r="G9" s="1090">
        <v>1858593.491</v>
      </c>
      <c r="H9" s="5"/>
    </row>
    <row r="10" spans="1:8" s="1091" customFormat="1" ht="15" customHeight="1">
      <c r="A10" s="14" t="s">
        <v>30</v>
      </c>
      <c r="B10" s="1089">
        <v>1256064</v>
      </c>
      <c r="C10" s="1089">
        <v>1518258.358</v>
      </c>
      <c r="D10" s="1089">
        <v>546998.275</v>
      </c>
      <c r="E10" s="1089">
        <v>1355.533</v>
      </c>
      <c r="F10" s="1089">
        <v>574325.528</v>
      </c>
      <c r="G10" s="1090">
        <v>1492286.637</v>
      </c>
      <c r="H10" s="5"/>
    </row>
    <row r="11" spans="1:8" s="1091" customFormat="1" ht="15" customHeight="1">
      <c r="A11" s="14" t="s">
        <v>31</v>
      </c>
      <c r="B11" s="1089">
        <v>2974</v>
      </c>
      <c r="C11" s="1089">
        <v>458395.728</v>
      </c>
      <c r="D11" s="1089">
        <v>42566.109</v>
      </c>
      <c r="E11" s="1089">
        <v>708.885</v>
      </c>
      <c r="F11" s="1089">
        <v>56918.01</v>
      </c>
      <c r="G11" s="1090">
        <v>444752.711</v>
      </c>
      <c r="H11" s="5"/>
    </row>
    <row r="12" spans="1:8" s="1091" customFormat="1" ht="15" customHeight="1">
      <c r="A12" s="14" t="s">
        <v>32</v>
      </c>
      <c r="B12" s="1089">
        <v>28307</v>
      </c>
      <c r="C12" s="1089">
        <v>274803.667</v>
      </c>
      <c r="D12" s="1089">
        <v>56299.851</v>
      </c>
      <c r="E12" s="1089">
        <v>819.234</v>
      </c>
      <c r="F12" s="1089">
        <v>63735.629</v>
      </c>
      <c r="G12" s="1090">
        <v>268187.125</v>
      </c>
      <c r="H12" s="5"/>
    </row>
    <row r="13" spans="1:12" s="1091" customFormat="1" ht="15" customHeight="1">
      <c r="A13" s="14" t="s">
        <v>33</v>
      </c>
      <c r="B13" s="1089">
        <v>44895</v>
      </c>
      <c r="C13" s="1089">
        <v>392330.978</v>
      </c>
      <c r="D13" s="1089">
        <v>17985.99</v>
      </c>
      <c r="E13" s="1089">
        <v>7369.947</v>
      </c>
      <c r="F13" s="1089">
        <v>30974.827</v>
      </c>
      <c r="G13" s="1090">
        <v>386712.088</v>
      </c>
      <c r="H13" s="5"/>
      <c r="I13" s="1092"/>
      <c r="J13" s="1092"/>
      <c r="K13" s="1092"/>
      <c r="L13" s="1092"/>
    </row>
    <row r="14" spans="1:8" s="1091" customFormat="1" ht="15" customHeight="1">
      <c r="A14" s="14" t="s">
        <v>34</v>
      </c>
      <c r="B14" s="1089">
        <v>0</v>
      </c>
      <c r="C14" s="1089">
        <v>0</v>
      </c>
      <c r="D14" s="1089">
        <v>0</v>
      </c>
      <c r="E14" s="1089">
        <v>0</v>
      </c>
      <c r="F14" s="1089">
        <v>0</v>
      </c>
      <c r="G14" s="1090">
        <v>0</v>
      </c>
      <c r="H14" s="5"/>
    </row>
    <row r="15" spans="1:8" s="1091" customFormat="1" ht="14.25" customHeight="1">
      <c r="A15" s="79" t="s">
        <v>35</v>
      </c>
      <c r="B15" s="1089">
        <v>0</v>
      </c>
      <c r="C15" s="1089">
        <v>0</v>
      </c>
      <c r="D15" s="1089">
        <v>0</v>
      </c>
      <c r="E15" s="1089">
        <v>0</v>
      </c>
      <c r="F15" s="1089">
        <v>0</v>
      </c>
      <c r="G15" s="1090">
        <v>0</v>
      </c>
      <c r="H15" s="5"/>
    </row>
    <row r="16" spans="1:8" s="1091" customFormat="1" ht="14.25" customHeight="1">
      <c r="A16" s="79" t="s">
        <v>36</v>
      </c>
      <c r="B16" s="1089">
        <v>42486</v>
      </c>
      <c r="C16" s="1089">
        <v>431706.894</v>
      </c>
      <c r="D16" s="1089">
        <v>55773.586</v>
      </c>
      <c r="E16" s="1089">
        <v>883.359</v>
      </c>
      <c r="F16" s="1089">
        <v>63192.542</v>
      </c>
      <c r="G16" s="1090">
        <v>425171.298</v>
      </c>
      <c r="H16" s="5"/>
    </row>
    <row r="17" spans="1:8" s="1091" customFormat="1" ht="14.25" customHeight="1">
      <c r="A17" s="79" t="s">
        <v>37</v>
      </c>
      <c r="B17" s="1089">
        <v>98719</v>
      </c>
      <c r="C17" s="1089">
        <v>721321.83</v>
      </c>
      <c r="D17" s="1089">
        <v>125371.362</v>
      </c>
      <c r="E17" s="1089">
        <v>595.784</v>
      </c>
      <c r="F17" s="1089">
        <v>132012.236</v>
      </c>
      <c r="G17" s="1090">
        <v>715276.74</v>
      </c>
      <c r="H17" s="5"/>
    </row>
    <row r="18" spans="1:8" s="1091" customFormat="1" ht="21.95" customHeight="1">
      <c r="A18" s="1093" t="s">
        <v>38</v>
      </c>
      <c r="B18" s="1094">
        <v>6497810</v>
      </c>
      <c r="C18" s="1094">
        <v>7337668.172000001</v>
      </c>
      <c r="D18" s="1094">
        <v>2966927.7860000003</v>
      </c>
      <c r="E18" s="1094">
        <v>62568.242</v>
      </c>
      <c r="F18" s="1094">
        <v>3185916.269</v>
      </c>
      <c r="G18" s="1094">
        <v>7181247.932</v>
      </c>
      <c r="H18" s="5"/>
    </row>
    <row r="19" spans="1:8" s="1086" customFormat="1" ht="6" customHeight="1">
      <c r="A19" s="79"/>
      <c r="B19" s="79"/>
      <c r="C19" s="1095"/>
      <c r="D19" s="1095"/>
      <c r="E19" s="1095"/>
      <c r="F19" s="1095"/>
      <c r="G19" s="1095"/>
      <c r="H19" s="5"/>
    </row>
    <row r="20" spans="1:8" s="1097" customFormat="1" ht="24" customHeight="1">
      <c r="A20" s="1096" t="s">
        <v>1005</v>
      </c>
      <c r="B20" s="1096"/>
      <c r="C20" s="1096"/>
      <c r="D20" s="1096"/>
      <c r="E20" s="1096"/>
      <c r="F20" s="1096"/>
      <c r="G20" s="1096"/>
      <c r="H20" s="5"/>
    </row>
    <row r="21" spans="1:8" s="1098" customFormat="1" ht="16.5" customHeight="1">
      <c r="A21" s="218"/>
      <c r="B21" s="27"/>
      <c r="C21" s="27"/>
      <c r="D21" s="27"/>
      <c r="E21" s="27"/>
      <c r="F21" s="27"/>
      <c r="G21" s="27"/>
      <c r="H21" s="5"/>
    </row>
    <row r="22" spans="1:8" s="1099" customFormat="1" ht="16.5" customHeight="1">
      <c r="A22" s="27"/>
      <c r="B22" s="27"/>
      <c r="C22" s="27"/>
      <c r="D22" s="27"/>
      <c r="E22" s="27"/>
      <c r="F22" s="27"/>
      <c r="G22" s="27"/>
      <c r="H22" s="5"/>
    </row>
    <row r="23" spans="1:8" s="507" customFormat="1" ht="7.5" customHeight="1">
      <c r="A23" s="27"/>
      <c r="B23" s="27"/>
      <c r="C23" s="27"/>
      <c r="D23" s="27"/>
      <c r="E23" s="27"/>
      <c r="F23" s="27"/>
      <c r="G23" s="27"/>
      <c r="H23" s="5"/>
    </row>
    <row r="24" s="1086" customFormat="1" ht="31.5" customHeight="1"/>
    <row r="25" s="1086" customFormat="1" ht="5.25" customHeight="1"/>
    <row r="26" s="1091" customFormat="1" ht="15" customHeight="1"/>
    <row r="27" s="1091" customFormat="1" ht="15" customHeight="1"/>
    <row r="28" s="1091" customFormat="1" ht="15" customHeight="1"/>
    <row r="29" s="1091" customFormat="1" ht="15" customHeight="1"/>
    <row r="30" s="1091" customFormat="1" ht="15" customHeight="1"/>
    <row r="31" s="1091" customFormat="1" ht="15" customHeight="1"/>
    <row r="32" spans="8:12" s="1091" customFormat="1" ht="15" customHeight="1">
      <c r="H32" s="1089"/>
      <c r="I32" s="1089"/>
      <c r="J32" s="1089"/>
      <c r="K32" s="1089"/>
      <c r="L32" s="1090"/>
    </row>
    <row r="33" spans="8:12" s="1091" customFormat="1" ht="15" customHeight="1">
      <c r="H33" s="1092"/>
      <c r="I33" s="1092"/>
      <c r="J33" s="1092"/>
      <c r="K33" s="1092"/>
      <c r="L33" s="1092"/>
    </row>
    <row r="34" s="1091" customFormat="1" ht="15" customHeight="1"/>
    <row r="35" s="1100" customFormat="1" ht="13.5" customHeight="1"/>
    <row r="36" s="1100" customFormat="1" ht="13.5" customHeight="1"/>
    <row r="37" s="1100" customFormat="1" ht="13.5" customHeight="1"/>
    <row r="38" s="1100" customFormat="1" ht="21.95" customHeight="1"/>
    <row r="39" s="1101" customFormat="1" ht="8.25" customHeight="1"/>
    <row r="40" s="1102" customFormat="1" ht="9"/>
    <row r="41" ht="15">
      <c r="G41" s="1103"/>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5" customWidth="1"/>
    <col min="2" max="7" width="19.57421875" style="5" customWidth="1"/>
    <col min="8" max="256" width="11.421875" style="5" customWidth="1"/>
    <col min="257" max="257" width="34.28125" style="5" customWidth="1"/>
    <col min="258" max="263" width="19.57421875" style="5" customWidth="1"/>
    <col min="264" max="512" width="11.421875" style="5" customWidth="1"/>
    <col min="513" max="513" width="34.28125" style="5" customWidth="1"/>
    <col min="514" max="519" width="19.57421875" style="5" customWidth="1"/>
    <col min="520" max="768" width="11.421875" style="5" customWidth="1"/>
    <col min="769" max="769" width="34.28125" style="5" customWidth="1"/>
    <col min="770" max="775" width="19.57421875" style="5" customWidth="1"/>
    <col min="776" max="1024" width="11.421875" style="5" customWidth="1"/>
    <col min="1025" max="1025" width="34.28125" style="5" customWidth="1"/>
    <col min="1026" max="1031" width="19.57421875" style="5" customWidth="1"/>
    <col min="1032" max="1280" width="11.421875" style="5" customWidth="1"/>
    <col min="1281" max="1281" width="34.28125" style="5" customWidth="1"/>
    <col min="1282" max="1287" width="19.57421875" style="5" customWidth="1"/>
    <col min="1288" max="1536" width="11.421875" style="5" customWidth="1"/>
    <col min="1537" max="1537" width="34.28125" style="5" customWidth="1"/>
    <col min="1538" max="1543" width="19.57421875" style="5" customWidth="1"/>
    <col min="1544" max="1792" width="11.421875" style="5" customWidth="1"/>
    <col min="1793" max="1793" width="34.28125" style="5" customWidth="1"/>
    <col min="1794" max="1799" width="19.57421875" style="5" customWidth="1"/>
    <col min="1800" max="2048" width="11.421875" style="5" customWidth="1"/>
    <col min="2049" max="2049" width="34.28125" style="5" customWidth="1"/>
    <col min="2050" max="2055" width="19.57421875" style="5" customWidth="1"/>
    <col min="2056" max="2304" width="11.421875" style="5" customWidth="1"/>
    <col min="2305" max="2305" width="34.28125" style="5" customWidth="1"/>
    <col min="2306" max="2311" width="19.57421875" style="5" customWidth="1"/>
    <col min="2312" max="2560" width="11.421875" style="5" customWidth="1"/>
    <col min="2561" max="2561" width="34.28125" style="5" customWidth="1"/>
    <col min="2562" max="2567" width="19.57421875" style="5" customWidth="1"/>
    <col min="2568" max="2816" width="11.421875" style="5" customWidth="1"/>
    <col min="2817" max="2817" width="34.28125" style="5" customWidth="1"/>
    <col min="2818" max="2823" width="19.57421875" style="5" customWidth="1"/>
    <col min="2824" max="3072" width="11.421875" style="5" customWidth="1"/>
    <col min="3073" max="3073" width="34.28125" style="5" customWidth="1"/>
    <col min="3074" max="3079" width="19.57421875" style="5" customWidth="1"/>
    <col min="3080" max="3328" width="11.421875" style="5" customWidth="1"/>
    <col min="3329" max="3329" width="34.28125" style="5" customWidth="1"/>
    <col min="3330" max="3335" width="19.57421875" style="5" customWidth="1"/>
    <col min="3336" max="3584" width="11.421875" style="5" customWidth="1"/>
    <col min="3585" max="3585" width="34.28125" style="5" customWidth="1"/>
    <col min="3586" max="3591" width="19.57421875" style="5" customWidth="1"/>
    <col min="3592" max="3840" width="11.421875" style="5" customWidth="1"/>
    <col min="3841" max="3841" width="34.28125" style="5" customWidth="1"/>
    <col min="3842" max="3847" width="19.57421875" style="5" customWidth="1"/>
    <col min="3848" max="4096" width="11.421875" style="5" customWidth="1"/>
    <col min="4097" max="4097" width="34.28125" style="5" customWidth="1"/>
    <col min="4098" max="4103" width="19.57421875" style="5" customWidth="1"/>
    <col min="4104" max="4352" width="11.421875" style="5" customWidth="1"/>
    <col min="4353" max="4353" width="34.28125" style="5" customWidth="1"/>
    <col min="4354" max="4359" width="19.57421875" style="5" customWidth="1"/>
    <col min="4360" max="4608" width="11.421875" style="5" customWidth="1"/>
    <col min="4609" max="4609" width="34.28125" style="5" customWidth="1"/>
    <col min="4610" max="4615" width="19.57421875" style="5" customWidth="1"/>
    <col min="4616" max="4864" width="11.421875" style="5" customWidth="1"/>
    <col min="4865" max="4865" width="34.28125" style="5" customWidth="1"/>
    <col min="4866" max="4871" width="19.57421875" style="5" customWidth="1"/>
    <col min="4872" max="5120" width="11.421875" style="5" customWidth="1"/>
    <col min="5121" max="5121" width="34.28125" style="5" customWidth="1"/>
    <col min="5122" max="5127" width="19.57421875" style="5" customWidth="1"/>
    <col min="5128" max="5376" width="11.421875" style="5" customWidth="1"/>
    <col min="5377" max="5377" width="34.28125" style="5" customWidth="1"/>
    <col min="5378" max="5383" width="19.57421875" style="5" customWidth="1"/>
    <col min="5384" max="5632" width="11.421875" style="5" customWidth="1"/>
    <col min="5633" max="5633" width="34.28125" style="5" customWidth="1"/>
    <col min="5634" max="5639" width="19.57421875" style="5" customWidth="1"/>
    <col min="5640" max="5888" width="11.421875" style="5" customWidth="1"/>
    <col min="5889" max="5889" width="34.28125" style="5" customWidth="1"/>
    <col min="5890" max="5895" width="19.57421875" style="5" customWidth="1"/>
    <col min="5896" max="6144" width="11.421875" style="5" customWidth="1"/>
    <col min="6145" max="6145" width="34.28125" style="5" customWidth="1"/>
    <col min="6146" max="6151" width="19.57421875" style="5" customWidth="1"/>
    <col min="6152" max="6400" width="11.421875" style="5" customWidth="1"/>
    <col min="6401" max="6401" width="34.28125" style="5" customWidth="1"/>
    <col min="6402" max="6407" width="19.57421875" style="5" customWidth="1"/>
    <col min="6408" max="6656" width="11.421875" style="5" customWidth="1"/>
    <col min="6657" max="6657" width="34.28125" style="5" customWidth="1"/>
    <col min="6658" max="6663" width="19.57421875" style="5" customWidth="1"/>
    <col min="6664" max="6912" width="11.421875" style="5" customWidth="1"/>
    <col min="6913" max="6913" width="34.28125" style="5" customWidth="1"/>
    <col min="6914" max="6919" width="19.57421875" style="5" customWidth="1"/>
    <col min="6920" max="7168" width="11.421875" style="5" customWidth="1"/>
    <col min="7169" max="7169" width="34.28125" style="5" customWidth="1"/>
    <col min="7170" max="7175" width="19.57421875" style="5" customWidth="1"/>
    <col min="7176" max="7424" width="11.421875" style="5" customWidth="1"/>
    <col min="7425" max="7425" width="34.28125" style="5" customWidth="1"/>
    <col min="7426" max="7431" width="19.57421875" style="5" customWidth="1"/>
    <col min="7432" max="7680" width="11.421875" style="5" customWidth="1"/>
    <col min="7681" max="7681" width="34.28125" style="5" customWidth="1"/>
    <col min="7682" max="7687" width="19.57421875" style="5" customWidth="1"/>
    <col min="7688" max="7936" width="11.421875" style="5" customWidth="1"/>
    <col min="7937" max="7937" width="34.28125" style="5" customWidth="1"/>
    <col min="7938" max="7943" width="19.57421875" style="5" customWidth="1"/>
    <col min="7944" max="8192" width="11.421875" style="5" customWidth="1"/>
    <col min="8193" max="8193" width="34.28125" style="5" customWidth="1"/>
    <col min="8194" max="8199" width="19.57421875" style="5" customWidth="1"/>
    <col min="8200" max="8448" width="11.421875" style="5" customWidth="1"/>
    <col min="8449" max="8449" width="34.28125" style="5" customWidth="1"/>
    <col min="8450" max="8455" width="19.57421875" style="5" customWidth="1"/>
    <col min="8456" max="8704" width="11.421875" style="5" customWidth="1"/>
    <col min="8705" max="8705" width="34.28125" style="5" customWidth="1"/>
    <col min="8706" max="8711" width="19.57421875" style="5" customWidth="1"/>
    <col min="8712" max="8960" width="11.421875" style="5" customWidth="1"/>
    <col min="8961" max="8961" width="34.28125" style="5" customWidth="1"/>
    <col min="8962" max="8967" width="19.57421875" style="5" customWidth="1"/>
    <col min="8968" max="9216" width="11.421875" style="5" customWidth="1"/>
    <col min="9217" max="9217" width="34.28125" style="5" customWidth="1"/>
    <col min="9218" max="9223" width="19.57421875" style="5" customWidth="1"/>
    <col min="9224" max="9472" width="11.421875" style="5" customWidth="1"/>
    <col min="9473" max="9473" width="34.28125" style="5" customWidth="1"/>
    <col min="9474" max="9479" width="19.57421875" style="5" customWidth="1"/>
    <col min="9480" max="9728" width="11.421875" style="5" customWidth="1"/>
    <col min="9729" max="9729" width="34.28125" style="5" customWidth="1"/>
    <col min="9730" max="9735" width="19.57421875" style="5" customWidth="1"/>
    <col min="9736" max="9984" width="11.421875" style="5" customWidth="1"/>
    <col min="9985" max="9985" width="34.28125" style="5" customWidth="1"/>
    <col min="9986" max="9991" width="19.57421875" style="5" customWidth="1"/>
    <col min="9992" max="10240" width="11.421875" style="5" customWidth="1"/>
    <col min="10241" max="10241" width="34.28125" style="5" customWidth="1"/>
    <col min="10242" max="10247" width="19.57421875" style="5" customWidth="1"/>
    <col min="10248" max="10496" width="11.421875" style="5" customWidth="1"/>
    <col min="10497" max="10497" width="34.28125" style="5" customWidth="1"/>
    <col min="10498" max="10503" width="19.57421875" style="5" customWidth="1"/>
    <col min="10504" max="10752" width="11.421875" style="5" customWidth="1"/>
    <col min="10753" max="10753" width="34.28125" style="5" customWidth="1"/>
    <col min="10754" max="10759" width="19.57421875" style="5" customWidth="1"/>
    <col min="10760" max="11008" width="11.421875" style="5" customWidth="1"/>
    <col min="11009" max="11009" width="34.28125" style="5" customWidth="1"/>
    <col min="11010" max="11015" width="19.57421875" style="5" customWidth="1"/>
    <col min="11016" max="11264" width="11.421875" style="5" customWidth="1"/>
    <col min="11265" max="11265" width="34.28125" style="5" customWidth="1"/>
    <col min="11266" max="11271" width="19.57421875" style="5" customWidth="1"/>
    <col min="11272" max="11520" width="11.421875" style="5" customWidth="1"/>
    <col min="11521" max="11521" width="34.28125" style="5" customWidth="1"/>
    <col min="11522" max="11527" width="19.57421875" style="5" customWidth="1"/>
    <col min="11528" max="11776" width="11.421875" style="5" customWidth="1"/>
    <col min="11777" max="11777" width="34.28125" style="5" customWidth="1"/>
    <col min="11778" max="11783" width="19.57421875" style="5" customWidth="1"/>
    <col min="11784" max="12032" width="11.421875" style="5" customWidth="1"/>
    <col min="12033" max="12033" width="34.28125" style="5" customWidth="1"/>
    <col min="12034" max="12039" width="19.57421875" style="5" customWidth="1"/>
    <col min="12040" max="12288" width="11.421875" style="5" customWidth="1"/>
    <col min="12289" max="12289" width="34.28125" style="5" customWidth="1"/>
    <col min="12290" max="12295" width="19.57421875" style="5" customWidth="1"/>
    <col min="12296" max="12544" width="11.421875" style="5" customWidth="1"/>
    <col min="12545" max="12545" width="34.28125" style="5" customWidth="1"/>
    <col min="12546" max="12551" width="19.57421875" style="5" customWidth="1"/>
    <col min="12552" max="12800" width="11.421875" style="5" customWidth="1"/>
    <col min="12801" max="12801" width="34.28125" style="5" customWidth="1"/>
    <col min="12802" max="12807" width="19.57421875" style="5" customWidth="1"/>
    <col min="12808" max="13056" width="11.421875" style="5" customWidth="1"/>
    <col min="13057" max="13057" width="34.28125" style="5" customWidth="1"/>
    <col min="13058" max="13063" width="19.57421875" style="5" customWidth="1"/>
    <col min="13064" max="13312" width="11.421875" style="5" customWidth="1"/>
    <col min="13313" max="13313" width="34.28125" style="5" customWidth="1"/>
    <col min="13314" max="13319" width="19.57421875" style="5" customWidth="1"/>
    <col min="13320" max="13568" width="11.421875" style="5" customWidth="1"/>
    <col min="13569" max="13569" width="34.28125" style="5" customWidth="1"/>
    <col min="13570" max="13575" width="19.57421875" style="5" customWidth="1"/>
    <col min="13576" max="13824" width="11.421875" style="5" customWidth="1"/>
    <col min="13825" max="13825" width="34.28125" style="5" customWidth="1"/>
    <col min="13826" max="13831" width="19.57421875" style="5" customWidth="1"/>
    <col min="13832" max="14080" width="11.421875" style="5" customWidth="1"/>
    <col min="14081" max="14081" width="34.28125" style="5" customWidth="1"/>
    <col min="14082" max="14087" width="19.57421875" style="5" customWidth="1"/>
    <col min="14088" max="14336" width="11.421875" style="5" customWidth="1"/>
    <col min="14337" max="14337" width="34.28125" style="5" customWidth="1"/>
    <col min="14338" max="14343" width="19.57421875" style="5" customWidth="1"/>
    <col min="14344" max="14592" width="11.421875" style="5" customWidth="1"/>
    <col min="14593" max="14593" width="34.28125" style="5" customWidth="1"/>
    <col min="14594" max="14599" width="19.57421875" style="5" customWidth="1"/>
    <col min="14600" max="14848" width="11.421875" style="5" customWidth="1"/>
    <col min="14849" max="14849" width="34.28125" style="5" customWidth="1"/>
    <col min="14850" max="14855" width="19.57421875" style="5" customWidth="1"/>
    <col min="14856" max="15104" width="11.421875" style="5" customWidth="1"/>
    <col min="15105" max="15105" width="34.28125" style="5" customWidth="1"/>
    <col min="15106" max="15111" width="19.57421875" style="5" customWidth="1"/>
    <col min="15112" max="15360" width="11.421875" style="5" customWidth="1"/>
    <col min="15361" max="15361" width="34.28125" style="5" customWidth="1"/>
    <col min="15362" max="15367" width="19.57421875" style="5" customWidth="1"/>
    <col min="15368" max="15616" width="11.421875" style="5" customWidth="1"/>
    <col min="15617" max="15617" width="34.28125" style="5" customWidth="1"/>
    <col min="15618" max="15623" width="19.57421875" style="5" customWidth="1"/>
    <col min="15624" max="15872" width="11.421875" style="5" customWidth="1"/>
    <col min="15873" max="15873" width="34.28125" style="5" customWidth="1"/>
    <col min="15874" max="15879" width="19.57421875" style="5" customWidth="1"/>
    <col min="15880" max="16128" width="11.421875" style="5" customWidth="1"/>
    <col min="16129" max="16129" width="34.28125" style="5" customWidth="1"/>
    <col min="16130" max="16135" width="19.57421875" style="5" customWidth="1"/>
    <col min="16136" max="16384" width="11.421875" style="5" customWidth="1"/>
  </cols>
  <sheetData>
    <row r="1" spans="1:7" s="358" customFormat="1" ht="16.5" customHeight="1">
      <c r="A1" s="1182" t="s">
        <v>1054</v>
      </c>
      <c r="B1" s="1"/>
      <c r="C1" s="1"/>
      <c r="D1" s="1"/>
      <c r="E1" s="1"/>
      <c r="F1" s="1"/>
      <c r="G1" s="1"/>
    </row>
    <row r="2" spans="1:7" s="503" customFormat="1" ht="24" customHeight="1">
      <c r="A2" s="1314" t="s">
        <v>1006</v>
      </c>
      <c r="B2" s="1314"/>
      <c r="C2" s="1314"/>
      <c r="D2" s="1314"/>
      <c r="E2" s="1314"/>
      <c r="F2" s="1314"/>
      <c r="G2" s="1314"/>
    </row>
    <row r="3" spans="1:7" s="504" customFormat="1" ht="19.5" customHeight="1">
      <c r="A3" s="1315">
        <v>44408</v>
      </c>
      <c r="B3" s="1315"/>
      <c r="C3" s="1315"/>
      <c r="D3" s="1315"/>
      <c r="E3" s="1315"/>
      <c r="F3" s="1315"/>
      <c r="G3" s="1315"/>
    </row>
    <row r="4" spans="1:7" s="505" customFormat="1" ht="18.75" customHeight="1">
      <c r="A4" s="1316" t="s">
        <v>70</v>
      </c>
      <c r="B4" s="1316"/>
      <c r="C4" s="1316"/>
      <c r="D4" s="1316"/>
      <c r="E4" s="1316"/>
      <c r="F4" s="1316"/>
      <c r="G4" s="1316"/>
    </row>
    <row r="5" spans="1:7" ht="13.5" thickBot="1">
      <c r="A5" s="507"/>
      <c r="B5" s="507"/>
      <c r="C5" s="507"/>
      <c r="D5" s="507"/>
      <c r="E5" s="507"/>
      <c r="F5" s="507"/>
      <c r="G5" s="507"/>
    </row>
    <row r="6" spans="1:7" ht="25.5">
      <c r="A6" s="549" t="s">
        <v>1</v>
      </c>
      <c r="B6" s="1085" t="s">
        <v>999</v>
      </c>
      <c r="C6" s="1085" t="s">
        <v>1000</v>
      </c>
      <c r="D6" s="1085" t="s">
        <v>1001</v>
      </c>
      <c r="E6" s="1085" t="s">
        <v>1002</v>
      </c>
      <c r="F6" s="1085" t="s">
        <v>1003</v>
      </c>
      <c r="G6" s="779" t="s">
        <v>1004</v>
      </c>
    </row>
    <row r="7" spans="1:7" ht="13.5">
      <c r="A7" s="1087"/>
      <c r="B7" s="1087"/>
      <c r="C7" s="1087"/>
      <c r="D7" s="1087"/>
      <c r="E7" s="1087"/>
      <c r="F7" s="1087"/>
      <c r="G7" s="1088"/>
    </row>
    <row r="8" spans="1:7" ht="15" customHeight="1">
      <c r="A8" s="79" t="s">
        <v>28</v>
      </c>
      <c r="B8" s="1089">
        <v>191865</v>
      </c>
      <c r="C8" s="1089">
        <v>110464.431</v>
      </c>
      <c r="D8" s="1089">
        <v>13476.297</v>
      </c>
      <c r="E8" s="1089">
        <v>7843.243</v>
      </c>
      <c r="F8" s="1089">
        <v>21704.65</v>
      </c>
      <c r="G8" s="1090">
        <v>110079.322</v>
      </c>
    </row>
    <row r="9" spans="1:7" ht="15" customHeight="1">
      <c r="A9" s="14" t="s">
        <v>29</v>
      </c>
      <c r="B9" s="1089">
        <v>1337</v>
      </c>
      <c r="C9" s="1089">
        <v>29830.572</v>
      </c>
      <c r="D9" s="1089">
        <v>734.156</v>
      </c>
      <c r="E9" s="1089">
        <v>0</v>
      </c>
      <c r="F9" s="1089">
        <v>11810.817</v>
      </c>
      <c r="G9" s="1090">
        <v>18753.911</v>
      </c>
    </row>
    <row r="10" spans="1:7" ht="15" customHeight="1">
      <c r="A10" s="14" t="s">
        <v>30</v>
      </c>
      <c r="B10" s="1089">
        <v>7266</v>
      </c>
      <c r="C10" s="1089">
        <v>28729.445</v>
      </c>
      <c r="D10" s="1089">
        <v>6089.688</v>
      </c>
      <c r="E10" s="1089">
        <v>9.729</v>
      </c>
      <c r="F10" s="1089">
        <v>5586.111</v>
      </c>
      <c r="G10" s="1090">
        <v>29242.75</v>
      </c>
    </row>
    <row r="11" spans="1:7" ht="15" customHeight="1">
      <c r="A11" s="14" t="s">
        <v>31</v>
      </c>
      <c r="B11" s="1089">
        <v>0</v>
      </c>
      <c r="C11" s="1089">
        <v>0</v>
      </c>
      <c r="D11" s="1089">
        <v>0</v>
      </c>
      <c r="E11" s="1089">
        <v>0</v>
      </c>
      <c r="F11" s="1089">
        <v>0</v>
      </c>
      <c r="G11" s="1090">
        <v>0</v>
      </c>
    </row>
    <row r="12" spans="1:7" ht="15" customHeight="1">
      <c r="A12" s="14" t="s">
        <v>32</v>
      </c>
      <c r="B12" s="1089">
        <v>283</v>
      </c>
      <c r="C12" s="1089">
        <v>2032.793</v>
      </c>
      <c r="D12" s="1089">
        <v>224.296</v>
      </c>
      <c r="E12" s="1089">
        <v>0.83</v>
      </c>
      <c r="F12" s="1089">
        <v>125.209</v>
      </c>
      <c r="G12" s="1090">
        <v>2132.709</v>
      </c>
    </row>
    <row r="13" spans="1:7" ht="15" customHeight="1">
      <c r="A13" s="14" t="s">
        <v>33</v>
      </c>
      <c r="B13" s="1089">
        <v>0</v>
      </c>
      <c r="C13" s="1089">
        <v>0</v>
      </c>
      <c r="D13" s="1089">
        <v>0</v>
      </c>
      <c r="E13" s="1089">
        <v>0</v>
      </c>
      <c r="F13" s="1089">
        <v>0</v>
      </c>
      <c r="G13" s="1090">
        <v>0</v>
      </c>
    </row>
    <row r="14" spans="1:7" ht="15" customHeight="1">
      <c r="A14" s="14" t="s">
        <v>34</v>
      </c>
      <c r="B14" s="1089">
        <v>0</v>
      </c>
      <c r="C14" s="1089">
        <v>0</v>
      </c>
      <c r="D14" s="1089">
        <v>0</v>
      </c>
      <c r="E14" s="1089">
        <v>0</v>
      </c>
      <c r="F14" s="1089">
        <v>0</v>
      </c>
      <c r="G14" s="1090">
        <v>0</v>
      </c>
    </row>
    <row r="15" spans="1:7" ht="15" customHeight="1">
      <c r="A15" s="79" t="s">
        <v>35</v>
      </c>
      <c r="B15" s="1089">
        <v>0</v>
      </c>
      <c r="C15" s="1089">
        <v>0</v>
      </c>
      <c r="D15" s="1089">
        <v>0</v>
      </c>
      <c r="E15" s="1089">
        <v>0</v>
      </c>
      <c r="F15" s="1089">
        <v>0</v>
      </c>
      <c r="G15" s="1090">
        <v>0</v>
      </c>
    </row>
    <row r="16" spans="1:7" ht="15" customHeight="1">
      <c r="A16" s="79" t="s">
        <v>36</v>
      </c>
      <c r="B16" s="1089">
        <v>545</v>
      </c>
      <c r="C16" s="1089">
        <v>6011.335</v>
      </c>
      <c r="D16" s="1089">
        <v>5692.624</v>
      </c>
      <c r="E16" s="1089">
        <v>0.894</v>
      </c>
      <c r="F16" s="1089">
        <v>4957.859</v>
      </c>
      <c r="G16" s="1090">
        <v>6746.994</v>
      </c>
    </row>
    <row r="17" spans="1:7" ht="15" customHeight="1">
      <c r="A17" s="79" t="s">
        <v>37</v>
      </c>
      <c r="B17" s="1089">
        <v>2845</v>
      </c>
      <c r="C17" s="1089">
        <v>23607.623</v>
      </c>
      <c r="D17" s="1089">
        <v>6369.684</v>
      </c>
      <c r="E17" s="1089">
        <v>6.438</v>
      </c>
      <c r="F17" s="1089">
        <v>8761.152</v>
      </c>
      <c r="G17" s="1090">
        <v>21222.593</v>
      </c>
    </row>
    <row r="18" spans="1:7" ht="15" customHeight="1">
      <c r="A18" s="1093" t="s">
        <v>38</v>
      </c>
      <c r="B18" s="1094">
        <v>204141</v>
      </c>
      <c r="C18" s="1094">
        <v>200676.199</v>
      </c>
      <c r="D18" s="1094">
        <v>32586.745000000003</v>
      </c>
      <c r="E18" s="1094">
        <v>7861.134000000001</v>
      </c>
      <c r="F18" s="1094">
        <v>52945.79800000001</v>
      </c>
      <c r="G18" s="1094">
        <v>188178.279</v>
      </c>
    </row>
    <row r="19" spans="1:7" ht="13.5">
      <c r="A19" s="79"/>
      <c r="B19" s="79"/>
      <c r="C19" s="1095"/>
      <c r="D19" s="1095"/>
      <c r="E19" s="1095"/>
      <c r="F19" s="1095"/>
      <c r="G19" s="1095"/>
    </row>
    <row r="20" spans="1:7" ht="13.5">
      <c r="A20" s="1096" t="s">
        <v>1005</v>
      </c>
      <c r="B20" s="1096"/>
      <c r="C20" s="1096"/>
      <c r="D20" s="1096"/>
      <c r="E20" s="1096"/>
      <c r="F20" s="1096"/>
      <c r="G20" s="1096"/>
    </row>
    <row r="21" spans="1:7" ht="13.5">
      <c r="A21" s="218"/>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182" t="s">
        <v>1054</v>
      </c>
      <c r="B1" s="1"/>
      <c r="C1" s="1"/>
      <c r="D1" s="1"/>
      <c r="E1" s="1"/>
      <c r="F1" s="1"/>
      <c r="G1" s="1"/>
      <c r="H1" s="1"/>
      <c r="I1" s="1"/>
      <c r="J1" s="1"/>
    </row>
    <row r="2" spans="1:15" s="94" customFormat="1" ht="30" customHeight="1">
      <c r="A2" s="1390" t="s">
        <v>1018</v>
      </c>
      <c r="B2" s="1390"/>
      <c r="C2" s="1390"/>
      <c r="D2" s="1390"/>
      <c r="E2" s="1390"/>
      <c r="F2" s="1390"/>
      <c r="G2" s="1390"/>
      <c r="H2" s="1390"/>
      <c r="I2" s="1390"/>
      <c r="J2" s="1390"/>
      <c r="K2" s="594"/>
      <c r="L2" s="594"/>
      <c r="M2" s="594"/>
      <c r="N2" s="594"/>
      <c r="O2" s="594"/>
    </row>
    <row r="3" spans="1:15" s="93" customFormat="1" ht="21" customHeight="1">
      <c r="A3" s="1391">
        <v>44408</v>
      </c>
      <c r="B3" s="1391"/>
      <c r="C3" s="1391"/>
      <c r="D3" s="1391"/>
      <c r="E3" s="1391"/>
      <c r="F3" s="1391"/>
      <c r="G3" s="1391"/>
      <c r="H3" s="1391"/>
      <c r="I3" s="1391"/>
      <c r="J3" s="1391"/>
      <c r="K3" s="595"/>
      <c r="L3" s="595"/>
      <c r="M3" s="595"/>
      <c r="N3" s="595"/>
      <c r="O3" s="595"/>
    </row>
    <row r="4" spans="1:15" s="93" customFormat="1" ht="18.75" customHeight="1">
      <c r="A4" s="1392" t="s">
        <v>70</v>
      </c>
      <c r="B4" s="1392"/>
      <c r="C4" s="1392"/>
      <c r="D4" s="1392"/>
      <c r="E4" s="1392"/>
      <c r="F4" s="1392"/>
      <c r="G4" s="1392"/>
      <c r="H4" s="1392"/>
      <c r="I4" s="1392"/>
      <c r="J4" s="1392"/>
      <c r="K4" s="595"/>
      <c r="L4" s="595"/>
      <c r="M4" s="595"/>
      <c r="N4" s="595"/>
      <c r="O4" s="595"/>
    </row>
    <row r="5" spans="1:15" s="99" customFormat="1" ht="22.5" customHeight="1" thickBot="1">
      <c r="A5" s="1119"/>
      <c r="B5" s="97"/>
      <c r="C5" s="97"/>
      <c r="D5" s="5"/>
      <c r="E5" s="5"/>
      <c r="F5" s="5"/>
      <c r="G5" s="5"/>
      <c r="H5" s="5"/>
      <c r="I5" s="5"/>
      <c r="J5" s="97"/>
      <c r="K5" s="596"/>
      <c r="L5" s="596"/>
      <c r="M5" s="596"/>
      <c r="N5" s="596"/>
      <c r="O5" s="596"/>
    </row>
    <row r="6" spans="1:9" s="89" customFormat="1" ht="24.75" customHeight="1">
      <c r="A6" s="1120"/>
      <c r="B6" s="1121"/>
      <c r="D6" s="1393" t="s">
        <v>1019</v>
      </c>
      <c r="E6" s="1393"/>
      <c r="F6" s="1393"/>
      <c r="G6" s="1393"/>
      <c r="H6" s="1393"/>
      <c r="I6" s="1122"/>
    </row>
    <row r="7" spans="1:10" s="89" customFormat="1" ht="42" customHeight="1">
      <c r="A7" s="1123"/>
      <c r="B7" s="100" t="s">
        <v>1020</v>
      </c>
      <c r="C7" s="1124" t="s">
        <v>669</v>
      </c>
      <c r="D7" s="100" t="s">
        <v>1021</v>
      </c>
      <c r="E7" s="100" t="s">
        <v>1022</v>
      </c>
      <c r="F7" s="100" t="s">
        <v>1023</v>
      </c>
      <c r="G7" s="100" t="s">
        <v>1024</v>
      </c>
      <c r="H7" s="100" t="s">
        <v>1025</v>
      </c>
      <c r="I7" s="100" t="s">
        <v>1026</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0" t="s">
        <v>28</v>
      </c>
      <c r="B9" s="105">
        <v>1158.5333328571428</v>
      </c>
      <c r="C9" s="105">
        <v>158076.94544047618</v>
      </c>
      <c r="D9" s="105">
        <v>58047.30321380953</v>
      </c>
      <c r="E9" s="105">
        <v>104053.15176904762</v>
      </c>
      <c r="F9" s="105">
        <v>132463.51982666666</v>
      </c>
      <c r="G9" s="105">
        <v>533732.4757195237</v>
      </c>
      <c r="H9" s="105">
        <v>407194.8950552382</v>
      </c>
      <c r="I9" s="105">
        <v>62974.6307647619</v>
      </c>
      <c r="J9" s="1125">
        <v>1457701.455122381</v>
      </c>
      <c r="K9" s="1126"/>
    </row>
    <row r="10" spans="1:11" s="20" customFormat="1" ht="18" customHeight="1">
      <c r="A10" s="1110" t="s">
        <v>29</v>
      </c>
      <c r="B10" s="105">
        <v>0</v>
      </c>
      <c r="C10" s="105">
        <v>336229.2925180952</v>
      </c>
      <c r="D10" s="105">
        <v>6573.9895895238105</v>
      </c>
      <c r="E10" s="105">
        <v>24884.58145714286</v>
      </c>
      <c r="F10" s="105">
        <v>99084.01420142858</v>
      </c>
      <c r="G10" s="105">
        <v>248588.90119904763</v>
      </c>
      <c r="H10" s="105">
        <v>1022092.2861919047</v>
      </c>
      <c r="I10" s="105">
        <v>64598.472766666666</v>
      </c>
      <c r="J10" s="1125">
        <v>1802051.5379238094</v>
      </c>
      <c r="K10" s="1126"/>
    </row>
    <row r="11" spans="1:11" s="20" customFormat="1" ht="18" customHeight="1">
      <c r="A11" s="1110" t="s">
        <v>30</v>
      </c>
      <c r="B11" s="105">
        <v>0</v>
      </c>
      <c r="C11" s="105">
        <v>193322.962172381</v>
      </c>
      <c r="D11" s="105">
        <v>698.8458085714286</v>
      </c>
      <c r="E11" s="105">
        <v>1488.2348761904761</v>
      </c>
      <c r="F11" s="105">
        <v>38830.500291904755</v>
      </c>
      <c r="G11" s="105">
        <v>88205.7515852381</v>
      </c>
      <c r="H11" s="105">
        <v>828278.1420780955</v>
      </c>
      <c r="I11" s="105">
        <v>203603.21081952384</v>
      </c>
      <c r="J11" s="1125">
        <v>1354427.647631905</v>
      </c>
      <c r="K11" s="1126"/>
    </row>
    <row r="12" spans="1:11" s="20" customFormat="1" ht="18" customHeight="1">
      <c r="A12" s="1110" t="s">
        <v>31</v>
      </c>
      <c r="B12" s="105">
        <v>0</v>
      </c>
      <c r="C12" s="105">
        <v>0</v>
      </c>
      <c r="D12" s="105">
        <v>0</v>
      </c>
      <c r="E12" s="105">
        <v>376.051518095238</v>
      </c>
      <c r="F12" s="105">
        <v>3232.7749047619036</v>
      </c>
      <c r="G12" s="105">
        <v>55870.577587619046</v>
      </c>
      <c r="H12" s="105">
        <v>373957.5527385714</v>
      </c>
      <c r="I12" s="105">
        <v>0</v>
      </c>
      <c r="J12" s="1125">
        <v>433436.9567490476</v>
      </c>
      <c r="K12" s="1126"/>
    </row>
    <row r="13" spans="1:11" s="20" customFormat="1" ht="18" customHeight="1">
      <c r="A13" s="1110" t="s">
        <v>32</v>
      </c>
      <c r="B13" s="105">
        <v>0</v>
      </c>
      <c r="C13" s="105">
        <v>42669.49651476191</v>
      </c>
      <c r="D13" s="105">
        <v>0</v>
      </c>
      <c r="E13" s="105">
        <v>3767.184805714286</v>
      </c>
      <c r="F13" s="105">
        <v>10339.262349047618</v>
      </c>
      <c r="G13" s="105">
        <v>52379.052560000004</v>
      </c>
      <c r="H13" s="105">
        <v>129201.28469142855</v>
      </c>
      <c r="I13" s="105">
        <v>20308.05711142857</v>
      </c>
      <c r="J13" s="1125">
        <v>258664.33803238097</v>
      </c>
      <c r="K13" s="1126"/>
    </row>
    <row r="14" spans="1:11" s="20" customFormat="1" ht="18" customHeight="1">
      <c r="A14" s="1110" t="s">
        <v>33</v>
      </c>
      <c r="B14" s="105">
        <v>0</v>
      </c>
      <c r="C14" s="105">
        <v>0</v>
      </c>
      <c r="D14" s="105">
        <v>0.26192857142857146</v>
      </c>
      <c r="E14" s="105">
        <v>100.7411042857143</v>
      </c>
      <c r="F14" s="105">
        <v>1991.6217747619053</v>
      </c>
      <c r="G14" s="105">
        <v>54066.03852714287</v>
      </c>
      <c r="H14" s="105">
        <v>223993.05341999998</v>
      </c>
      <c r="I14" s="105">
        <v>91164.45002809526</v>
      </c>
      <c r="J14" s="1125">
        <v>371316.16678285715</v>
      </c>
      <c r="K14" s="1126"/>
    </row>
    <row r="15" spans="1:11" s="20" customFormat="1" ht="18" customHeight="1">
      <c r="A15" s="1110" t="s">
        <v>34</v>
      </c>
      <c r="B15" s="105">
        <v>0</v>
      </c>
      <c r="C15" s="105">
        <v>0</v>
      </c>
      <c r="D15" s="105">
        <v>0</v>
      </c>
      <c r="E15" s="105">
        <v>0</v>
      </c>
      <c r="F15" s="105">
        <v>0</v>
      </c>
      <c r="G15" s="105">
        <v>0</v>
      </c>
      <c r="H15" s="105">
        <v>0</v>
      </c>
      <c r="I15" s="105">
        <v>0</v>
      </c>
      <c r="J15" s="1125">
        <v>0</v>
      </c>
      <c r="K15" s="1126"/>
    </row>
    <row r="16" spans="1:11" s="20" customFormat="1" ht="18" customHeight="1">
      <c r="A16" s="1110" t="s">
        <v>35</v>
      </c>
      <c r="B16" s="105">
        <v>0</v>
      </c>
      <c r="C16" s="105">
        <v>0</v>
      </c>
      <c r="D16" s="105">
        <v>0</v>
      </c>
      <c r="E16" s="105">
        <v>0</v>
      </c>
      <c r="F16" s="105">
        <v>0</v>
      </c>
      <c r="G16" s="105">
        <v>0</v>
      </c>
      <c r="H16" s="105">
        <v>0</v>
      </c>
      <c r="I16" s="105">
        <v>0</v>
      </c>
      <c r="J16" s="1125">
        <v>0</v>
      </c>
      <c r="K16" s="1126"/>
    </row>
    <row r="17" spans="1:11" s="20" customFormat="1" ht="18" customHeight="1">
      <c r="A17" s="1110" t="s">
        <v>36</v>
      </c>
      <c r="B17" s="105">
        <v>0</v>
      </c>
      <c r="C17" s="105">
        <v>17567.998639047622</v>
      </c>
      <c r="D17" s="105">
        <v>0</v>
      </c>
      <c r="E17" s="105">
        <v>195.05238333333338</v>
      </c>
      <c r="F17" s="105">
        <v>1502.9694609523806</v>
      </c>
      <c r="G17" s="105">
        <v>12923.193972380954</v>
      </c>
      <c r="H17" s="105">
        <v>261993.1455466667</v>
      </c>
      <c r="I17" s="105">
        <v>114837.59749000003</v>
      </c>
      <c r="J17" s="1125">
        <v>409019.957492381</v>
      </c>
      <c r="K17" s="1126"/>
    </row>
    <row r="18" spans="1:11" s="20" customFormat="1" ht="18" customHeight="1">
      <c r="A18" s="1110" t="s">
        <v>37</v>
      </c>
      <c r="B18" s="105">
        <v>0</v>
      </c>
      <c r="C18" s="105">
        <v>121490.77245238093</v>
      </c>
      <c r="D18" s="105">
        <v>270.532300952381</v>
      </c>
      <c r="E18" s="105">
        <v>4339.451964285715</v>
      </c>
      <c r="F18" s="105">
        <v>43626.24083761905</v>
      </c>
      <c r="G18" s="105">
        <v>125388.69854809523</v>
      </c>
      <c r="H18" s="105">
        <v>315976.3807366666</v>
      </c>
      <c r="I18" s="105">
        <v>73170.5888290476</v>
      </c>
      <c r="J18" s="1125">
        <v>684262.6656690476</v>
      </c>
      <c r="K18" s="1126"/>
    </row>
    <row r="19" spans="1:11" s="20" customFormat="1" ht="21.95" customHeight="1" thickBot="1">
      <c r="A19" s="85" t="s">
        <v>38</v>
      </c>
      <c r="B19" s="108">
        <v>1158.5333328571428</v>
      </c>
      <c r="C19" s="108">
        <v>869357.4677371428</v>
      </c>
      <c r="D19" s="108">
        <v>65590.93284142858</v>
      </c>
      <c r="E19" s="108">
        <v>139204.44987809524</v>
      </c>
      <c r="F19" s="108">
        <v>331070.90364714287</v>
      </c>
      <c r="G19" s="108">
        <v>1171154.6896990475</v>
      </c>
      <c r="H19" s="108">
        <v>3562686.7404585714</v>
      </c>
      <c r="I19" s="108">
        <v>630657.0078095238</v>
      </c>
      <c r="J19" s="108">
        <v>6770880.725403809</v>
      </c>
      <c r="K19" s="1126"/>
    </row>
    <row r="20" spans="1:11" s="20" customFormat="1" ht="21" customHeight="1">
      <c r="A20" s="112" t="s">
        <v>1027</v>
      </c>
      <c r="B20" s="113"/>
      <c r="C20" s="113"/>
      <c r="D20" s="113"/>
      <c r="E20" s="113"/>
      <c r="F20" s="113"/>
      <c r="G20" s="113"/>
      <c r="H20" s="113"/>
      <c r="I20" s="113"/>
      <c r="J20" s="114"/>
      <c r="K20" s="1126"/>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26"/>
    </row>
    <row r="23" spans="1:11" s="121" customFormat="1" ht="30.75" customHeight="1">
      <c r="A23" s="5"/>
      <c r="B23" s="5"/>
      <c r="C23" s="5"/>
      <c r="D23" s="5"/>
      <c r="E23" s="5"/>
      <c r="F23" s="5"/>
      <c r="G23" s="5"/>
      <c r="H23" s="5"/>
      <c r="I23" s="5"/>
      <c r="J23" s="5"/>
      <c r="K23" s="1127"/>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182" t="s">
        <v>1054</v>
      </c>
      <c r="B1" s="1"/>
      <c r="C1" s="1"/>
      <c r="D1" s="1"/>
      <c r="E1" s="1"/>
      <c r="F1" s="1"/>
      <c r="G1" s="1"/>
      <c r="H1" s="1"/>
      <c r="I1" s="1"/>
      <c r="J1" s="1"/>
    </row>
    <row r="2" spans="1:15" s="94" customFormat="1" ht="30" customHeight="1">
      <c r="A2" s="1390" t="s">
        <v>1028</v>
      </c>
      <c r="B2" s="1390"/>
      <c r="C2" s="1390"/>
      <c r="D2" s="1390"/>
      <c r="E2" s="1390"/>
      <c r="F2" s="1390"/>
      <c r="G2" s="1390"/>
      <c r="H2" s="1390"/>
      <c r="I2" s="1390"/>
      <c r="J2" s="1390"/>
      <c r="K2" s="594"/>
      <c r="L2" s="594"/>
      <c r="M2" s="594"/>
      <c r="N2" s="594"/>
      <c r="O2" s="594"/>
    </row>
    <row r="3" spans="1:15" s="93" customFormat="1" ht="21" customHeight="1">
      <c r="A3" s="1391">
        <v>44408</v>
      </c>
      <c r="B3" s="1391"/>
      <c r="C3" s="1391"/>
      <c r="D3" s="1391"/>
      <c r="E3" s="1391"/>
      <c r="F3" s="1391"/>
      <c r="G3" s="1391"/>
      <c r="H3" s="1391"/>
      <c r="I3" s="1391"/>
      <c r="J3" s="1391"/>
      <c r="K3" s="595"/>
      <c r="L3" s="595"/>
      <c r="M3" s="595"/>
      <c r="N3" s="595"/>
      <c r="O3" s="595"/>
    </row>
    <row r="4" spans="1:15" s="93" customFormat="1" ht="18.75" customHeight="1">
      <c r="A4" s="1392" t="s">
        <v>1029</v>
      </c>
      <c r="B4" s="1392"/>
      <c r="C4" s="1392"/>
      <c r="D4" s="1392"/>
      <c r="E4" s="1392"/>
      <c r="F4" s="1392"/>
      <c r="G4" s="1392"/>
      <c r="H4" s="1392"/>
      <c r="I4" s="1392"/>
      <c r="J4" s="1392"/>
      <c r="K4" s="595"/>
      <c r="L4" s="595"/>
      <c r="M4" s="595"/>
      <c r="N4" s="595"/>
      <c r="O4" s="595"/>
    </row>
    <row r="5" spans="1:15" s="99" customFormat="1" ht="26.25" customHeight="1" thickBot="1">
      <c r="A5" s="1119"/>
      <c r="B5" s="97"/>
      <c r="C5" s="97"/>
      <c r="D5" s="5"/>
      <c r="E5" s="5"/>
      <c r="F5" s="5"/>
      <c r="G5" s="5"/>
      <c r="H5" s="5"/>
      <c r="I5" s="5"/>
      <c r="J5" s="97"/>
      <c r="K5" s="596"/>
      <c r="L5" s="596"/>
      <c r="M5" s="596"/>
      <c r="N5" s="596"/>
      <c r="O5" s="596"/>
    </row>
    <row r="6" spans="1:9" s="89" customFormat="1" ht="24.75" customHeight="1">
      <c r="A6" s="1120"/>
      <c r="B6" s="1121"/>
      <c r="D6" s="1393" t="s">
        <v>1019</v>
      </c>
      <c r="E6" s="1393"/>
      <c r="F6" s="1393"/>
      <c r="G6" s="1393"/>
      <c r="H6" s="1393"/>
      <c r="I6" s="1122"/>
    </row>
    <row r="7" spans="1:10" s="89" customFormat="1" ht="42" customHeight="1">
      <c r="A7" s="1123"/>
      <c r="B7" s="100" t="s">
        <v>1020</v>
      </c>
      <c r="C7" s="1124" t="s">
        <v>669</v>
      </c>
      <c r="D7" s="100" t="s">
        <v>1021</v>
      </c>
      <c r="E7" s="100" t="s">
        <v>1022</v>
      </c>
      <c r="F7" s="100" t="s">
        <v>1023</v>
      </c>
      <c r="G7" s="100" t="s">
        <v>1024</v>
      </c>
      <c r="H7" s="100" t="s">
        <v>1025</v>
      </c>
      <c r="I7" s="100" t="s">
        <v>1026</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0" t="s">
        <v>28</v>
      </c>
      <c r="B9" s="105">
        <v>584.7148690476191</v>
      </c>
      <c r="C9" s="105">
        <v>6767.1247757142855</v>
      </c>
      <c r="D9" s="105">
        <v>527.5905523809527</v>
      </c>
      <c r="E9" s="105">
        <v>170.97706333333338</v>
      </c>
      <c r="F9" s="105">
        <v>473.97864047619044</v>
      </c>
      <c r="G9" s="105">
        <v>2711.108328571429</v>
      </c>
      <c r="H9" s="105">
        <v>11871.530707619046</v>
      </c>
      <c r="I9" s="105">
        <v>3586.980900952381</v>
      </c>
      <c r="J9" s="1125">
        <v>26694.005838095236</v>
      </c>
      <c r="K9" s="1126"/>
    </row>
    <row r="10" spans="1:11" s="20" customFormat="1" ht="18" customHeight="1">
      <c r="A10" s="1110" t="s">
        <v>29</v>
      </c>
      <c r="B10" s="105">
        <v>0</v>
      </c>
      <c r="C10" s="105">
        <v>1235.0920461904764</v>
      </c>
      <c r="D10" s="105">
        <v>0</v>
      </c>
      <c r="E10" s="105">
        <v>0</v>
      </c>
      <c r="F10" s="105">
        <v>271.42857142857144</v>
      </c>
      <c r="G10" s="105">
        <v>2119.111285714286</v>
      </c>
      <c r="H10" s="105">
        <v>2909.7319033333347</v>
      </c>
      <c r="I10" s="105">
        <v>29.781620000000004</v>
      </c>
      <c r="J10" s="1125">
        <v>6565.145426666668</v>
      </c>
      <c r="K10" s="1126"/>
    </row>
    <row r="11" spans="1:11" s="20" customFormat="1" ht="18" customHeight="1">
      <c r="A11" s="1110" t="s">
        <v>30</v>
      </c>
      <c r="B11" s="105">
        <v>0</v>
      </c>
      <c r="C11" s="105">
        <v>2164.7769371428567</v>
      </c>
      <c r="D11" s="105">
        <v>0</v>
      </c>
      <c r="E11" s="105">
        <v>23.358323809523803</v>
      </c>
      <c r="F11" s="105">
        <v>150.22593952380953</v>
      </c>
      <c r="G11" s="105">
        <v>560.2543219047617</v>
      </c>
      <c r="H11" s="105">
        <v>1416.9578914285714</v>
      </c>
      <c r="I11" s="105">
        <v>1832.6072180952376</v>
      </c>
      <c r="J11" s="1125">
        <v>6148.180631904761</v>
      </c>
      <c r="K11" s="1126"/>
    </row>
    <row r="12" spans="1:11" s="20" customFormat="1" ht="18" customHeight="1">
      <c r="A12" s="1110" t="s">
        <v>31</v>
      </c>
      <c r="B12" s="105">
        <v>0</v>
      </c>
      <c r="C12" s="105">
        <v>0</v>
      </c>
      <c r="D12" s="105">
        <v>0</v>
      </c>
      <c r="E12" s="105">
        <v>0</v>
      </c>
      <c r="F12" s="105">
        <v>0</v>
      </c>
      <c r="G12" s="105">
        <v>0</v>
      </c>
      <c r="H12" s="105">
        <v>0</v>
      </c>
      <c r="I12" s="105">
        <v>0</v>
      </c>
      <c r="J12" s="1125">
        <v>0</v>
      </c>
      <c r="K12" s="1126"/>
    </row>
    <row r="13" spans="1:11" s="20" customFormat="1" ht="18" customHeight="1">
      <c r="A13" s="1110" t="s">
        <v>32</v>
      </c>
      <c r="B13" s="105">
        <v>0</v>
      </c>
      <c r="C13" s="105">
        <v>183.15559285714292</v>
      </c>
      <c r="D13" s="105">
        <v>0</v>
      </c>
      <c r="E13" s="105">
        <v>1.5761333333333327</v>
      </c>
      <c r="F13" s="105">
        <v>20.181095238095246</v>
      </c>
      <c r="G13" s="105">
        <v>73.77826666666664</v>
      </c>
      <c r="H13" s="105">
        <v>121.29457000000001</v>
      </c>
      <c r="I13" s="105">
        <v>101.5285228571429</v>
      </c>
      <c r="J13" s="1125">
        <v>501.514180952381</v>
      </c>
      <c r="K13" s="1126"/>
    </row>
    <row r="14" spans="1:11" s="20" customFormat="1" ht="18" customHeight="1">
      <c r="A14" s="1110" t="s">
        <v>33</v>
      </c>
      <c r="B14" s="105">
        <v>0</v>
      </c>
      <c r="C14" s="105">
        <v>0</v>
      </c>
      <c r="D14" s="105">
        <v>0</v>
      </c>
      <c r="E14" s="105">
        <v>0</v>
      </c>
      <c r="F14" s="105">
        <v>0</v>
      </c>
      <c r="G14" s="105">
        <v>0</v>
      </c>
      <c r="H14" s="105">
        <v>0</v>
      </c>
      <c r="I14" s="105">
        <v>0</v>
      </c>
      <c r="J14" s="1125">
        <v>0</v>
      </c>
      <c r="K14" s="1126"/>
    </row>
    <row r="15" spans="1:11" s="20" customFormat="1" ht="18" customHeight="1">
      <c r="A15" s="1110" t="s">
        <v>34</v>
      </c>
      <c r="B15" s="105">
        <v>0</v>
      </c>
      <c r="C15" s="105">
        <v>0</v>
      </c>
      <c r="D15" s="105">
        <v>0</v>
      </c>
      <c r="E15" s="105">
        <v>0</v>
      </c>
      <c r="F15" s="105">
        <v>0</v>
      </c>
      <c r="G15" s="105">
        <v>0</v>
      </c>
      <c r="H15" s="105">
        <v>0</v>
      </c>
      <c r="I15" s="105">
        <v>0</v>
      </c>
      <c r="J15" s="1125">
        <v>0</v>
      </c>
      <c r="K15" s="1126"/>
    </row>
    <row r="16" spans="1:11" s="20" customFormat="1" ht="18" customHeight="1">
      <c r="A16" s="1110" t="s">
        <v>35</v>
      </c>
      <c r="B16" s="105">
        <v>0</v>
      </c>
      <c r="C16" s="105">
        <v>0</v>
      </c>
      <c r="D16" s="105">
        <v>0</v>
      </c>
      <c r="E16" s="105">
        <v>0</v>
      </c>
      <c r="F16" s="105">
        <v>0</v>
      </c>
      <c r="G16" s="105">
        <v>0</v>
      </c>
      <c r="H16" s="105">
        <v>0</v>
      </c>
      <c r="I16" s="105">
        <v>0</v>
      </c>
      <c r="J16" s="1125">
        <v>0</v>
      </c>
      <c r="K16" s="1126"/>
    </row>
    <row r="17" spans="1:11" s="20" customFormat="1" ht="18" customHeight="1">
      <c r="A17" s="1110" t="s">
        <v>36</v>
      </c>
      <c r="B17" s="105">
        <v>0</v>
      </c>
      <c r="C17" s="105">
        <v>1268.3913857142857</v>
      </c>
      <c r="D17" s="105">
        <v>0</v>
      </c>
      <c r="E17" s="105">
        <v>0</v>
      </c>
      <c r="F17" s="105">
        <v>29.084156190476197</v>
      </c>
      <c r="G17" s="105">
        <v>74.15129190476192</v>
      </c>
      <c r="H17" s="105">
        <v>170.31107333333338</v>
      </c>
      <c r="I17" s="105">
        <v>213.3343409523809</v>
      </c>
      <c r="J17" s="1125">
        <v>1755.272248095238</v>
      </c>
      <c r="K17" s="1126"/>
    </row>
    <row r="18" spans="1:11" s="20" customFormat="1" ht="18" customHeight="1">
      <c r="A18" s="1110" t="s">
        <v>37</v>
      </c>
      <c r="B18" s="105">
        <v>0</v>
      </c>
      <c r="C18" s="105">
        <v>2322.322075714286</v>
      </c>
      <c r="D18" s="105">
        <v>0</v>
      </c>
      <c r="E18" s="105">
        <v>43.871428571428574</v>
      </c>
      <c r="F18" s="105">
        <v>412.8696619047619</v>
      </c>
      <c r="G18" s="105">
        <v>208.683019047619</v>
      </c>
      <c r="H18" s="105">
        <v>491.5749514285715</v>
      </c>
      <c r="I18" s="105">
        <v>1316.8847661904765</v>
      </c>
      <c r="J18" s="1125">
        <v>4796.205902857144</v>
      </c>
      <c r="K18" s="1126"/>
    </row>
    <row r="19" spans="1:11" s="20" customFormat="1" ht="21.95" customHeight="1" thickBot="1">
      <c r="A19" s="85" t="s">
        <v>38</v>
      </c>
      <c r="B19" s="108">
        <v>584.7148690476191</v>
      </c>
      <c r="C19" s="108">
        <v>13940.862813333333</v>
      </c>
      <c r="D19" s="108">
        <v>527.5905523809527</v>
      </c>
      <c r="E19" s="108">
        <v>239.7829490476191</v>
      </c>
      <c r="F19" s="108">
        <v>1357.7680647619047</v>
      </c>
      <c r="G19" s="108">
        <v>5747.086513809523</v>
      </c>
      <c r="H19" s="108">
        <v>16981.401097142858</v>
      </c>
      <c r="I19" s="108">
        <v>7081.117369047619</v>
      </c>
      <c r="J19" s="108">
        <v>46460.32422857142</v>
      </c>
      <c r="K19" s="1126"/>
    </row>
    <row r="20" spans="1:11" s="20" customFormat="1" ht="21" customHeight="1">
      <c r="A20" s="112" t="s">
        <v>1027</v>
      </c>
      <c r="B20" s="113"/>
      <c r="C20" s="113"/>
      <c r="D20" s="113"/>
      <c r="E20" s="113"/>
      <c r="F20" s="113"/>
      <c r="G20" s="113"/>
      <c r="H20" s="113"/>
      <c r="I20" s="113"/>
      <c r="J20" s="114"/>
      <c r="K20" s="1126"/>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26"/>
    </row>
    <row r="23" spans="1:11" s="121" customFormat="1" ht="30.75" customHeight="1">
      <c r="A23" s="5"/>
      <c r="B23" s="5"/>
      <c r="C23" s="5"/>
      <c r="D23" s="5"/>
      <c r="E23" s="5"/>
      <c r="F23" s="5"/>
      <c r="G23" s="5"/>
      <c r="H23" s="5"/>
      <c r="I23" s="5"/>
      <c r="J23" s="5"/>
      <c r="K23" s="1127"/>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421875" style="606" customWidth="1"/>
    <col min="8" max="8" width="20.140625" style="5" bestFit="1" customWidth="1"/>
    <col min="9" max="256" width="10.8515625" style="5" customWidth="1"/>
    <col min="257" max="257" width="33.7109375" style="5" customWidth="1"/>
    <col min="258" max="262" width="25.7109375" style="5" customWidth="1"/>
    <col min="263" max="263" width="11.421875" style="5" customWidth="1"/>
    <col min="264" max="264" width="20.140625" style="5" bestFit="1" customWidth="1"/>
    <col min="265" max="512" width="10.8515625" style="5" customWidth="1"/>
    <col min="513" max="513" width="33.7109375" style="5" customWidth="1"/>
    <col min="514" max="518" width="25.7109375" style="5" customWidth="1"/>
    <col min="519" max="519" width="11.421875" style="5" customWidth="1"/>
    <col min="520" max="520" width="20.140625" style="5" bestFit="1" customWidth="1"/>
    <col min="521" max="768" width="10.8515625" style="5" customWidth="1"/>
    <col min="769" max="769" width="33.7109375" style="5" customWidth="1"/>
    <col min="770" max="774" width="25.7109375" style="5" customWidth="1"/>
    <col min="775" max="775" width="11.421875" style="5" customWidth="1"/>
    <col min="776" max="776" width="20.140625" style="5" bestFit="1" customWidth="1"/>
    <col min="777" max="1024" width="10.8515625" style="5" customWidth="1"/>
    <col min="1025" max="1025" width="33.7109375" style="5" customWidth="1"/>
    <col min="1026" max="1030" width="25.7109375" style="5" customWidth="1"/>
    <col min="1031" max="1031" width="11.421875" style="5" customWidth="1"/>
    <col min="1032" max="1032" width="20.140625" style="5" bestFit="1" customWidth="1"/>
    <col min="1033" max="1280" width="10.8515625" style="5" customWidth="1"/>
    <col min="1281" max="1281" width="33.7109375" style="5" customWidth="1"/>
    <col min="1282" max="1286" width="25.7109375" style="5" customWidth="1"/>
    <col min="1287" max="1287" width="11.421875" style="5" customWidth="1"/>
    <col min="1288" max="1288" width="20.140625" style="5" bestFit="1" customWidth="1"/>
    <col min="1289" max="1536" width="10.8515625" style="5" customWidth="1"/>
    <col min="1537" max="1537" width="33.7109375" style="5" customWidth="1"/>
    <col min="1538" max="1542" width="25.7109375" style="5" customWidth="1"/>
    <col min="1543" max="1543" width="11.421875" style="5" customWidth="1"/>
    <col min="1544" max="1544" width="20.140625" style="5" bestFit="1" customWidth="1"/>
    <col min="1545" max="1792" width="10.8515625" style="5" customWidth="1"/>
    <col min="1793" max="1793" width="33.7109375" style="5" customWidth="1"/>
    <col min="1794" max="1798" width="25.7109375" style="5" customWidth="1"/>
    <col min="1799" max="1799" width="11.421875" style="5" customWidth="1"/>
    <col min="1800" max="1800" width="20.140625" style="5" bestFit="1" customWidth="1"/>
    <col min="1801" max="2048" width="10.8515625" style="5" customWidth="1"/>
    <col min="2049" max="2049" width="33.7109375" style="5" customWidth="1"/>
    <col min="2050" max="2054" width="25.7109375" style="5" customWidth="1"/>
    <col min="2055" max="2055" width="11.421875" style="5" customWidth="1"/>
    <col min="2056" max="2056" width="20.140625" style="5" bestFit="1" customWidth="1"/>
    <col min="2057" max="2304" width="10.8515625" style="5" customWidth="1"/>
    <col min="2305" max="2305" width="33.7109375" style="5" customWidth="1"/>
    <col min="2306" max="2310" width="25.7109375" style="5" customWidth="1"/>
    <col min="2311" max="2311" width="11.421875" style="5" customWidth="1"/>
    <col min="2312" max="2312" width="20.140625" style="5" bestFit="1" customWidth="1"/>
    <col min="2313" max="2560" width="10.8515625" style="5" customWidth="1"/>
    <col min="2561" max="2561" width="33.7109375" style="5" customWidth="1"/>
    <col min="2562" max="2566" width="25.7109375" style="5" customWidth="1"/>
    <col min="2567" max="2567" width="11.421875" style="5" customWidth="1"/>
    <col min="2568" max="2568" width="20.140625" style="5" bestFit="1" customWidth="1"/>
    <col min="2569" max="2816" width="10.8515625" style="5" customWidth="1"/>
    <col min="2817" max="2817" width="33.7109375" style="5" customWidth="1"/>
    <col min="2818" max="2822" width="25.7109375" style="5" customWidth="1"/>
    <col min="2823" max="2823" width="11.421875" style="5" customWidth="1"/>
    <col min="2824" max="2824" width="20.140625" style="5" bestFit="1" customWidth="1"/>
    <col min="2825" max="3072" width="10.8515625" style="5" customWidth="1"/>
    <col min="3073" max="3073" width="33.7109375" style="5" customWidth="1"/>
    <col min="3074" max="3078" width="25.7109375" style="5" customWidth="1"/>
    <col min="3079" max="3079" width="11.421875" style="5" customWidth="1"/>
    <col min="3080" max="3080" width="20.140625" style="5" bestFit="1" customWidth="1"/>
    <col min="3081" max="3328" width="10.8515625" style="5" customWidth="1"/>
    <col min="3329" max="3329" width="33.7109375" style="5" customWidth="1"/>
    <col min="3330" max="3334" width="25.7109375" style="5" customWidth="1"/>
    <col min="3335" max="3335" width="11.421875" style="5" customWidth="1"/>
    <col min="3336" max="3336" width="20.140625" style="5" bestFit="1" customWidth="1"/>
    <col min="3337" max="3584" width="10.8515625" style="5" customWidth="1"/>
    <col min="3585" max="3585" width="33.7109375" style="5" customWidth="1"/>
    <col min="3586" max="3590" width="25.7109375" style="5" customWidth="1"/>
    <col min="3591" max="3591" width="11.421875" style="5" customWidth="1"/>
    <col min="3592" max="3592" width="20.140625" style="5" bestFit="1" customWidth="1"/>
    <col min="3593" max="3840" width="10.8515625" style="5" customWidth="1"/>
    <col min="3841" max="3841" width="33.7109375" style="5" customWidth="1"/>
    <col min="3842" max="3846" width="25.7109375" style="5" customWidth="1"/>
    <col min="3847" max="3847" width="11.421875" style="5" customWidth="1"/>
    <col min="3848" max="3848" width="20.140625" style="5" bestFit="1" customWidth="1"/>
    <col min="3849" max="4096" width="10.8515625" style="5" customWidth="1"/>
    <col min="4097" max="4097" width="33.7109375" style="5" customWidth="1"/>
    <col min="4098" max="4102" width="25.7109375" style="5" customWidth="1"/>
    <col min="4103" max="4103" width="11.421875" style="5" customWidth="1"/>
    <col min="4104" max="4104" width="20.140625" style="5" bestFit="1" customWidth="1"/>
    <col min="4105" max="4352" width="10.8515625" style="5" customWidth="1"/>
    <col min="4353" max="4353" width="33.7109375" style="5" customWidth="1"/>
    <col min="4354" max="4358" width="25.7109375" style="5" customWidth="1"/>
    <col min="4359" max="4359" width="11.421875" style="5" customWidth="1"/>
    <col min="4360" max="4360" width="20.140625" style="5" bestFit="1" customWidth="1"/>
    <col min="4361" max="4608" width="10.8515625" style="5" customWidth="1"/>
    <col min="4609" max="4609" width="33.7109375" style="5" customWidth="1"/>
    <col min="4610" max="4614" width="25.7109375" style="5" customWidth="1"/>
    <col min="4615" max="4615" width="11.421875" style="5" customWidth="1"/>
    <col min="4616" max="4616" width="20.140625" style="5" bestFit="1" customWidth="1"/>
    <col min="4617" max="4864" width="10.8515625" style="5" customWidth="1"/>
    <col min="4865" max="4865" width="33.7109375" style="5" customWidth="1"/>
    <col min="4866" max="4870" width="25.7109375" style="5" customWidth="1"/>
    <col min="4871" max="4871" width="11.421875" style="5" customWidth="1"/>
    <col min="4872" max="4872" width="20.140625" style="5" bestFit="1" customWidth="1"/>
    <col min="4873" max="5120" width="10.8515625" style="5" customWidth="1"/>
    <col min="5121" max="5121" width="33.7109375" style="5" customWidth="1"/>
    <col min="5122" max="5126" width="25.7109375" style="5" customWidth="1"/>
    <col min="5127" max="5127" width="11.421875" style="5" customWidth="1"/>
    <col min="5128" max="5128" width="20.140625" style="5" bestFit="1" customWidth="1"/>
    <col min="5129" max="5376" width="10.8515625" style="5" customWidth="1"/>
    <col min="5377" max="5377" width="33.7109375" style="5" customWidth="1"/>
    <col min="5378" max="5382" width="25.7109375" style="5" customWidth="1"/>
    <col min="5383" max="5383" width="11.421875" style="5" customWidth="1"/>
    <col min="5384" max="5384" width="20.140625" style="5" bestFit="1" customWidth="1"/>
    <col min="5385" max="5632" width="10.8515625" style="5" customWidth="1"/>
    <col min="5633" max="5633" width="33.7109375" style="5" customWidth="1"/>
    <col min="5634" max="5638" width="25.7109375" style="5" customWidth="1"/>
    <col min="5639" max="5639" width="11.421875" style="5" customWidth="1"/>
    <col min="5640" max="5640" width="20.140625" style="5" bestFit="1" customWidth="1"/>
    <col min="5641" max="5888" width="10.8515625" style="5" customWidth="1"/>
    <col min="5889" max="5889" width="33.7109375" style="5" customWidth="1"/>
    <col min="5890" max="5894" width="25.7109375" style="5" customWidth="1"/>
    <col min="5895" max="5895" width="11.421875" style="5" customWidth="1"/>
    <col min="5896" max="5896" width="20.140625" style="5" bestFit="1" customWidth="1"/>
    <col min="5897" max="6144" width="10.8515625" style="5" customWidth="1"/>
    <col min="6145" max="6145" width="33.7109375" style="5" customWidth="1"/>
    <col min="6146" max="6150" width="25.7109375" style="5" customWidth="1"/>
    <col min="6151" max="6151" width="11.421875" style="5" customWidth="1"/>
    <col min="6152" max="6152" width="20.140625" style="5" bestFit="1" customWidth="1"/>
    <col min="6153" max="6400" width="10.8515625" style="5" customWidth="1"/>
    <col min="6401" max="6401" width="33.7109375" style="5" customWidth="1"/>
    <col min="6402" max="6406" width="25.7109375" style="5" customWidth="1"/>
    <col min="6407" max="6407" width="11.421875" style="5" customWidth="1"/>
    <col min="6408" max="6408" width="20.140625" style="5" bestFit="1" customWidth="1"/>
    <col min="6409" max="6656" width="10.8515625" style="5" customWidth="1"/>
    <col min="6657" max="6657" width="33.7109375" style="5" customWidth="1"/>
    <col min="6658" max="6662" width="25.7109375" style="5" customWidth="1"/>
    <col min="6663" max="6663" width="11.421875" style="5" customWidth="1"/>
    <col min="6664" max="6664" width="20.140625" style="5" bestFit="1" customWidth="1"/>
    <col min="6665" max="6912" width="10.8515625" style="5" customWidth="1"/>
    <col min="6913" max="6913" width="33.7109375" style="5" customWidth="1"/>
    <col min="6914" max="6918" width="25.7109375" style="5" customWidth="1"/>
    <col min="6919" max="6919" width="11.421875" style="5" customWidth="1"/>
    <col min="6920" max="6920" width="20.140625" style="5" bestFit="1" customWidth="1"/>
    <col min="6921" max="7168" width="10.8515625" style="5" customWidth="1"/>
    <col min="7169" max="7169" width="33.7109375" style="5" customWidth="1"/>
    <col min="7170" max="7174" width="25.7109375" style="5" customWidth="1"/>
    <col min="7175" max="7175" width="11.421875" style="5" customWidth="1"/>
    <col min="7176" max="7176" width="20.140625" style="5" bestFit="1" customWidth="1"/>
    <col min="7177" max="7424" width="10.8515625" style="5" customWidth="1"/>
    <col min="7425" max="7425" width="33.7109375" style="5" customWidth="1"/>
    <col min="7426" max="7430" width="25.7109375" style="5" customWidth="1"/>
    <col min="7431" max="7431" width="11.421875" style="5" customWidth="1"/>
    <col min="7432" max="7432" width="20.140625" style="5" bestFit="1" customWidth="1"/>
    <col min="7433" max="7680" width="10.8515625" style="5" customWidth="1"/>
    <col min="7681" max="7681" width="33.7109375" style="5" customWidth="1"/>
    <col min="7682" max="7686" width="25.7109375" style="5" customWidth="1"/>
    <col min="7687" max="7687" width="11.421875" style="5" customWidth="1"/>
    <col min="7688" max="7688" width="20.140625" style="5" bestFit="1" customWidth="1"/>
    <col min="7689" max="7936" width="10.8515625" style="5" customWidth="1"/>
    <col min="7937" max="7937" width="33.7109375" style="5" customWidth="1"/>
    <col min="7938" max="7942" width="25.7109375" style="5" customWidth="1"/>
    <col min="7943" max="7943" width="11.421875" style="5" customWidth="1"/>
    <col min="7944" max="7944" width="20.140625" style="5" bestFit="1" customWidth="1"/>
    <col min="7945" max="8192" width="10.8515625" style="5" customWidth="1"/>
    <col min="8193" max="8193" width="33.7109375" style="5" customWidth="1"/>
    <col min="8194" max="8198" width="25.7109375" style="5" customWidth="1"/>
    <col min="8199" max="8199" width="11.421875" style="5" customWidth="1"/>
    <col min="8200" max="8200" width="20.140625" style="5" bestFit="1" customWidth="1"/>
    <col min="8201" max="8448" width="10.8515625" style="5" customWidth="1"/>
    <col min="8449" max="8449" width="33.7109375" style="5" customWidth="1"/>
    <col min="8450" max="8454" width="25.7109375" style="5" customWidth="1"/>
    <col min="8455" max="8455" width="11.421875" style="5" customWidth="1"/>
    <col min="8456" max="8456" width="20.140625" style="5" bestFit="1" customWidth="1"/>
    <col min="8457" max="8704" width="10.8515625" style="5" customWidth="1"/>
    <col min="8705" max="8705" width="33.7109375" style="5" customWidth="1"/>
    <col min="8706" max="8710" width="25.7109375" style="5" customWidth="1"/>
    <col min="8711" max="8711" width="11.421875" style="5" customWidth="1"/>
    <col min="8712" max="8712" width="20.140625" style="5" bestFit="1" customWidth="1"/>
    <col min="8713" max="8960" width="10.8515625" style="5" customWidth="1"/>
    <col min="8961" max="8961" width="33.7109375" style="5" customWidth="1"/>
    <col min="8962" max="8966" width="25.7109375" style="5" customWidth="1"/>
    <col min="8967" max="8967" width="11.421875" style="5" customWidth="1"/>
    <col min="8968" max="8968" width="20.140625" style="5" bestFit="1" customWidth="1"/>
    <col min="8969" max="9216" width="10.8515625" style="5" customWidth="1"/>
    <col min="9217" max="9217" width="33.7109375" style="5" customWidth="1"/>
    <col min="9218" max="9222" width="25.7109375" style="5" customWidth="1"/>
    <col min="9223" max="9223" width="11.421875" style="5" customWidth="1"/>
    <col min="9224" max="9224" width="20.140625" style="5" bestFit="1" customWidth="1"/>
    <col min="9225" max="9472" width="10.8515625" style="5" customWidth="1"/>
    <col min="9473" max="9473" width="33.7109375" style="5" customWidth="1"/>
    <col min="9474" max="9478" width="25.7109375" style="5" customWidth="1"/>
    <col min="9479" max="9479" width="11.421875" style="5" customWidth="1"/>
    <col min="9480" max="9480" width="20.140625" style="5" bestFit="1" customWidth="1"/>
    <col min="9481" max="9728" width="10.8515625" style="5" customWidth="1"/>
    <col min="9729" max="9729" width="33.7109375" style="5" customWidth="1"/>
    <col min="9730" max="9734" width="25.7109375" style="5" customWidth="1"/>
    <col min="9735" max="9735" width="11.421875" style="5" customWidth="1"/>
    <col min="9736" max="9736" width="20.140625" style="5" bestFit="1" customWidth="1"/>
    <col min="9737" max="9984" width="10.8515625" style="5" customWidth="1"/>
    <col min="9985" max="9985" width="33.7109375" style="5" customWidth="1"/>
    <col min="9986" max="9990" width="25.7109375" style="5" customWidth="1"/>
    <col min="9991" max="9991" width="11.421875" style="5" customWidth="1"/>
    <col min="9992" max="9992" width="20.140625" style="5" bestFit="1" customWidth="1"/>
    <col min="9993" max="10240" width="10.8515625" style="5" customWidth="1"/>
    <col min="10241" max="10241" width="33.7109375" style="5" customWidth="1"/>
    <col min="10242" max="10246" width="25.7109375" style="5" customWidth="1"/>
    <col min="10247" max="10247" width="11.421875" style="5" customWidth="1"/>
    <col min="10248" max="10248" width="20.140625" style="5" bestFit="1" customWidth="1"/>
    <col min="10249" max="10496" width="10.8515625" style="5" customWidth="1"/>
    <col min="10497" max="10497" width="33.7109375" style="5" customWidth="1"/>
    <col min="10498" max="10502" width="25.7109375" style="5" customWidth="1"/>
    <col min="10503" max="10503" width="11.421875" style="5" customWidth="1"/>
    <col min="10504" max="10504" width="20.140625" style="5" bestFit="1" customWidth="1"/>
    <col min="10505" max="10752" width="10.8515625" style="5" customWidth="1"/>
    <col min="10753" max="10753" width="33.7109375" style="5" customWidth="1"/>
    <col min="10754" max="10758" width="25.7109375" style="5" customWidth="1"/>
    <col min="10759" max="10759" width="11.421875" style="5" customWidth="1"/>
    <col min="10760" max="10760" width="20.140625" style="5" bestFit="1" customWidth="1"/>
    <col min="10761" max="11008" width="10.8515625" style="5" customWidth="1"/>
    <col min="11009" max="11009" width="33.7109375" style="5" customWidth="1"/>
    <col min="11010" max="11014" width="25.7109375" style="5" customWidth="1"/>
    <col min="11015" max="11015" width="11.421875" style="5" customWidth="1"/>
    <col min="11016" max="11016" width="20.140625" style="5" bestFit="1" customWidth="1"/>
    <col min="11017" max="11264" width="10.8515625" style="5" customWidth="1"/>
    <col min="11265" max="11265" width="33.7109375" style="5" customWidth="1"/>
    <col min="11266" max="11270" width="25.7109375" style="5" customWidth="1"/>
    <col min="11271" max="11271" width="11.421875" style="5" customWidth="1"/>
    <col min="11272" max="11272" width="20.140625" style="5" bestFit="1" customWidth="1"/>
    <col min="11273" max="11520" width="10.8515625" style="5" customWidth="1"/>
    <col min="11521" max="11521" width="33.7109375" style="5" customWidth="1"/>
    <col min="11522" max="11526" width="25.7109375" style="5" customWidth="1"/>
    <col min="11527" max="11527" width="11.421875" style="5" customWidth="1"/>
    <col min="11528" max="11528" width="20.140625" style="5" bestFit="1" customWidth="1"/>
    <col min="11529" max="11776" width="10.8515625" style="5" customWidth="1"/>
    <col min="11777" max="11777" width="33.7109375" style="5" customWidth="1"/>
    <col min="11778" max="11782" width="25.7109375" style="5" customWidth="1"/>
    <col min="11783" max="11783" width="11.421875" style="5" customWidth="1"/>
    <col min="11784" max="11784" width="20.140625" style="5" bestFit="1" customWidth="1"/>
    <col min="11785" max="12032" width="10.8515625" style="5" customWidth="1"/>
    <col min="12033" max="12033" width="33.7109375" style="5" customWidth="1"/>
    <col min="12034" max="12038" width="25.7109375" style="5" customWidth="1"/>
    <col min="12039" max="12039" width="11.421875" style="5" customWidth="1"/>
    <col min="12040" max="12040" width="20.140625" style="5" bestFit="1" customWidth="1"/>
    <col min="12041" max="12288" width="10.8515625" style="5" customWidth="1"/>
    <col min="12289" max="12289" width="33.7109375" style="5" customWidth="1"/>
    <col min="12290" max="12294" width="25.7109375" style="5" customWidth="1"/>
    <col min="12295" max="12295" width="11.421875" style="5" customWidth="1"/>
    <col min="12296" max="12296" width="20.140625" style="5" bestFit="1" customWidth="1"/>
    <col min="12297" max="12544" width="10.8515625" style="5" customWidth="1"/>
    <col min="12545" max="12545" width="33.7109375" style="5" customWidth="1"/>
    <col min="12546" max="12550" width="25.7109375" style="5" customWidth="1"/>
    <col min="12551" max="12551" width="11.421875" style="5" customWidth="1"/>
    <col min="12552" max="12552" width="20.140625" style="5" bestFit="1" customWidth="1"/>
    <col min="12553" max="12800" width="10.8515625" style="5" customWidth="1"/>
    <col min="12801" max="12801" width="33.7109375" style="5" customWidth="1"/>
    <col min="12802" max="12806" width="25.7109375" style="5" customWidth="1"/>
    <col min="12807" max="12807" width="11.421875" style="5" customWidth="1"/>
    <col min="12808" max="12808" width="20.140625" style="5" bestFit="1" customWidth="1"/>
    <col min="12809" max="13056" width="10.8515625" style="5" customWidth="1"/>
    <col min="13057" max="13057" width="33.7109375" style="5" customWidth="1"/>
    <col min="13058" max="13062" width="25.7109375" style="5" customWidth="1"/>
    <col min="13063" max="13063" width="11.421875" style="5" customWidth="1"/>
    <col min="13064" max="13064" width="20.140625" style="5" bestFit="1" customWidth="1"/>
    <col min="13065" max="13312" width="10.8515625" style="5" customWidth="1"/>
    <col min="13313" max="13313" width="33.7109375" style="5" customWidth="1"/>
    <col min="13314" max="13318" width="25.7109375" style="5" customWidth="1"/>
    <col min="13319" max="13319" width="11.421875" style="5" customWidth="1"/>
    <col min="13320" max="13320" width="20.140625" style="5" bestFit="1" customWidth="1"/>
    <col min="13321" max="13568" width="10.8515625" style="5" customWidth="1"/>
    <col min="13569" max="13569" width="33.7109375" style="5" customWidth="1"/>
    <col min="13570" max="13574" width="25.7109375" style="5" customWidth="1"/>
    <col min="13575" max="13575" width="11.421875" style="5" customWidth="1"/>
    <col min="13576" max="13576" width="20.140625" style="5" bestFit="1" customWidth="1"/>
    <col min="13577" max="13824" width="10.8515625" style="5" customWidth="1"/>
    <col min="13825" max="13825" width="33.7109375" style="5" customWidth="1"/>
    <col min="13826" max="13830" width="25.7109375" style="5" customWidth="1"/>
    <col min="13831" max="13831" width="11.421875" style="5" customWidth="1"/>
    <col min="13832" max="13832" width="20.140625" style="5" bestFit="1" customWidth="1"/>
    <col min="13833" max="14080" width="10.8515625" style="5" customWidth="1"/>
    <col min="14081" max="14081" width="33.7109375" style="5" customWidth="1"/>
    <col min="14082" max="14086" width="25.7109375" style="5" customWidth="1"/>
    <col min="14087" max="14087" width="11.421875" style="5" customWidth="1"/>
    <col min="14088" max="14088" width="20.140625" style="5" bestFit="1" customWidth="1"/>
    <col min="14089" max="14336" width="10.8515625" style="5" customWidth="1"/>
    <col min="14337" max="14337" width="33.7109375" style="5" customWidth="1"/>
    <col min="14338" max="14342" width="25.7109375" style="5" customWidth="1"/>
    <col min="14343" max="14343" width="11.421875" style="5" customWidth="1"/>
    <col min="14344" max="14344" width="20.140625" style="5" bestFit="1" customWidth="1"/>
    <col min="14345" max="14592" width="10.8515625" style="5" customWidth="1"/>
    <col min="14593" max="14593" width="33.7109375" style="5" customWidth="1"/>
    <col min="14594" max="14598" width="25.7109375" style="5" customWidth="1"/>
    <col min="14599" max="14599" width="11.421875" style="5" customWidth="1"/>
    <col min="14600" max="14600" width="20.140625" style="5" bestFit="1" customWidth="1"/>
    <col min="14601" max="14848" width="10.8515625" style="5" customWidth="1"/>
    <col min="14849" max="14849" width="33.7109375" style="5" customWidth="1"/>
    <col min="14850" max="14854" width="25.7109375" style="5" customWidth="1"/>
    <col min="14855" max="14855" width="11.421875" style="5" customWidth="1"/>
    <col min="14856" max="14856" width="20.140625" style="5" bestFit="1" customWidth="1"/>
    <col min="14857" max="15104" width="10.8515625" style="5" customWidth="1"/>
    <col min="15105" max="15105" width="33.7109375" style="5" customWidth="1"/>
    <col min="15106" max="15110" width="25.7109375" style="5" customWidth="1"/>
    <col min="15111" max="15111" width="11.421875" style="5" customWidth="1"/>
    <col min="15112" max="15112" width="20.140625" style="5" bestFit="1" customWidth="1"/>
    <col min="15113" max="15360" width="10.8515625" style="5" customWidth="1"/>
    <col min="15361" max="15361" width="33.7109375" style="5" customWidth="1"/>
    <col min="15362" max="15366" width="25.7109375" style="5" customWidth="1"/>
    <col min="15367" max="15367" width="11.421875" style="5" customWidth="1"/>
    <col min="15368" max="15368" width="20.140625" style="5" bestFit="1" customWidth="1"/>
    <col min="15369" max="15616" width="10.8515625" style="5" customWidth="1"/>
    <col min="15617" max="15617" width="33.7109375" style="5" customWidth="1"/>
    <col min="15618" max="15622" width="25.7109375" style="5" customWidth="1"/>
    <col min="15623" max="15623" width="11.421875" style="5" customWidth="1"/>
    <col min="15624" max="15624" width="20.140625" style="5" bestFit="1" customWidth="1"/>
    <col min="15625" max="15872" width="10.8515625" style="5" customWidth="1"/>
    <col min="15873" max="15873" width="33.7109375" style="5" customWidth="1"/>
    <col min="15874" max="15878" width="25.7109375" style="5" customWidth="1"/>
    <col min="15879" max="15879" width="11.421875" style="5" customWidth="1"/>
    <col min="15880" max="15880" width="20.140625" style="5" bestFit="1" customWidth="1"/>
    <col min="15881" max="16128" width="10.8515625" style="5" customWidth="1"/>
    <col min="16129" max="16129" width="33.7109375" style="5" customWidth="1"/>
    <col min="16130" max="16134" width="25.7109375" style="5" customWidth="1"/>
    <col min="16135" max="16135" width="11.421875" style="5" customWidth="1"/>
    <col min="16136" max="16136" width="20.140625" style="5" bestFit="1" customWidth="1"/>
    <col min="16137" max="16384" width="10.8515625" style="5" customWidth="1"/>
  </cols>
  <sheetData>
    <row r="1" spans="1:6" ht="21" customHeight="1">
      <c r="A1" s="1182" t="s">
        <v>1054</v>
      </c>
      <c r="B1" s="698"/>
      <c r="C1" s="698"/>
      <c r="D1" s="698"/>
      <c r="E1" s="698"/>
      <c r="F1" s="698"/>
    </row>
    <row r="2" spans="1:7" s="1104" customFormat="1" ht="48.75" customHeight="1">
      <c r="A2" s="1288" t="s">
        <v>1030</v>
      </c>
      <c r="B2" s="1288"/>
      <c r="C2" s="1288"/>
      <c r="D2" s="1288"/>
      <c r="E2" s="1288"/>
      <c r="F2" s="1288"/>
      <c r="G2" s="1128"/>
    </row>
    <row r="3" spans="1:7" s="94" customFormat="1" ht="24" customHeight="1">
      <c r="A3" s="95">
        <v>44408</v>
      </c>
      <c r="B3" s="95"/>
      <c r="C3" s="95"/>
      <c r="D3" s="95"/>
      <c r="E3" s="95"/>
      <c r="F3" s="95"/>
      <c r="G3" s="1129"/>
    </row>
    <row r="4" spans="1:7" s="94" customFormat="1" ht="17.1" customHeight="1">
      <c r="A4" s="1395" t="s">
        <v>70</v>
      </c>
      <c r="B4" s="1395"/>
      <c r="C4" s="1395"/>
      <c r="D4" s="1395"/>
      <c r="E4" s="1395"/>
      <c r="F4" s="1395"/>
      <c r="G4" s="1129"/>
    </row>
    <row r="5" spans="1:7" s="70" customFormat="1" ht="13.5" thickBot="1">
      <c r="A5" s="1396"/>
      <c r="B5" s="1396"/>
      <c r="C5" s="1396"/>
      <c r="D5" s="1396"/>
      <c r="E5" s="1396"/>
      <c r="F5" s="1396"/>
      <c r="G5" s="1130"/>
    </row>
    <row r="6" spans="1:7" s="70" customFormat="1" ht="24" customHeight="1">
      <c r="A6" s="1397" t="s">
        <v>1</v>
      </c>
      <c r="B6" s="1399" t="s">
        <v>1031</v>
      </c>
      <c r="C6" s="1399"/>
      <c r="D6" s="1399"/>
      <c r="E6" s="1399"/>
      <c r="F6" s="1399"/>
      <c r="G6" s="1130"/>
    </row>
    <row r="7" spans="1:7" s="70" customFormat="1" ht="62.25" customHeight="1">
      <c r="A7" s="1398"/>
      <c r="B7" s="689" t="s">
        <v>1032</v>
      </c>
      <c r="C7" s="1131" t="s">
        <v>1033</v>
      </c>
      <c r="D7" s="1132" t="s">
        <v>1034</v>
      </c>
      <c r="E7" s="1132" t="s">
        <v>1035</v>
      </c>
      <c r="F7" s="1132" t="s">
        <v>1036</v>
      </c>
      <c r="G7" s="1130"/>
    </row>
    <row r="8" spans="1:8" s="83" customFormat="1" ht="20.1" customHeight="1">
      <c r="A8" s="79" t="s">
        <v>28</v>
      </c>
      <c r="B8" s="1133">
        <v>193.96833999999998</v>
      </c>
      <c r="C8" s="1133" t="s">
        <v>39</v>
      </c>
      <c r="D8" s="1133">
        <v>450.05182</v>
      </c>
      <c r="E8" s="1133" t="s">
        <v>39</v>
      </c>
      <c r="F8" s="1134">
        <v>644.02016</v>
      </c>
      <c r="G8" s="1135"/>
      <c r="H8" s="1136"/>
    </row>
    <row r="9" spans="1:8" s="83" customFormat="1" ht="20.1" customHeight="1">
      <c r="A9" s="21" t="s">
        <v>29</v>
      </c>
      <c r="B9" s="1133">
        <v>267.45125</v>
      </c>
      <c r="C9" s="1133" t="s">
        <v>39</v>
      </c>
      <c r="D9" s="1133">
        <v>1102.24259</v>
      </c>
      <c r="E9" s="1133" t="s">
        <v>39</v>
      </c>
      <c r="F9" s="1134">
        <v>1369.6938400000001</v>
      </c>
      <c r="G9" s="1135"/>
      <c r="H9" s="1136"/>
    </row>
    <row r="10" spans="1:8" s="83" customFormat="1" ht="20.1" customHeight="1">
      <c r="A10" s="21" t="s">
        <v>30</v>
      </c>
      <c r="B10" s="1133">
        <v>17.81996</v>
      </c>
      <c r="C10" s="1133" t="s">
        <v>39</v>
      </c>
      <c r="D10" s="1133">
        <v>269.14819</v>
      </c>
      <c r="E10" s="1133" t="s">
        <v>39</v>
      </c>
      <c r="F10" s="1134">
        <v>286.96815000000004</v>
      </c>
      <c r="G10" s="1135"/>
      <c r="H10" s="1136"/>
    </row>
    <row r="11" spans="1:8" s="83" customFormat="1" ht="20.1" customHeight="1">
      <c r="A11" s="21" t="s">
        <v>31</v>
      </c>
      <c r="B11" s="1133">
        <v>164.07404</v>
      </c>
      <c r="C11" s="1133" t="s">
        <v>39</v>
      </c>
      <c r="D11" s="1133">
        <v>395.0096</v>
      </c>
      <c r="E11" s="1133" t="s">
        <v>39</v>
      </c>
      <c r="F11" s="1134">
        <v>559.0836400000001</v>
      </c>
      <c r="G11" s="1135"/>
      <c r="H11" s="1136"/>
    </row>
    <row r="12" spans="1:8" s="83" customFormat="1" ht="20.1" customHeight="1">
      <c r="A12" s="21" t="s">
        <v>32</v>
      </c>
      <c r="B12" s="1133">
        <v>69.51549</v>
      </c>
      <c r="C12" s="1133" t="s">
        <v>39</v>
      </c>
      <c r="D12" s="1133" t="s">
        <v>39</v>
      </c>
      <c r="E12" s="1133" t="s">
        <v>39</v>
      </c>
      <c r="F12" s="1134">
        <v>69.51549</v>
      </c>
      <c r="G12" s="1135"/>
      <c r="H12" s="1136"/>
    </row>
    <row r="13" spans="1:8" s="83" customFormat="1" ht="20.1" customHeight="1">
      <c r="A13" s="21" t="s">
        <v>33</v>
      </c>
      <c r="B13" s="1133">
        <v>694.8959100000001</v>
      </c>
      <c r="C13" s="1133" t="s">
        <v>39</v>
      </c>
      <c r="D13" s="1133" t="s">
        <v>39</v>
      </c>
      <c r="E13" s="1133" t="s">
        <v>39</v>
      </c>
      <c r="F13" s="1134">
        <v>694.8959100000001</v>
      </c>
      <c r="G13" s="1135"/>
      <c r="H13" s="1136"/>
    </row>
    <row r="14" spans="1:8" s="83" customFormat="1" ht="20.1" customHeight="1">
      <c r="A14" s="21" t="s">
        <v>34</v>
      </c>
      <c r="B14" s="1133">
        <v>86.78744999999999</v>
      </c>
      <c r="C14" s="1133" t="s">
        <v>39</v>
      </c>
      <c r="D14" s="1133" t="s">
        <v>39</v>
      </c>
      <c r="E14" s="1133" t="s">
        <v>39</v>
      </c>
      <c r="F14" s="1134">
        <v>86.78744999999999</v>
      </c>
      <c r="G14" s="1135"/>
      <c r="H14" s="1136"/>
    </row>
    <row r="15" spans="1:8" s="83" customFormat="1" ht="20.1" customHeight="1">
      <c r="A15" s="79" t="s">
        <v>35</v>
      </c>
      <c r="B15" s="1133">
        <v>916.9299</v>
      </c>
      <c r="C15" s="1133" t="s">
        <v>39</v>
      </c>
      <c r="D15" s="1133" t="s">
        <v>39</v>
      </c>
      <c r="E15" s="1133" t="s">
        <v>39</v>
      </c>
      <c r="F15" s="1134">
        <v>916.9299</v>
      </c>
      <c r="G15" s="1135"/>
      <c r="H15" s="1136"/>
    </row>
    <row r="16" spans="1:8" s="83" customFormat="1" ht="20.1" customHeight="1">
      <c r="A16" s="79" t="s">
        <v>36</v>
      </c>
      <c r="B16" s="1133">
        <v>11.3672</v>
      </c>
      <c r="C16" s="1133" t="s">
        <v>39</v>
      </c>
      <c r="D16" s="1133" t="s">
        <v>39</v>
      </c>
      <c r="E16" s="1133" t="s">
        <v>39</v>
      </c>
      <c r="F16" s="1134">
        <v>11.3672</v>
      </c>
      <c r="G16" s="1135"/>
      <c r="H16" s="1136"/>
    </row>
    <row r="17" spans="1:8" s="83" customFormat="1" ht="20.1" customHeight="1">
      <c r="A17" s="79" t="s">
        <v>37</v>
      </c>
      <c r="B17" s="1133">
        <v>22.57795</v>
      </c>
      <c r="C17" s="1133" t="s">
        <v>39</v>
      </c>
      <c r="D17" s="1133" t="s">
        <v>39</v>
      </c>
      <c r="E17" s="1133" t="s">
        <v>39</v>
      </c>
      <c r="F17" s="1134">
        <v>22.57795</v>
      </c>
      <c r="G17" s="1135"/>
      <c r="H17" s="1136"/>
    </row>
    <row r="18" spans="1:8" s="1139" customFormat="1" ht="21.95" customHeight="1">
      <c r="A18" s="1137" t="s">
        <v>38</v>
      </c>
      <c r="B18" s="1134">
        <v>2445.38749</v>
      </c>
      <c r="C18" s="1134" t="s">
        <v>39</v>
      </c>
      <c r="D18" s="1134">
        <v>2216.4522</v>
      </c>
      <c r="E18" s="1134" t="s">
        <v>39</v>
      </c>
      <c r="F18" s="1134">
        <v>4661.839690000001</v>
      </c>
      <c r="G18" s="1135"/>
      <c r="H18" s="1138"/>
    </row>
    <row r="19" spans="1:7" s="385" customFormat="1" ht="7.5" customHeight="1" thickBot="1">
      <c r="A19" s="1140"/>
      <c r="B19" s="1141"/>
      <c r="C19" s="1141"/>
      <c r="D19" s="1141"/>
      <c r="E19" s="1141"/>
      <c r="F19" s="1141"/>
      <c r="G19" s="1142"/>
    </row>
    <row r="20" spans="1:7" s="400" customFormat="1" ht="17.25" customHeight="1">
      <c r="A20" s="1394" t="s">
        <v>1037</v>
      </c>
      <c r="B20" s="1394"/>
      <c r="C20" s="1394"/>
      <c r="D20" s="1394"/>
      <c r="E20" s="1394"/>
      <c r="F20" s="1394"/>
      <c r="G20" s="1143"/>
    </row>
    <row r="21" spans="1:7" s="400" customFormat="1" ht="16.5" customHeight="1">
      <c r="A21" s="720" t="s">
        <v>1038</v>
      </c>
      <c r="B21" s="1144"/>
      <c r="C21" s="1144"/>
      <c r="D21" s="1144"/>
      <c r="E21" s="1144"/>
      <c r="F21" s="1144"/>
      <c r="G21" s="1143"/>
    </row>
    <row r="22" spans="2:7" s="385" customFormat="1" ht="15">
      <c r="B22" s="1145"/>
      <c r="C22" s="1145"/>
      <c r="D22" s="1145"/>
      <c r="E22" s="1145"/>
      <c r="F22" s="1145"/>
      <c r="G22" s="1146"/>
    </row>
    <row r="23" s="385" customFormat="1" ht="15">
      <c r="G23" s="1146"/>
    </row>
    <row r="24" s="385" customFormat="1" ht="15">
      <c r="G24" s="1146"/>
    </row>
    <row r="25" s="385" customFormat="1" ht="15">
      <c r="G25" s="1146"/>
    </row>
    <row r="26" s="385" customFormat="1" ht="15">
      <c r="G26" s="1146"/>
    </row>
    <row r="27" s="385" customFormat="1" ht="15">
      <c r="G27" s="1146"/>
    </row>
    <row r="28" s="385" customFormat="1" ht="15">
      <c r="G28" s="1146"/>
    </row>
    <row r="29" s="385" customFormat="1" ht="15">
      <c r="G29" s="1146"/>
    </row>
    <row r="30" s="385" customFormat="1" ht="15">
      <c r="G30" s="1146"/>
    </row>
    <row r="31" s="385" customFormat="1" ht="15">
      <c r="G31" s="1146"/>
    </row>
    <row r="32" s="385" customFormat="1" ht="15">
      <c r="G32" s="1146"/>
    </row>
    <row r="33" s="385" customFormat="1" ht="15">
      <c r="G33" s="1146"/>
    </row>
    <row r="34" s="385" customFormat="1" ht="15">
      <c r="G34" s="1146"/>
    </row>
    <row r="35" s="385" customFormat="1" ht="15">
      <c r="G35" s="1146"/>
    </row>
    <row r="36" s="385" customFormat="1" ht="15">
      <c r="G36" s="1146"/>
    </row>
    <row r="37" s="385" customFormat="1" ht="15">
      <c r="G37" s="1146"/>
    </row>
    <row r="38" s="385" customFormat="1" ht="15">
      <c r="G38" s="1146"/>
    </row>
    <row r="39" s="385" customFormat="1" ht="15">
      <c r="G39" s="1146"/>
    </row>
    <row r="40" s="385" customFormat="1" ht="15">
      <c r="G40" s="1146"/>
    </row>
    <row r="41" s="385" customFormat="1" ht="15">
      <c r="G41" s="1146"/>
    </row>
    <row r="42" s="385" customFormat="1" ht="15">
      <c r="G42" s="1146"/>
    </row>
    <row r="43" s="385" customFormat="1" ht="15">
      <c r="G43" s="1146"/>
    </row>
    <row r="44" s="385" customFormat="1" ht="15">
      <c r="G44" s="1146"/>
    </row>
    <row r="45" s="385" customFormat="1" ht="15">
      <c r="G45" s="1146"/>
    </row>
    <row r="46" s="385" customFormat="1" ht="15">
      <c r="G46" s="1146"/>
    </row>
    <row r="47" s="385" customFormat="1" ht="15">
      <c r="G47" s="1146"/>
    </row>
    <row r="48" s="385" customFormat="1" ht="15">
      <c r="G48" s="1146"/>
    </row>
    <row r="49" s="385" customFormat="1" ht="15">
      <c r="G49" s="1146"/>
    </row>
    <row r="50" s="385" customFormat="1" ht="15">
      <c r="G50" s="1146"/>
    </row>
    <row r="51" s="385" customFormat="1" ht="15">
      <c r="G51" s="1146"/>
    </row>
    <row r="52" s="385" customFormat="1" ht="15">
      <c r="G52" s="1146"/>
    </row>
    <row r="53" s="385" customFormat="1" ht="15">
      <c r="G53" s="1146"/>
    </row>
    <row r="54" s="385" customFormat="1" ht="15">
      <c r="G54" s="1146"/>
    </row>
    <row r="55" s="385" customFormat="1" ht="15">
      <c r="G55" s="1146"/>
    </row>
    <row r="56" s="385" customFormat="1" ht="15">
      <c r="G56" s="1146"/>
    </row>
    <row r="57" s="385" customFormat="1" ht="15">
      <c r="G57" s="1146"/>
    </row>
    <row r="58" s="385" customFormat="1" ht="15">
      <c r="G58" s="1146"/>
    </row>
    <row r="59" s="385" customFormat="1" ht="15">
      <c r="G59" s="1146"/>
    </row>
    <row r="60" s="385" customFormat="1" ht="15">
      <c r="G60" s="1146"/>
    </row>
    <row r="61" s="385" customFormat="1" ht="15">
      <c r="G61" s="1146"/>
    </row>
    <row r="62" s="385" customFormat="1" ht="15">
      <c r="G62" s="1146"/>
    </row>
    <row r="63" s="385" customFormat="1" ht="15">
      <c r="G63" s="1146"/>
    </row>
    <row r="64" s="385" customFormat="1" ht="15">
      <c r="G64" s="1146"/>
    </row>
    <row r="65" s="385" customFormat="1" ht="15">
      <c r="G65" s="1146"/>
    </row>
    <row r="66" s="385" customFormat="1" ht="15">
      <c r="G66" s="1146"/>
    </row>
    <row r="67" s="385" customFormat="1" ht="15">
      <c r="G67" s="1146"/>
    </row>
    <row r="68" s="385" customFormat="1" ht="15">
      <c r="G68" s="1146"/>
    </row>
    <row r="69" s="385" customFormat="1" ht="15">
      <c r="G69" s="1146"/>
    </row>
    <row r="70" s="385" customFormat="1" ht="15">
      <c r="G70" s="1146"/>
    </row>
    <row r="71" s="385" customFormat="1" ht="15">
      <c r="G71" s="1146"/>
    </row>
    <row r="72" s="385" customFormat="1" ht="15">
      <c r="G72" s="1146"/>
    </row>
    <row r="73" s="385" customFormat="1" ht="15">
      <c r="G73" s="1146"/>
    </row>
    <row r="74" s="385" customFormat="1" ht="15">
      <c r="G74" s="1146"/>
    </row>
    <row r="75" s="385" customFormat="1" ht="15">
      <c r="G75" s="1146"/>
    </row>
    <row r="76" s="385" customFormat="1" ht="15">
      <c r="G76" s="1146"/>
    </row>
    <row r="77" s="385" customFormat="1" ht="15">
      <c r="G77" s="1146"/>
    </row>
    <row r="78" s="385" customFormat="1" ht="15">
      <c r="G78" s="1146"/>
    </row>
    <row r="79" s="385" customFormat="1" ht="15">
      <c r="G79" s="1146"/>
    </row>
    <row r="80" s="385" customFormat="1" ht="15">
      <c r="G80" s="1146"/>
    </row>
    <row r="81" s="385" customFormat="1" ht="15">
      <c r="G81" s="1146"/>
    </row>
    <row r="82" s="385" customFormat="1" ht="15">
      <c r="G82" s="1146"/>
    </row>
    <row r="83" s="385" customFormat="1" ht="15">
      <c r="G83" s="1146"/>
    </row>
    <row r="84" s="385" customFormat="1" ht="15">
      <c r="G84" s="1146"/>
    </row>
    <row r="85" s="385" customFormat="1" ht="15">
      <c r="G85" s="1146"/>
    </row>
    <row r="86" s="385" customFormat="1" ht="15">
      <c r="G86" s="1146"/>
    </row>
    <row r="87" s="385" customFormat="1" ht="15">
      <c r="G87" s="1146"/>
    </row>
    <row r="88" s="385" customFormat="1" ht="15">
      <c r="G88" s="1146"/>
    </row>
    <row r="89" s="385" customFormat="1" ht="15">
      <c r="G89" s="1146"/>
    </row>
    <row r="90" s="385" customFormat="1" ht="15">
      <c r="G90" s="1146"/>
    </row>
    <row r="91" s="385" customFormat="1" ht="15">
      <c r="G91" s="1146"/>
    </row>
    <row r="92" s="385" customFormat="1" ht="15">
      <c r="G92" s="1146"/>
    </row>
    <row r="93" s="385" customFormat="1" ht="15">
      <c r="G93" s="1146"/>
    </row>
    <row r="94" s="385" customFormat="1" ht="15">
      <c r="G94" s="1146"/>
    </row>
    <row r="95" s="385" customFormat="1" ht="15">
      <c r="G95" s="1146"/>
    </row>
    <row r="96" s="385" customFormat="1" ht="15">
      <c r="G96" s="1146"/>
    </row>
    <row r="97" s="385" customFormat="1" ht="15">
      <c r="G97" s="1146"/>
    </row>
    <row r="98" s="385" customFormat="1" ht="15">
      <c r="G98" s="1146"/>
    </row>
    <row r="99" s="385" customFormat="1" ht="15">
      <c r="G99" s="1146"/>
    </row>
    <row r="100" s="385" customFormat="1" ht="15">
      <c r="G100" s="1146"/>
    </row>
    <row r="101" s="385" customFormat="1" ht="15">
      <c r="G101" s="1146"/>
    </row>
    <row r="102" s="385" customFormat="1" ht="15">
      <c r="G102" s="1146"/>
    </row>
    <row r="103" s="385" customFormat="1" ht="15">
      <c r="G103" s="1146"/>
    </row>
    <row r="104" s="385" customFormat="1" ht="15">
      <c r="G104" s="1146"/>
    </row>
    <row r="105" s="385" customFormat="1" ht="15">
      <c r="G105" s="1146"/>
    </row>
    <row r="106" s="385" customFormat="1" ht="15">
      <c r="G106" s="1146"/>
    </row>
    <row r="107" s="385" customFormat="1" ht="15">
      <c r="G107" s="1146"/>
    </row>
    <row r="108" s="385" customFormat="1" ht="15">
      <c r="G108" s="1146"/>
    </row>
    <row r="109" s="385" customFormat="1" ht="15">
      <c r="G109" s="1146"/>
    </row>
    <row r="110" s="385" customFormat="1" ht="15">
      <c r="G110" s="1146"/>
    </row>
    <row r="111" s="385" customFormat="1" ht="15">
      <c r="G111" s="1146"/>
    </row>
    <row r="112" s="385" customFormat="1" ht="15">
      <c r="G112" s="1146"/>
    </row>
    <row r="113" s="385" customFormat="1" ht="15">
      <c r="G113" s="1146"/>
    </row>
    <row r="114" s="385" customFormat="1" ht="15">
      <c r="G114" s="1146"/>
    </row>
    <row r="115" s="385" customFormat="1" ht="15">
      <c r="G115" s="1146"/>
    </row>
    <row r="116" s="385" customFormat="1" ht="15">
      <c r="G116" s="1146"/>
    </row>
    <row r="117" s="385" customFormat="1" ht="15">
      <c r="G117" s="1146"/>
    </row>
    <row r="118" s="385" customFormat="1" ht="15">
      <c r="G118" s="1146"/>
    </row>
    <row r="119" s="385" customFormat="1" ht="15">
      <c r="G119" s="1146"/>
    </row>
    <row r="120" s="385" customFormat="1" ht="15">
      <c r="G120" s="1146"/>
    </row>
    <row r="121" s="385" customFormat="1" ht="15">
      <c r="G121" s="1146"/>
    </row>
    <row r="122" s="385" customFormat="1" ht="15">
      <c r="G122" s="1146"/>
    </row>
    <row r="123" s="385" customFormat="1" ht="15">
      <c r="G123" s="1146"/>
    </row>
    <row r="124" s="385" customFormat="1" ht="15">
      <c r="G124" s="1146"/>
    </row>
    <row r="125" s="385" customFormat="1" ht="15">
      <c r="G125" s="1146"/>
    </row>
    <row r="126" s="385" customFormat="1" ht="15">
      <c r="G126" s="1146"/>
    </row>
    <row r="127" s="385" customFormat="1" ht="15">
      <c r="G127" s="1146"/>
    </row>
    <row r="128" s="385" customFormat="1" ht="15">
      <c r="G128" s="1146"/>
    </row>
    <row r="129" s="385" customFormat="1" ht="15">
      <c r="G129" s="1146"/>
    </row>
    <row r="130" s="385" customFormat="1" ht="15">
      <c r="G130" s="1146"/>
    </row>
    <row r="131" s="385" customFormat="1" ht="15">
      <c r="G131" s="1146"/>
    </row>
    <row r="132" s="385" customFormat="1" ht="15">
      <c r="G132" s="1146"/>
    </row>
    <row r="133" s="385" customFormat="1" ht="15">
      <c r="G133" s="1146"/>
    </row>
    <row r="134" s="385" customFormat="1" ht="15">
      <c r="G134" s="1146"/>
    </row>
    <row r="135" s="385" customFormat="1" ht="15">
      <c r="G135" s="1146"/>
    </row>
    <row r="136" s="385" customFormat="1" ht="15">
      <c r="G136" s="1146"/>
    </row>
    <row r="137" s="385" customFormat="1" ht="15">
      <c r="G137" s="1146"/>
    </row>
    <row r="138" s="385" customFormat="1" ht="15">
      <c r="G138" s="1146"/>
    </row>
    <row r="139" s="385" customFormat="1" ht="15">
      <c r="G139" s="1146"/>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421875" style="606"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7109375" style="5" customWidth="1"/>
    <col min="262" max="262" width="11.42187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7109375" style="5" customWidth="1"/>
    <col min="518" max="518" width="11.42187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7109375" style="5" customWidth="1"/>
    <col min="774" max="774" width="11.42187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7109375" style="5" customWidth="1"/>
    <col min="1030" max="1030" width="11.42187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7109375" style="5" customWidth="1"/>
    <col min="1286" max="1286" width="11.42187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7109375" style="5" customWidth="1"/>
    <col min="1542" max="1542" width="11.42187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7109375" style="5" customWidth="1"/>
    <col min="1798" max="1798" width="11.42187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7109375" style="5" customWidth="1"/>
    <col min="2054" max="2054" width="11.42187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7109375" style="5" customWidth="1"/>
    <col min="2310" max="2310" width="11.42187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7109375" style="5" customWidth="1"/>
    <col min="2566" max="2566" width="11.42187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7109375" style="5" customWidth="1"/>
    <col min="2822" max="2822" width="11.42187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7109375" style="5" customWidth="1"/>
    <col min="3078" max="3078" width="11.42187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7109375" style="5" customWidth="1"/>
    <col min="3334" max="3334" width="11.42187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7109375" style="5" customWidth="1"/>
    <col min="3590" max="3590" width="11.42187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7109375" style="5" customWidth="1"/>
    <col min="3846" max="3846" width="11.42187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7109375" style="5" customWidth="1"/>
    <col min="4102" max="4102" width="11.42187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7109375" style="5" customWidth="1"/>
    <col min="4358" max="4358" width="11.42187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7109375" style="5" customWidth="1"/>
    <col min="4614" max="4614" width="11.42187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7109375" style="5" customWidth="1"/>
    <col min="4870" max="4870" width="11.42187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7109375" style="5" customWidth="1"/>
    <col min="5126" max="5126" width="11.42187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7109375" style="5" customWidth="1"/>
    <col min="5382" max="5382" width="11.42187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7109375" style="5" customWidth="1"/>
    <col min="5638" max="5638" width="11.42187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7109375" style="5" customWidth="1"/>
    <col min="5894" max="5894" width="11.42187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7109375" style="5" customWidth="1"/>
    <col min="6150" max="6150" width="11.42187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7109375" style="5" customWidth="1"/>
    <col min="6406" max="6406" width="11.42187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7109375" style="5" customWidth="1"/>
    <col min="6662" max="6662" width="11.42187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7109375" style="5" customWidth="1"/>
    <col min="6918" max="6918" width="11.42187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7109375" style="5" customWidth="1"/>
    <col min="7174" max="7174" width="11.42187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7109375" style="5" customWidth="1"/>
    <col min="7430" max="7430" width="11.42187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7109375" style="5" customWidth="1"/>
    <col min="7686" max="7686" width="11.42187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7109375" style="5" customWidth="1"/>
    <col min="7942" max="7942" width="11.42187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7109375" style="5" customWidth="1"/>
    <col min="8198" max="8198" width="11.42187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7109375" style="5" customWidth="1"/>
    <col min="8454" max="8454" width="11.42187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7109375" style="5" customWidth="1"/>
    <col min="8710" max="8710" width="11.42187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7109375" style="5" customWidth="1"/>
    <col min="8966" max="8966" width="11.42187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7109375" style="5" customWidth="1"/>
    <col min="9222" max="9222" width="11.42187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7109375" style="5" customWidth="1"/>
    <col min="9478" max="9478" width="11.42187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7109375" style="5" customWidth="1"/>
    <col min="9734" max="9734" width="11.42187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7109375" style="5" customWidth="1"/>
    <col min="9990" max="9990" width="11.42187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7109375" style="5" customWidth="1"/>
    <col min="10246" max="10246" width="11.42187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7109375" style="5" customWidth="1"/>
    <col min="10502" max="10502" width="11.42187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7109375" style="5" customWidth="1"/>
    <col min="10758" max="10758" width="11.42187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7109375" style="5" customWidth="1"/>
    <col min="11014" max="11014" width="11.42187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7109375" style="5" customWidth="1"/>
    <col min="11270" max="11270" width="11.42187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7109375" style="5" customWidth="1"/>
    <col min="11526" max="11526" width="11.42187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7109375" style="5" customWidth="1"/>
    <col min="11782" max="11782" width="11.42187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7109375" style="5" customWidth="1"/>
    <col min="12038" max="12038" width="11.42187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7109375" style="5" customWidth="1"/>
    <col min="12294" max="12294" width="11.42187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7109375" style="5" customWidth="1"/>
    <col min="12550" max="12550" width="11.42187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7109375" style="5" customWidth="1"/>
    <col min="12806" max="12806" width="11.42187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7109375" style="5" customWidth="1"/>
    <col min="13062" max="13062" width="11.42187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7109375" style="5" customWidth="1"/>
    <col min="13318" max="13318" width="11.42187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7109375" style="5" customWidth="1"/>
    <col min="13574" max="13574" width="11.42187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7109375" style="5" customWidth="1"/>
    <col min="13830" max="13830" width="11.42187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7109375" style="5" customWidth="1"/>
    <col min="14086" max="14086" width="11.42187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7109375" style="5" customWidth="1"/>
    <col min="14342" max="14342" width="11.42187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7109375" style="5" customWidth="1"/>
    <col min="14598" max="14598" width="11.42187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7109375" style="5" customWidth="1"/>
    <col min="14854" max="14854" width="11.42187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7109375" style="5" customWidth="1"/>
    <col min="15110" max="15110" width="11.42187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7109375" style="5" customWidth="1"/>
    <col min="15366" max="15366" width="11.42187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7109375" style="5" customWidth="1"/>
    <col min="15622" max="15622" width="11.42187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7109375" style="5" customWidth="1"/>
    <col min="15878" max="15878" width="11.42187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7109375" style="5" customWidth="1"/>
    <col min="16134" max="16134" width="11.421875" style="5" customWidth="1"/>
    <col min="16135" max="16135" width="8.8515625" style="5" customWidth="1"/>
    <col min="16136" max="16136" width="20.140625" style="5" bestFit="1" customWidth="1"/>
    <col min="16137" max="16384" width="10.8515625" style="5" customWidth="1"/>
  </cols>
  <sheetData>
    <row r="1" ht="15">
      <c r="A1" s="1182" t="s">
        <v>1054</v>
      </c>
    </row>
    <row r="2" spans="1:6" s="1104" customFormat="1" ht="33.75" customHeight="1">
      <c r="A2" s="1390" t="s">
        <v>1039</v>
      </c>
      <c r="B2" s="1390"/>
      <c r="C2" s="1390"/>
      <c r="D2" s="1390"/>
      <c r="E2" s="1390"/>
      <c r="F2" s="1128"/>
    </row>
    <row r="3" spans="1:6" s="94" customFormat="1" ht="24" customHeight="1">
      <c r="A3" s="95">
        <v>44408</v>
      </c>
      <c r="B3" s="95"/>
      <c r="C3" s="95"/>
      <c r="D3" s="95"/>
      <c r="E3" s="95"/>
      <c r="F3" s="1129"/>
    </row>
    <row r="4" spans="1:6" s="94" customFormat="1" ht="21" customHeight="1">
      <c r="A4" s="1395" t="s">
        <v>70</v>
      </c>
      <c r="B4" s="1395"/>
      <c r="C4" s="1395"/>
      <c r="D4" s="1395"/>
      <c r="E4" s="1395"/>
      <c r="F4" s="1129"/>
    </row>
    <row r="5" spans="1:6" s="70" customFormat="1" ht="6" customHeight="1" thickBot="1">
      <c r="A5" s="1396"/>
      <c r="B5" s="1396"/>
      <c r="C5" s="1396"/>
      <c r="D5" s="1396"/>
      <c r="E5" s="1396"/>
      <c r="F5" s="1130"/>
    </row>
    <row r="6" spans="1:6" s="70" customFormat="1" ht="20.1" customHeight="1">
      <c r="A6" s="1397" t="s">
        <v>1</v>
      </c>
      <c r="B6" s="1339" t="s">
        <v>1040</v>
      </c>
      <c r="C6" s="1339" t="s">
        <v>1041</v>
      </c>
      <c r="D6" s="1339" t="s">
        <v>1042</v>
      </c>
      <c r="E6" s="1339" t="s">
        <v>1043</v>
      </c>
      <c r="F6" s="1130"/>
    </row>
    <row r="7" spans="1:6" s="70" customFormat="1" ht="80.1" customHeight="1">
      <c r="A7" s="1398"/>
      <c r="B7" s="1340"/>
      <c r="C7" s="1340"/>
      <c r="D7" s="1340"/>
      <c r="E7" s="1340"/>
      <c r="F7" s="1130"/>
    </row>
    <row r="8" spans="1:8" s="83" customFormat="1" ht="21.95" customHeight="1">
      <c r="A8" s="79" t="s">
        <v>28</v>
      </c>
      <c r="B8" s="1133">
        <v>-2424.6042</v>
      </c>
      <c r="C8" s="1133" t="s">
        <v>39</v>
      </c>
      <c r="D8" s="1133" t="s">
        <v>39</v>
      </c>
      <c r="E8" s="1134">
        <v>-2424.6042</v>
      </c>
      <c r="F8" s="1135"/>
      <c r="H8" s="1136"/>
    </row>
    <row r="9" spans="1:8" s="83" customFormat="1" ht="21.95" customHeight="1">
      <c r="A9" s="21" t="s">
        <v>29</v>
      </c>
      <c r="B9" s="1133">
        <v>3343.14067</v>
      </c>
      <c r="C9" s="1133" t="s">
        <v>39</v>
      </c>
      <c r="D9" s="1133" t="s">
        <v>39</v>
      </c>
      <c r="E9" s="1134">
        <v>3343.14067</v>
      </c>
      <c r="F9" s="1135"/>
      <c r="H9" s="1136"/>
    </row>
    <row r="10" spans="1:8" s="83" customFormat="1" ht="21.95" customHeight="1">
      <c r="A10" s="21" t="s">
        <v>30</v>
      </c>
      <c r="B10" s="1133">
        <v>-222.74944</v>
      </c>
      <c r="C10" s="1133" t="s">
        <v>39</v>
      </c>
      <c r="D10" s="1133" t="s">
        <v>39</v>
      </c>
      <c r="E10" s="1134">
        <v>-222.74944</v>
      </c>
      <c r="F10" s="1135"/>
      <c r="H10" s="1136"/>
    </row>
    <row r="11" spans="1:8" s="83" customFormat="1" ht="21.95" customHeight="1">
      <c r="A11" s="21" t="s">
        <v>31</v>
      </c>
      <c r="B11" s="1133">
        <v>2050.92547</v>
      </c>
      <c r="C11" s="1133" t="s">
        <v>39</v>
      </c>
      <c r="D11" s="1133" t="s">
        <v>39</v>
      </c>
      <c r="E11" s="1134">
        <v>2050.92547</v>
      </c>
      <c r="F11" s="1135"/>
      <c r="H11" s="1136"/>
    </row>
    <row r="12" spans="1:8" s="83" customFormat="1" ht="21.95" customHeight="1">
      <c r="A12" s="21" t="s">
        <v>32</v>
      </c>
      <c r="B12" s="1133">
        <v>868.94364</v>
      </c>
      <c r="C12" s="1133" t="s">
        <v>39</v>
      </c>
      <c r="D12" s="1133" t="s">
        <v>39</v>
      </c>
      <c r="E12" s="1134">
        <v>868.94364</v>
      </c>
      <c r="F12" s="1135"/>
      <c r="H12" s="1136"/>
    </row>
    <row r="13" spans="1:8" s="83" customFormat="1" ht="21.95" customHeight="1">
      <c r="A13" s="21" t="s">
        <v>33</v>
      </c>
      <c r="B13" s="1133">
        <v>8686.198900000001</v>
      </c>
      <c r="C13" s="1133" t="s">
        <v>39</v>
      </c>
      <c r="D13" s="1133" t="s">
        <v>39</v>
      </c>
      <c r="E13" s="1134">
        <v>8686.198900000001</v>
      </c>
      <c r="F13" s="1135"/>
      <c r="H13" s="1136"/>
    </row>
    <row r="14" spans="1:8" s="83" customFormat="1" ht="21.95" customHeight="1">
      <c r="A14" s="21" t="s">
        <v>34</v>
      </c>
      <c r="B14" s="1133">
        <v>1084.8431</v>
      </c>
      <c r="C14" s="1133" t="s">
        <v>39</v>
      </c>
      <c r="D14" s="1133" t="s">
        <v>39</v>
      </c>
      <c r="E14" s="1134">
        <v>1084.8431</v>
      </c>
      <c r="F14" s="1135"/>
      <c r="H14" s="1136"/>
    </row>
    <row r="15" spans="1:8" s="83" customFormat="1" ht="21.95" customHeight="1">
      <c r="A15" s="79" t="s">
        <v>35</v>
      </c>
      <c r="B15" s="1133">
        <v>11461.623720000001</v>
      </c>
      <c r="C15" s="1133" t="s">
        <v>39</v>
      </c>
      <c r="D15" s="1133" t="s">
        <v>39</v>
      </c>
      <c r="E15" s="1134">
        <v>11461.623720000001</v>
      </c>
      <c r="F15" s="1135"/>
      <c r="H15" s="1136"/>
    </row>
    <row r="16" spans="1:8" s="83" customFormat="1" ht="21.95" customHeight="1">
      <c r="A16" s="79" t="s">
        <v>36</v>
      </c>
      <c r="B16" s="1133">
        <v>-142.08994</v>
      </c>
      <c r="C16" s="1133" t="s">
        <v>39</v>
      </c>
      <c r="D16" s="1133" t="s">
        <v>39</v>
      </c>
      <c r="E16" s="1134">
        <v>-142.08994</v>
      </c>
      <c r="F16" s="1135"/>
      <c r="H16" s="1136"/>
    </row>
    <row r="17" spans="1:8" s="83" customFormat="1" ht="21.95" customHeight="1">
      <c r="A17" s="79" t="s">
        <v>37</v>
      </c>
      <c r="B17" s="1133">
        <v>282.22442</v>
      </c>
      <c r="C17" s="1133" t="s">
        <v>39</v>
      </c>
      <c r="D17" s="1133" t="s">
        <v>39</v>
      </c>
      <c r="E17" s="1134">
        <v>282.22442</v>
      </c>
      <c r="F17" s="1135"/>
      <c r="H17" s="1136"/>
    </row>
    <row r="18" spans="1:7" s="1139" customFormat="1" ht="21.95" customHeight="1">
      <c r="A18" s="1137" t="s">
        <v>38</v>
      </c>
      <c r="B18" s="1134">
        <v>24988.456339999997</v>
      </c>
      <c r="C18" s="1134" t="s">
        <v>39</v>
      </c>
      <c r="D18" s="1134" t="s">
        <v>39</v>
      </c>
      <c r="E18" s="1134">
        <v>24988.456339999997</v>
      </c>
      <c r="F18" s="1135"/>
      <c r="G18" s="1147"/>
    </row>
    <row r="19" spans="1:6" s="385" customFormat="1" ht="7.5" customHeight="1" thickBot="1">
      <c r="A19" s="1140"/>
      <c r="B19" s="1141"/>
      <c r="C19" s="1141"/>
      <c r="D19" s="1141"/>
      <c r="E19" s="1141"/>
      <c r="F19" s="1148"/>
    </row>
    <row r="20" spans="1:6" s="439" customFormat="1" ht="15.75" customHeight="1">
      <c r="A20" s="686" t="s">
        <v>1044</v>
      </c>
      <c r="B20" s="1149"/>
      <c r="C20" s="1149"/>
      <c r="D20" s="1149"/>
      <c r="E20" s="1149"/>
      <c r="F20" s="1150"/>
    </row>
    <row r="21" spans="1:6" s="400" customFormat="1" ht="12" customHeight="1">
      <c r="A21" s="1151" t="s">
        <v>1045</v>
      </c>
      <c r="B21" s="1149"/>
      <c r="C21" s="1149"/>
      <c r="D21" s="1149"/>
      <c r="E21" s="1149"/>
      <c r="F21" s="1143"/>
    </row>
    <row r="22" spans="1:6" s="400" customFormat="1" ht="12" customHeight="1">
      <c r="A22" s="433"/>
      <c r="B22" s="1149"/>
      <c r="C22" s="1149"/>
      <c r="D22" s="1149"/>
      <c r="E22" s="1149"/>
      <c r="F22" s="1143"/>
    </row>
    <row r="23" s="385" customFormat="1" ht="15">
      <c r="F23" s="1146"/>
    </row>
    <row r="24" s="385" customFormat="1" ht="15">
      <c r="F24" s="1146"/>
    </row>
    <row r="25" s="385" customFormat="1" ht="15">
      <c r="F25" s="1146"/>
    </row>
    <row r="26" s="385" customFormat="1" ht="15">
      <c r="F26" s="1146"/>
    </row>
    <row r="27" s="385" customFormat="1" ht="15">
      <c r="F27" s="1146"/>
    </row>
    <row r="28" s="385" customFormat="1" ht="15">
      <c r="F28" s="1146"/>
    </row>
    <row r="29" s="385" customFormat="1" ht="15">
      <c r="F29" s="1146"/>
    </row>
    <row r="30" s="385" customFormat="1" ht="15">
      <c r="F30" s="1146"/>
    </row>
    <row r="31" s="385" customFormat="1" ht="15">
      <c r="F31" s="1146"/>
    </row>
    <row r="32" s="385" customFormat="1" ht="15">
      <c r="F32" s="1146"/>
    </row>
    <row r="33" s="385" customFormat="1" ht="15">
      <c r="F33" s="1146"/>
    </row>
    <row r="34" s="385" customFormat="1" ht="15">
      <c r="F34" s="1146"/>
    </row>
    <row r="35" s="385" customFormat="1" ht="15">
      <c r="F35" s="1146"/>
    </row>
    <row r="36" s="385" customFormat="1" ht="15">
      <c r="F36" s="1146"/>
    </row>
    <row r="37" s="385" customFormat="1" ht="15">
      <c r="F37" s="1146"/>
    </row>
    <row r="38" s="385" customFormat="1" ht="15">
      <c r="F38" s="1146"/>
    </row>
    <row r="39" s="385" customFormat="1" ht="15">
      <c r="F39" s="1146"/>
    </row>
    <row r="40" s="385" customFormat="1" ht="15">
      <c r="F40" s="1146"/>
    </row>
    <row r="41" s="385" customFormat="1" ht="15">
      <c r="F41" s="1146"/>
    </row>
    <row r="42" s="385" customFormat="1" ht="15">
      <c r="F42" s="1146"/>
    </row>
    <row r="43" s="385" customFormat="1" ht="15">
      <c r="F43" s="1146"/>
    </row>
    <row r="44" s="385" customFormat="1" ht="15">
      <c r="F44" s="1146"/>
    </row>
    <row r="45" s="385" customFormat="1" ht="15">
      <c r="F45" s="1146"/>
    </row>
    <row r="46" s="385" customFormat="1" ht="15">
      <c r="F46" s="1146"/>
    </row>
    <row r="47" s="385" customFormat="1" ht="15">
      <c r="F47" s="1146"/>
    </row>
    <row r="48" s="385" customFormat="1" ht="15">
      <c r="F48" s="1146"/>
    </row>
    <row r="49" s="385" customFormat="1" ht="15">
      <c r="F49" s="1146"/>
    </row>
    <row r="50" s="385" customFormat="1" ht="15">
      <c r="F50" s="1146"/>
    </row>
    <row r="51" s="385" customFormat="1" ht="15">
      <c r="F51" s="1146"/>
    </row>
    <row r="52" s="385" customFormat="1" ht="15">
      <c r="F52" s="1146"/>
    </row>
    <row r="53" s="385" customFormat="1" ht="15">
      <c r="F53" s="1146"/>
    </row>
    <row r="54" s="385" customFormat="1" ht="15">
      <c r="F54" s="1146"/>
    </row>
    <row r="55" s="385" customFormat="1" ht="15">
      <c r="F55" s="1146"/>
    </row>
    <row r="56" s="385" customFormat="1" ht="15">
      <c r="F56" s="1146"/>
    </row>
    <row r="57" s="385" customFormat="1" ht="15">
      <c r="F57" s="1146"/>
    </row>
    <row r="58" s="385" customFormat="1" ht="15">
      <c r="F58" s="1146"/>
    </row>
    <row r="59" s="385" customFormat="1" ht="15">
      <c r="F59" s="1146"/>
    </row>
    <row r="60" s="385" customFormat="1" ht="15">
      <c r="F60" s="1146"/>
    </row>
    <row r="61" s="385" customFormat="1" ht="15">
      <c r="F61" s="1146"/>
    </row>
    <row r="62" s="385" customFormat="1" ht="15">
      <c r="F62" s="1146"/>
    </row>
    <row r="63" s="385" customFormat="1" ht="15">
      <c r="F63" s="1146"/>
    </row>
    <row r="64" s="385" customFormat="1" ht="15">
      <c r="F64" s="1146"/>
    </row>
    <row r="65" s="385" customFormat="1" ht="15">
      <c r="F65" s="1146"/>
    </row>
    <row r="66" s="385" customFormat="1" ht="15">
      <c r="F66" s="1146"/>
    </row>
    <row r="67" s="385" customFormat="1" ht="15">
      <c r="F67" s="1146"/>
    </row>
    <row r="68" s="385" customFormat="1" ht="15">
      <c r="F68" s="1146"/>
    </row>
    <row r="69" s="385" customFormat="1" ht="15">
      <c r="F69" s="1146"/>
    </row>
    <row r="70" s="385" customFormat="1" ht="15">
      <c r="F70" s="1146"/>
    </row>
    <row r="71" s="385" customFormat="1" ht="15">
      <c r="F71" s="1146"/>
    </row>
    <row r="72" s="385" customFormat="1" ht="15">
      <c r="F72" s="1146"/>
    </row>
    <row r="73" s="385" customFormat="1" ht="15">
      <c r="F73" s="1146"/>
    </row>
    <row r="74" s="385" customFormat="1" ht="15">
      <c r="F74" s="1146"/>
    </row>
    <row r="75" s="385" customFormat="1" ht="15">
      <c r="F75" s="1146"/>
    </row>
    <row r="76" s="385" customFormat="1" ht="15">
      <c r="F76" s="1146"/>
    </row>
    <row r="77" s="385" customFormat="1" ht="15">
      <c r="F77" s="1146"/>
    </row>
    <row r="78" s="385" customFormat="1" ht="15">
      <c r="F78" s="1146"/>
    </row>
    <row r="79" s="385" customFormat="1" ht="15">
      <c r="F79" s="1146"/>
    </row>
    <row r="80" s="385" customFormat="1" ht="15">
      <c r="F80" s="1146"/>
    </row>
    <row r="81" s="385" customFormat="1" ht="15">
      <c r="F81" s="1146"/>
    </row>
    <row r="82" s="385" customFormat="1" ht="15">
      <c r="F82" s="1146"/>
    </row>
    <row r="83" s="385" customFormat="1" ht="15">
      <c r="F83" s="1146"/>
    </row>
    <row r="84" s="385" customFormat="1" ht="15">
      <c r="F84" s="1146"/>
    </row>
    <row r="85" s="385" customFormat="1" ht="15">
      <c r="F85" s="1146"/>
    </row>
    <row r="86" s="385" customFormat="1" ht="15">
      <c r="F86" s="1146"/>
    </row>
    <row r="87" s="385" customFormat="1" ht="15">
      <c r="F87" s="1146"/>
    </row>
    <row r="88" s="385" customFormat="1" ht="15">
      <c r="F88" s="1146"/>
    </row>
    <row r="89" s="385" customFormat="1" ht="15">
      <c r="F89" s="1146"/>
    </row>
    <row r="90" s="385" customFormat="1" ht="15">
      <c r="F90" s="1146"/>
    </row>
    <row r="91" s="385" customFormat="1" ht="15">
      <c r="F91" s="1146"/>
    </row>
    <row r="92" s="385" customFormat="1" ht="15">
      <c r="F92" s="1146"/>
    </row>
    <row r="93" s="385" customFormat="1" ht="15">
      <c r="F93" s="1146"/>
    </row>
    <row r="94" s="385" customFormat="1" ht="15">
      <c r="F94" s="1146"/>
    </row>
    <row r="95" s="385" customFormat="1" ht="15">
      <c r="F95" s="1146"/>
    </row>
    <row r="96" s="385" customFormat="1" ht="15">
      <c r="F96" s="1146"/>
    </row>
    <row r="97" s="385" customFormat="1" ht="15">
      <c r="F97" s="1146"/>
    </row>
    <row r="98" s="385" customFormat="1" ht="15">
      <c r="F98" s="1146"/>
    </row>
    <row r="99" s="385" customFormat="1" ht="15">
      <c r="F99" s="1146"/>
    </row>
    <row r="100" s="385" customFormat="1" ht="15">
      <c r="F100" s="1146"/>
    </row>
    <row r="101" s="385" customFormat="1" ht="15">
      <c r="F101" s="1146"/>
    </row>
    <row r="102" s="385" customFormat="1" ht="15">
      <c r="F102" s="1146"/>
    </row>
    <row r="103" s="385" customFormat="1" ht="15">
      <c r="F103" s="1146"/>
    </row>
    <row r="104" s="385" customFormat="1" ht="15">
      <c r="F104" s="1146"/>
    </row>
    <row r="105" s="385" customFormat="1" ht="15">
      <c r="F105" s="1146"/>
    </row>
    <row r="106" s="385" customFormat="1" ht="15">
      <c r="F106" s="1146"/>
    </row>
    <row r="107" s="385" customFormat="1" ht="15">
      <c r="F107" s="1146"/>
    </row>
    <row r="108" s="385" customFormat="1" ht="15">
      <c r="F108" s="1146"/>
    </row>
    <row r="109" s="385" customFormat="1" ht="15">
      <c r="F109" s="1146"/>
    </row>
    <row r="110" s="385" customFormat="1" ht="15">
      <c r="F110" s="1146"/>
    </row>
    <row r="111" s="385" customFormat="1" ht="15">
      <c r="F111" s="1146"/>
    </row>
    <row r="112" s="385" customFormat="1" ht="15">
      <c r="F112" s="1146"/>
    </row>
    <row r="113" s="385" customFormat="1" ht="15">
      <c r="F113" s="1146"/>
    </row>
    <row r="114" s="385" customFormat="1" ht="15">
      <c r="F114" s="1146"/>
    </row>
    <row r="115" s="385" customFormat="1" ht="15">
      <c r="F115" s="1146"/>
    </row>
    <row r="116" s="385" customFormat="1" ht="15">
      <c r="F116" s="1146"/>
    </row>
    <row r="117" s="385" customFormat="1" ht="15">
      <c r="F117" s="1146"/>
    </row>
    <row r="118" s="385" customFormat="1" ht="15">
      <c r="F118" s="1146"/>
    </row>
    <row r="119" s="385" customFormat="1" ht="15">
      <c r="F119" s="1146"/>
    </row>
    <row r="120" s="385" customFormat="1" ht="15">
      <c r="F120" s="1146"/>
    </row>
    <row r="121" s="385" customFormat="1" ht="15">
      <c r="F121" s="1146"/>
    </row>
    <row r="122" s="385" customFormat="1" ht="15">
      <c r="F122" s="1146"/>
    </row>
    <row r="123" s="385" customFormat="1" ht="15">
      <c r="F123" s="1146"/>
    </row>
    <row r="124" s="385" customFormat="1" ht="15">
      <c r="F124" s="1146"/>
    </row>
    <row r="125" s="385" customFormat="1" ht="15">
      <c r="F125" s="1146"/>
    </row>
    <row r="126" s="385" customFormat="1" ht="15">
      <c r="F126" s="1146"/>
    </row>
    <row r="127" s="385" customFormat="1" ht="15">
      <c r="F127" s="1146"/>
    </row>
    <row r="128" s="385" customFormat="1" ht="15">
      <c r="F128" s="1146"/>
    </row>
    <row r="129" s="385" customFormat="1" ht="15">
      <c r="F129" s="1146"/>
    </row>
    <row r="130" s="385" customFormat="1" ht="15">
      <c r="F130" s="1146"/>
    </row>
    <row r="131" s="385" customFormat="1" ht="15">
      <c r="F131" s="1146"/>
    </row>
    <row r="132" s="385" customFormat="1" ht="15">
      <c r="F132" s="1146"/>
    </row>
    <row r="133" s="385" customFormat="1" ht="15">
      <c r="F133" s="1146"/>
    </row>
    <row r="134" s="385" customFormat="1" ht="15">
      <c r="F134" s="1146"/>
    </row>
    <row r="135" s="385" customFormat="1" ht="15">
      <c r="F135" s="1146"/>
    </row>
    <row r="136" s="385" customFormat="1" ht="15">
      <c r="F136" s="1146"/>
    </row>
    <row r="137" s="385" customFormat="1" ht="15">
      <c r="F137" s="1146"/>
    </row>
    <row r="138" s="385" customFormat="1" ht="15">
      <c r="F138" s="1146"/>
    </row>
    <row r="139" s="385" customFormat="1" ht="15">
      <c r="F139" s="1146"/>
    </row>
    <row r="140" s="385" customFormat="1" ht="15">
      <c r="F140" s="1146"/>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04" bestFit="1" customWidth="1"/>
    <col min="2" max="2" width="69.421875" style="1204" bestFit="1" customWidth="1"/>
    <col min="3" max="3" width="99.7109375" style="1204" customWidth="1"/>
    <col min="4" max="16384" width="12.7109375" style="1204" customWidth="1"/>
  </cols>
  <sheetData>
    <row r="1" ht="15">
      <c r="B1" s="1205" t="s">
        <v>1110</v>
      </c>
    </row>
    <row r="2" ht="6.6" customHeight="1"/>
    <row r="3" spans="2:3" ht="12.75" customHeight="1">
      <c r="B3" s="1262" t="s">
        <v>1111</v>
      </c>
      <c r="C3" s="1263"/>
    </row>
    <row r="4" spans="2:3" ht="15">
      <c r="B4" s="1264"/>
      <c r="C4" s="1265"/>
    </row>
    <row r="5" spans="2:3" ht="15">
      <c r="B5" s="1264"/>
      <c r="C5" s="1265"/>
    </row>
    <row r="6" spans="2:3" ht="30.75" customHeight="1">
      <c r="B6" s="1266"/>
      <c r="C6" s="1267"/>
    </row>
    <row r="7" spans="2:3" ht="15">
      <c r="B7" s="1206"/>
      <c r="C7" s="1206"/>
    </row>
    <row r="8" spans="1:3" ht="15">
      <c r="A8" s="1207"/>
      <c r="B8" s="1207"/>
      <c r="C8" s="1207"/>
    </row>
    <row r="9" spans="1:3" ht="15">
      <c r="A9" s="1208"/>
      <c r="B9" s="1208" t="s">
        <v>1112</v>
      </c>
      <c r="C9" s="1208"/>
    </row>
    <row r="10" spans="1:3" ht="13.5" thickBot="1">
      <c r="A10" s="1209"/>
      <c r="B10" s="1209"/>
      <c r="C10" s="1209"/>
    </row>
    <row r="11" spans="2:3" ht="24" customHeight="1">
      <c r="B11" s="6" t="s">
        <v>1113</v>
      </c>
      <c r="C11" s="1210"/>
    </row>
    <row r="12" spans="2:3" ht="11.45" customHeight="1">
      <c r="B12" s="6"/>
      <c r="C12" s="1210"/>
    </row>
    <row r="13" spans="1:3" ht="15">
      <c r="A13" s="1211" t="s">
        <v>1114</v>
      </c>
      <c r="B13" s="6" t="s">
        <v>430</v>
      </c>
      <c r="C13" s="1212" t="str">
        <f>A14&amp;"+"&amp;A15&amp;"+"&amp;A16&amp;"+"&amp;A17</f>
        <v>(A.1)+(A.2)+(A.3)+(A.4)</v>
      </c>
    </row>
    <row r="14" spans="1:3" ht="15">
      <c r="A14" s="1213" t="s">
        <v>1115</v>
      </c>
      <c r="B14" s="1214" t="s">
        <v>1116</v>
      </c>
      <c r="C14" s="1215">
        <v>1101</v>
      </c>
    </row>
    <row r="15" spans="1:3" ht="15">
      <c r="A15" s="1213" t="s">
        <v>1117</v>
      </c>
      <c r="B15" s="1214" t="s">
        <v>1118</v>
      </c>
      <c r="C15" s="90" t="s">
        <v>1119</v>
      </c>
    </row>
    <row r="16" spans="1:3" ht="15">
      <c r="A16" s="1213" t="s">
        <v>1120</v>
      </c>
      <c r="B16" s="1214" t="s">
        <v>604</v>
      </c>
      <c r="C16" s="90" t="s">
        <v>1121</v>
      </c>
    </row>
    <row r="17" spans="1:3" ht="15">
      <c r="A17" s="1213" t="s">
        <v>1122</v>
      </c>
      <c r="B17" s="1214" t="s">
        <v>1123</v>
      </c>
      <c r="C17" s="1215">
        <v>1105</v>
      </c>
    </row>
    <row r="18" spans="1:3" ht="15">
      <c r="A18" s="1211" t="s">
        <v>1124</v>
      </c>
      <c r="B18" s="6" t="s">
        <v>435</v>
      </c>
      <c r="C18" s="1216">
        <v>1201</v>
      </c>
    </row>
    <row r="19" spans="1:3" ht="18.75" customHeight="1">
      <c r="A19" s="1211" t="s">
        <v>1125</v>
      </c>
      <c r="B19" s="6" t="s">
        <v>1126</v>
      </c>
      <c r="C19" s="1212" t="str">
        <f>A20&amp;"+"&amp;A21&amp;"+"&amp;A22&amp;"+"&amp;A23&amp;"+"&amp;A24&amp;"+"&amp;A25</f>
        <v>(C.1)+(C.2)+(C.3)+(C.4)+(C.5)+(C.6)</v>
      </c>
    </row>
    <row r="20" spans="1:3" ht="15">
      <c r="A20" s="1213" t="s">
        <v>1127</v>
      </c>
      <c r="B20" s="1214" t="s">
        <v>1128</v>
      </c>
      <c r="C20" s="90" t="s">
        <v>1129</v>
      </c>
    </row>
    <row r="21" spans="1:3" ht="15">
      <c r="A21" s="1213" t="s">
        <v>1130</v>
      </c>
      <c r="B21" s="1214" t="s">
        <v>1131</v>
      </c>
      <c r="C21" s="90" t="s">
        <v>1132</v>
      </c>
    </row>
    <row r="22" spans="1:3" ht="15">
      <c r="A22" s="1213" t="s">
        <v>1133</v>
      </c>
      <c r="B22" s="1214" t="s">
        <v>1134</v>
      </c>
      <c r="C22" s="1215">
        <v>1305</v>
      </c>
    </row>
    <row r="23" spans="1:3" ht="15">
      <c r="A23" s="1213" t="s">
        <v>1135</v>
      </c>
      <c r="B23" s="1214" t="s">
        <v>1136</v>
      </c>
      <c r="C23" s="1215">
        <v>1306</v>
      </c>
    </row>
    <row r="24" spans="1:3" ht="15">
      <c r="A24" s="1213" t="s">
        <v>1137</v>
      </c>
      <c r="B24" s="1214" t="s">
        <v>1138</v>
      </c>
      <c r="C24" s="1215" t="s">
        <v>1139</v>
      </c>
    </row>
    <row r="25" spans="1:3" ht="15">
      <c r="A25" s="1213" t="s">
        <v>1140</v>
      </c>
      <c r="B25" s="1214" t="s">
        <v>1141</v>
      </c>
      <c r="C25" s="1217" t="s">
        <v>1142</v>
      </c>
    </row>
    <row r="26" spans="1:3" ht="19.15" customHeight="1">
      <c r="A26" s="1211" t="s">
        <v>1143</v>
      </c>
      <c r="B26" s="6" t="s">
        <v>1144</v>
      </c>
      <c r="C26" s="1212" t="str">
        <f>A27&amp;"+"&amp;A38&amp;"+"&amp;A39&amp;"+"&amp;A42&amp;"+"&amp;A43</f>
        <v>(D.1)+(D.12)+(D.13)+(D.16)+(D.17)</v>
      </c>
    </row>
    <row r="27" spans="1:3" ht="15">
      <c r="A27" s="1213" t="s">
        <v>1145</v>
      </c>
      <c r="B27" s="1218" t="s">
        <v>887</v>
      </c>
      <c r="C27" s="1212" t="str">
        <f>A28&amp;"+"&amp;A29&amp;"+"&amp;A30&amp;"+"&amp;A31&amp;"+"&amp;A32&amp;"+"&amp;A33&amp;"+"&amp;A34&amp;"+"&amp;A35&amp;"+"&amp;A36&amp;"+"&amp;A37</f>
        <v>(D.2)+(D.3)+(D.4)+(D.5)+(D.6)+(D.7)+(D.8)+(D.9)+(D.10)+(D.11)</v>
      </c>
    </row>
    <row r="28" spans="1:3" ht="27.75">
      <c r="A28" s="1213" t="s">
        <v>1146</v>
      </c>
      <c r="B28" s="1219" t="s">
        <v>644</v>
      </c>
      <c r="C28" s="1220" t="s">
        <v>1147</v>
      </c>
    </row>
    <row r="29" spans="1:3" ht="25.5">
      <c r="A29" s="1213" t="s">
        <v>1148</v>
      </c>
      <c r="B29" s="1219" t="s">
        <v>1149</v>
      </c>
      <c r="C29" s="1221" t="s">
        <v>1150</v>
      </c>
    </row>
    <row r="30" spans="1:3" ht="15">
      <c r="A30" s="1213" t="s">
        <v>1151</v>
      </c>
      <c r="B30" s="1219" t="s">
        <v>393</v>
      </c>
      <c r="C30" s="1222" t="s">
        <v>1152</v>
      </c>
    </row>
    <row r="31" spans="1:3" ht="15">
      <c r="A31" s="1213" t="s">
        <v>1153</v>
      </c>
      <c r="B31" s="1219" t="s">
        <v>625</v>
      </c>
      <c r="C31" s="1222" t="s">
        <v>1154</v>
      </c>
    </row>
    <row r="32" spans="1:3" ht="25.5">
      <c r="A32" s="1213" t="s">
        <v>1155</v>
      </c>
      <c r="B32" s="1219" t="s">
        <v>397</v>
      </c>
      <c r="C32" s="1221" t="s">
        <v>1156</v>
      </c>
    </row>
    <row r="33" spans="1:3" ht="25.5">
      <c r="A33" s="1213" t="s">
        <v>1157</v>
      </c>
      <c r="B33" s="1219" t="s">
        <v>1158</v>
      </c>
      <c r="C33" s="1221" t="s">
        <v>1159</v>
      </c>
    </row>
    <row r="34" spans="1:3" ht="15">
      <c r="A34" s="1213" t="s">
        <v>1160</v>
      </c>
      <c r="B34" s="1219" t="s">
        <v>646</v>
      </c>
      <c r="C34" s="1223">
        <v>1401.04</v>
      </c>
    </row>
    <row r="35" spans="1:3" ht="15">
      <c r="A35" s="1213" t="s">
        <v>1161</v>
      </c>
      <c r="B35" s="1219" t="s">
        <v>648</v>
      </c>
      <c r="C35" s="1224" t="s">
        <v>1162</v>
      </c>
    </row>
    <row r="36" spans="1:3" ht="15">
      <c r="A36" s="1225" t="s">
        <v>1163</v>
      </c>
      <c r="B36" s="1219" t="s">
        <v>1164</v>
      </c>
      <c r="C36" s="1221" t="s">
        <v>1165</v>
      </c>
    </row>
    <row r="37" spans="1:3" ht="63.75">
      <c r="A37" s="1225" t="s">
        <v>1166</v>
      </c>
      <c r="B37" s="1219" t="s">
        <v>604</v>
      </c>
      <c r="C37" s="1226" t="s">
        <v>1167</v>
      </c>
    </row>
    <row r="38" spans="1:3" ht="15">
      <c r="A38" s="1225" t="s">
        <v>1168</v>
      </c>
      <c r="B38" s="1218" t="s">
        <v>1169</v>
      </c>
      <c r="C38" s="1227" t="s">
        <v>1170</v>
      </c>
    </row>
    <row r="39" spans="1:3" ht="15">
      <c r="A39" s="1213" t="s">
        <v>1171</v>
      </c>
      <c r="B39" s="1218" t="s">
        <v>903</v>
      </c>
      <c r="C39" s="6" t="str">
        <f>A40&amp;"+"&amp;A41</f>
        <v>(D.14)+(D.15)</v>
      </c>
    </row>
    <row r="40" spans="1:3" ht="15">
      <c r="A40" s="1213" t="s">
        <v>1172</v>
      </c>
      <c r="B40" s="1228" t="s">
        <v>890</v>
      </c>
      <c r="C40" s="1217">
        <v>1405</v>
      </c>
    </row>
    <row r="41" spans="1:3" ht="15">
      <c r="A41" s="1213" t="s">
        <v>1173</v>
      </c>
      <c r="B41" s="1228" t="s">
        <v>1174</v>
      </c>
      <c r="C41" s="1217">
        <v>1406</v>
      </c>
    </row>
    <row r="42" spans="1:3" ht="15">
      <c r="A42" s="1213" t="s">
        <v>1175</v>
      </c>
      <c r="B42" s="1218" t="s">
        <v>1141</v>
      </c>
      <c r="C42" s="1229" t="s">
        <v>1176</v>
      </c>
    </row>
    <row r="43" spans="1:3" ht="24" customHeight="1">
      <c r="A43" s="1213" t="s">
        <v>1177</v>
      </c>
      <c r="B43" s="1218" t="s">
        <v>1178</v>
      </c>
      <c r="C43" s="1230" t="s">
        <v>1179</v>
      </c>
    </row>
    <row r="44" spans="1:3" ht="19.5" customHeight="1">
      <c r="A44" s="1211" t="s">
        <v>1180</v>
      </c>
      <c r="B44" s="6" t="s">
        <v>460</v>
      </c>
      <c r="C44" s="1230" t="s">
        <v>1181</v>
      </c>
    </row>
    <row r="45" spans="1:3" ht="15">
      <c r="A45" s="1211" t="s">
        <v>1182</v>
      </c>
      <c r="B45" s="6" t="s">
        <v>1183</v>
      </c>
      <c r="C45" s="6" t="str">
        <f>A46&amp;"+"&amp;A47&amp;"+"&amp;A48&amp;"+"&amp;A49&amp;"+"&amp;A50</f>
        <v>(F.1)+(F.2)+(F.3)+(F.4)+(F.5)</v>
      </c>
    </row>
    <row r="46" spans="1:3" ht="15">
      <c r="A46" s="1213" t="s">
        <v>1184</v>
      </c>
      <c r="B46" s="1214" t="s">
        <v>462</v>
      </c>
      <c r="C46" s="1215">
        <v>1108</v>
      </c>
    </row>
    <row r="47" spans="1:3" ht="15">
      <c r="A47" s="1213" t="s">
        <v>1185</v>
      </c>
      <c r="B47" s="1214" t="s">
        <v>606</v>
      </c>
      <c r="C47" s="1215">
        <v>1208</v>
      </c>
    </row>
    <row r="48" spans="1:3" ht="15">
      <c r="A48" s="1213" t="s">
        <v>1186</v>
      </c>
      <c r="B48" s="1214" t="s">
        <v>607</v>
      </c>
      <c r="C48" s="1215">
        <v>1308</v>
      </c>
    </row>
    <row r="49" spans="1:3" ht="15">
      <c r="A49" s="1213" t="s">
        <v>1187</v>
      </c>
      <c r="B49" s="1214" t="s">
        <v>608</v>
      </c>
      <c r="C49" s="1215">
        <v>1408</v>
      </c>
    </row>
    <row r="50" spans="1:3" ht="15">
      <c r="A50" s="1213" t="s">
        <v>1188</v>
      </c>
      <c r="B50" s="1214" t="s">
        <v>1189</v>
      </c>
      <c r="C50" s="1215">
        <v>1508</v>
      </c>
    </row>
    <row r="51" spans="1:3" ht="18.75" customHeight="1">
      <c r="A51" s="1211" t="s">
        <v>1190</v>
      </c>
      <c r="B51" s="1227" t="s">
        <v>467</v>
      </c>
      <c r="C51" s="1231" t="s">
        <v>1191</v>
      </c>
    </row>
    <row r="52" spans="1:3" ht="21" customHeight="1">
      <c r="A52" s="1211" t="s">
        <v>1192</v>
      </c>
      <c r="B52" s="6" t="s">
        <v>1193</v>
      </c>
      <c r="C52" s="1216">
        <v>18</v>
      </c>
    </row>
    <row r="53" spans="1:3" ht="42.75">
      <c r="A53" s="1268" t="s">
        <v>1194</v>
      </c>
      <c r="B53" s="1269" t="s">
        <v>1195</v>
      </c>
      <c r="C53" s="1232" t="s">
        <v>1196</v>
      </c>
    </row>
    <row r="54" spans="1:3" ht="42.75">
      <c r="A54" s="1268"/>
      <c r="B54" s="1269"/>
      <c r="C54" s="1232" t="s">
        <v>1197</v>
      </c>
    </row>
    <row r="55" spans="1:3" ht="18.6" customHeight="1">
      <c r="A55" s="1211" t="s">
        <v>1198</v>
      </c>
      <c r="B55" s="1233" t="s">
        <v>1199</v>
      </c>
      <c r="C55" s="1212" t="str">
        <f>A13&amp;"+"&amp;A18&amp;"+"&amp;A19&amp;"+"&amp;A26&amp;"+"&amp;A44&amp;"+"&amp;A45&amp;"+"&amp;A51&amp;"+"&amp;A52&amp;"+"&amp;A53</f>
        <v>(A)+(B)+(C)+(D)+(E)+(F)+(G)+(H)+(I)</v>
      </c>
    </row>
    <row r="56" ht="15">
      <c r="B56" s="1234"/>
    </row>
    <row r="57" ht="15">
      <c r="B57" s="1234"/>
    </row>
    <row r="58" ht="15">
      <c r="B58" s="1235" t="s">
        <v>1200</v>
      </c>
    </row>
    <row r="59" ht="15">
      <c r="B59" s="1235"/>
    </row>
    <row r="60" spans="1:3" ht="15">
      <c r="A60" s="1211" t="s">
        <v>1201</v>
      </c>
      <c r="B60" s="1235" t="s">
        <v>473</v>
      </c>
      <c r="C60" s="1212" t="str">
        <f>A61&amp;"+"&amp;A62&amp;"+"&amp;A63&amp;"+"&amp;A68&amp;"+"&amp;A69</f>
        <v>(K.1)+(K.2)+(K.3)+(K.8)+(K.9)</v>
      </c>
    </row>
    <row r="61" spans="1:3" ht="15">
      <c r="A61" s="1213" t="s">
        <v>1202</v>
      </c>
      <c r="B61" s="1214" t="s">
        <v>71</v>
      </c>
      <c r="C61" s="1236" t="s">
        <v>1203</v>
      </c>
    </row>
    <row r="62" spans="1:3" ht="15">
      <c r="A62" s="1213" t="s">
        <v>1204</v>
      </c>
      <c r="B62" s="1214" t="s">
        <v>72</v>
      </c>
      <c r="C62" s="1215">
        <v>2102</v>
      </c>
    </row>
    <row r="63" spans="1:3" ht="15">
      <c r="A63" s="1213" t="s">
        <v>1205</v>
      </c>
      <c r="B63" s="1214" t="s">
        <v>73</v>
      </c>
      <c r="C63" s="1237" t="str">
        <f>A64&amp;"+"&amp;A65&amp;"+"&amp;A66&amp;"+"&amp;A67</f>
        <v>(K.4)+(K.5)+(K.6)+(K.7)</v>
      </c>
    </row>
    <row r="64" spans="1:3" ht="15">
      <c r="A64" s="1213" t="s">
        <v>1206</v>
      </c>
      <c r="B64" s="1214" t="s">
        <v>1207</v>
      </c>
      <c r="C64" s="1238" t="s">
        <v>1208</v>
      </c>
    </row>
    <row r="65" spans="1:3" ht="15">
      <c r="A65" s="1213" t="s">
        <v>1209</v>
      </c>
      <c r="B65" s="1214" t="s">
        <v>1210</v>
      </c>
      <c r="C65" s="1238">
        <v>2103.03</v>
      </c>
    </row>
    <row r="66" spans="1:3" ht="15">
      <c r="A66" s="1213" t="s">
        <v>1211</v>
      </c>
      <c r="B66" s="1214" t="s">
        <v>1212</v>
      </c>
      <c r="C66" s="1238">
        <v>2103.05</v>
      </c>
    </row>
    <row r="67" spans="1:3" ht="15">
      <c r="A67" s="1213" t="s">
        <v>1213</v>
      </c>
      <c r="B67" s="1214" t="s">
        <v>1214</v>
      </c>
      <c r="C67" s="90" t="s">
        <v>1215</v>
      </c>
    </row>
    <row r="68" spans="1:3" ht="15">
      <c r="A68" s="1213" t="s">
        <v>1216</v>
      </c>
      <c r="B68" s="1214" t="s">
        <v>1217</v>
      </c>
      <c r="C68" s="1238">
        <v>2107</v>
      </c>
    </row>
    <row r="69" spans="1:3" ht="15">
      <c r="A69" s="1213" t="s">
        <v>1218</v>
      </c>
      <c r="B69" s="1214" t="s">
        <v>1219</v>
      </c>
      <c r="C69" s="1237" t="str">
        <f>A70&amp;"+"&amp;A71</f>
        <v>(K.10)+(K.11)</v>
      </c>
    </row>
    <row r="70" spans="1:3" ht="30">
      <c r="A70" s="1225" t="s">
        <v>1220</v>
      </c>
      <c r="B70" s="1239" t="s">
        <v>1221</v>
      </c>
      <c r="C70" s="1224" t="s">
        <v>1222</v>
      </c>
    </row>
    <row r="71" spans="1:3" ht="15">
      <c r="A71" s="1225" t="s">
        <v>1223</v>
      </c>
      <c r="B71" s="1239" t="s">
        <v>1224</v>
      </c>
      <c r="C71" s="1238">
        <v>2105</v>
      </c>
    </row>
    <row r="72" spans="1:3" ht="15">
      <c r="A72" s="1211" t="s">
        <v>1225</v>
      </c>
      <c r="B72" s="1235" t="s">
        <v>1226</v>
      </c>
      <c r="C72" s="1237" t="str">
        <f>A73&amp;"+"&amp;A74&amp;"+"&amp;A75</f>
        <v>(L.1)+(L.2)+(L.3)</v>
      </c>
    </row>
    <row r="73" spans="1:3" ht="15">
      <c r="A73" s="1213" t="s">
        <v>1227</v>
      </c>
      <c r="B73" s="1214" t="s">
        <v>71</v>
      </c>
      <c r="C73" s="1215">
        <v>2301</v>
      </c>
    </row>
    <row r="74" spans="1:3" ht="15">
      <c r="A74" s="1213" t="s">
        <v>1228</v>
      </c>
      <c r="B74" s="1214" t="s">
        <v>72</v>
      </c>
      <c r="C74" s="1215">
        <v>2302</v>
      </c>
    </row>
    <row r="75" spans="1:3" ht="15">
      <c r="A75" s="1213" t="s">
        <v>1229</v>
      </c>
      <c r="B75" s="1214" t="s">
        <v>73</v>
      </c>
      <c r="C75" s="1215">
        <v>2303</v>
      </c>
    </row>
    <row r="76" spans="1:3" ht="15">
      <c r="A76" s="1211" t="s">
        <v>1230</v>
      </c>
      <c r="B76" s="1235" t="s">
        <v>435</v>
      </c>
      <c r="C76" s="90" t="s">
        <v>1231</v>
      </c>
    </row>
    <row r="77" spans="1:3" ht="15">
      <c r="A77" s="1211" t="s">
        <v>1232</v>
      </c>
      <c r="B77" s="1235" t="s">
        <v>1233</v>
      </c>
      <c r="C77" s="1237" t="str">
        <f>A78&amp;"+"&amp;A79</f>
        <v>(N.1)+(N.2)</v>
      </c>
    </row>
    <row r="78" spans="1:3" ht="15">
      <c r="A78" s="1213" t="s">
        <v>1234</v>
      </c>
      <c r="B78" s="1215" t="s">
        <v>1235</v>
      </c>
      <c r="C78" s="90" t="s">
        <v>1236</v>
      </c>
    </row>
    <row r="79" spans="1:3" ht="15">
      <c r="A79" s="1213" t="s">
        <v>1237</v>
      </c>
      <c r="B79" s="1215" t="s">
        <v>1238</v>
      </c>
      <c r="C79" s="90" t="s">
        <v>1239</v>
      </c>
    </row>
    <row r="80" spans="1:3" ht="15">
      <c r="A80" s="1211" t="s">
        <v>1240</v>
      </c>
      <c r="B80" s="1235" t="s">
        <v>1241</v>
      </c>
      <c r="C80" s="1237" t="str">
        <f>A81&amp;"+"&amp;A82&amp;"+"&amp;A83</f>
        <v>(Ñ.1)+(Ñ.2)+(Ñ.3)</v>
      </c>
    </row>
    <row r="81" spans="1:3" ht="15">
      <c r="A81" s="1213" t="s">
        <v>1242</v>
      </c>
      <c r="B81" s="1204" t="s">
        <v>1243</v>
      </c>
      <c r="C81" s="1215">
        <v>2804</v>
      </c>
    </row>
    <row r="82" spans="1:3" ht="12.75" customHeight="1">
      <c r="A82" s="1213" t="s">
        <v>1244</v>
      </c>
      <c r="B82" s="1204" t="s">
        <v>1245</v>
      </c>
      <c r="C82" s="1215">
        <v>2805</v>
      </c>
    </row>
    <row r="83" spans="1:3" ht="15">
      <c r="A83" s="1213" t="s">
        <v>1246</v>
      </c>
      <c r="B83" s="1215" t="s">
        <v>1247</v>
      </c>
      <c r="C83" s="90" t="s">
        <v>1248</v>
      </c>
    </row>
    <row r="84" spans="1:3" ht="15">
      <c r="A84" s="1211" t="s">
        <v>1249</v>
      </c>
      <c r="B84" s="1235" t="s">
        <v>1250</v>
      </c>
      <c r="C84" s="90" t="s">
        <v>1251</v>
      </c>
    </row>
    <row r="85" spans="1:3" ht="15">
      <c r="A85" s="1211" t="s">
        <v>1252</v>
      </c>
      <c r="B85" s="1235" t="s">
        <v>1253</v>
      </c>
      <c r="C85" s="1212" t="str">
        <f>A86&amp;"+"&amp;A87&amp;"+"&amp;A88&amp;"+"&amp;A89&amp;"+"&amp;A90&amp;"+"&amp;A91</f>
        <v>(P.1)+(P.2)+(P.3)+(P.4)+(P.5)+(P.6)</v>
      </c>
    </row>
    <row r="86" spans="1:3" ht="15">
      <c r="A86" s="1213" t="s">
        <v>1254</v>
      </c>
      <c r="B86" s="1215" t="s">
        <v>1255</v>
      </c>
      <c r="C86" s="90" t="s">
        <v>1256</v>
      </c>
    </row>
    <row r="87" spans="1:3" ht="15">
      <c r="A87" s="1213" t="s">
        <v>1257</v>
      </c>
      <c r="B87" s="1215" t="s">
        <v>1258</v>
      </c>
      <c r="C87" s="1215">
        <v>2308</v>
      </c>
    </row>
    <row r="88" spans="1:3" ht="15">
      <c r="A88" s="1213" t="s">
        <v>1259</v>
      </c>
      <c r="B88" s="1215" t="s">
        <v>463</v>
      </c>
      <c r="C88" s="1215">
        <v>2208</v>
      </c>
    </row>
    <row r="89" spans="1:3" ht="15">
      <c r="A89" s="1213" t="s">
        <v>1260</v>
      </c>
      <c r="B89" s="1215" t="s">
        <v>1261</v>
      </c>
      <c r="C89" s="90" t="s">
        <v>1262</v>
      </c>
    </row>
    <row r="90" spans="1:3" ht="15">
      <c r="A90" s="1213" t="s">
        <v>1263</v>
      </c>
      <c r="B90" s="1215" t="s">
        <v>1264</v>
      </c>
      <c r="C90" s="90" t="s">
        <v>1265</v>
      </c>
    </row>
    <row r="91" spans="1:3" ht="15">
      <c r="A91" s="1213" t="s">
        <v>1266</v>
      </c>
      <c r="B91" s="1215" t="s">
        <v>1267</v>
      </c>
      <c r="C91" s="1215">
        <v>2508</v>
      </c>
    </row>
    <row r="92" spans="1:3" ht="75">
      <c r="A92" s="1268" t="s">
        <v>1268</v>
      </c>
      <c r="B92" s="1269" t="s">
        <v>504</v>
      </c>
      <c r="C92" s="1240" t="s">
        <v>1269</v>
      </c>
    </row>
    <row r="93" spans="1:3" ht="45">
      <c r="A93" s="1268"/>
      <c r="B93" s="1269"/>
      <c r="C93" s="1240" t="s">
        <v>1270</v>
      </c>
    </row>
    <row r="94" spans="1:3" ht="8.45" customHeight="1">
      <c r="A94" s="1211"/>
      <c r="B94" s="1235"/>
      <c r="C94" s="1240"/>
    </row>
    <row r="95" spans="1:3" ht="15">
      <c r="A95" s="1211" t="s">
        <v>1271</v>
      </c>
      <c r="B95" s="1235" t="s">
        <v>1272</v>
      </c>
      <c r="C95" s="1237" t="str">
        <f>A96&amp;"+"&amp;A97</f>
        <v>(R.1)+(R.2)</v>
      </c>
    </row>
    <row r="96" spans="1:3" ht="15">
      <c r="A96" s="1213" t="s">
        <v>1273</v>
      </c>
      <c r="B96" s="1214" t="s">
        <v>1274</v>
      </c>
      <c r="C96" s="1215">
        <v>2701</v>
      </c>
    </row>
    <row r="97" spans="1:3" ht="15">
      <c r="A97" s="1213" t="s">
        <v>1275</v>
      </c>
      <c r="B97" s="1214" t="s">
        <v>1276</v>
      </c>
      <c r="C97" s="1238" t="s">
        <v>1277</v>
      </c>
    </row>
    <row r="98" spans="1:3" ht="15">
      <c r="A98" s="1211" t="s">
        <v>1278</v>
      </c>
      <c r="B98" s="1241" t="s">
        <v>1279</v>
      </c>
      <c r="C98" s="400" t="s">
        <v>1280</v>
      </c>
    </row>
    <row r="99" spans="1:3" ht="6.6" customHeight="1">
      <c r="A99" s="1211"/>
      <c r="B99" s="1241"/>
      <c r="C99" s="400"/>
    </row>
    <row r="100" spans="1:3" ht="15">
      <c r="A100" s="1211" t="s">
        <v>1281</v>
      </c>
      <c r="B100" s="1241" t="s">
        <v>509</v>
      </c>
      <c r="C100" s="1233" t="str">
        <f>A60&amp;"+"&amp;A72&amp;"+"&amp;A76&amp;"+"&amp;A77&amp;"+"&amp;A80&amp;"+"&amp;A84&amp;"+"&amp;A85&amp;"+"&amp;A92&amp;"+"&amp;A95&amp;"+"&amp;A98</f>
        <v>(K)+(L)+(M)+(N)+(Ñ)+(O)+(P)+(Q)+(R)+(S)</v>
      </c>
    </row>
    <row r="101" spans="1:3" ht="6" customHeight="1">
      <c r="A101" s="1211"/>
      <c r="B101" s="1241"/>
      <c r="C101" s="1233"/>
    </row>
    <row r="102" spans="1:3" ht="15">
      <c r="A102" s="1211" t="s">
        <v>1282</v>
      </c>
      <c r="B102" s="1241" t="s">
        <v>510</v>
      </c>
      <c r="C102" s="1242" t="str">
        <f>A103&amp;"+"&amp;A104&amp;"+"&amp;A105&amp;"+"&amp;A106&amp;"+"&amp;A107&amp;"+"&amp;A108</f>
        <v>(U.1)+(U.2)+(U.3)+(U.4)+(U.5)+(U.6)</v>
      </c>
    </row>
    <row r="103" spans="1:3" ht="15">
      <c r="A103" s="1213" t="s">
        <v>1283</v>
      </c>
      <c r="B103" s="1243" t="s">
        <v>1284</v>
      </c>
      <c r="C103" s="400" t="s">
        <v>1285</v>
      </c>
    </row>
    <row r="104" spans="1:3" ht="15">
      <c r="A104" s="1213" t="s">
        <v>1286</v>
      </c>
      <c r="B104" s="1243" t="s">
        <v>1287</v>
      </c>
      <c r="C104" s="1244" t="s">
        <v>1288</v>
      </c>
    </row>
    <row r="105" spans="1:3" ht="15">
      <c r="A105" s="1213" t="s">
        <v>1289</v>
      </c>
      <c r="B105" s="1243" t="s">
        <v>1290</v>
      </c>
      <c r="C105" s="400" t="s">
        <v>1291</v>
      </c>
    </row>
    <row r="106" spans="1:3" ht="15">
      <c r="A106" s="1213" t="s">
        <v>1292</v>
      </c>
      <c r="B106" s="1243" t="s">
        <v>1293</v>
      </c>
      <c r="C106" s="400" t="s">
        <v>1294</v>
      </c>
    </row>
    <row r="107" spans="1:3" ht="15">
      <c r="A107" s="1213" t="s">
        <v>1295</v>
      </c>
      <c r="B107" s="1243" t="s">
        <v>1296</v>
      </c>
      <c r="C107" s="400" t="s">
        <v>1297</v>
      </c>
    </row>
    <row r="108" spans="1:3" ht="15">
      <c r="A108" s="1213" t="s">
        <v>1298</v>
      </c>
      <c r="B108" s="1243" t="s">
        <v>1299</v>
      </c>
      <c r="C108" s="400" t="s">
        <v>1300</v>
      </c>
    </row>
    <row r="109" spans="1:3" ht="15">
      <c r="A109" s="1211" t="s">
        <v>1301</v>
      </c>
      <c r="B109" s="1241" t="s">
        <v>517</v>
      </c>
      <c r="C109" s="1233" t="str">
        <f>A100&amp;"+"&amp;A102</f>
        <v>(T)+(U)</v>
      </c>
    </row>
    <row r="110" spans="1:3" ht="9.6" customHeight="1">
      <c r="A110" s="1211"/>
      <c r="B110" s="1241"/>
      <c r="C110" s="1233"/>
    </row>
    <row r="111" spans="1:3" ht="15">
      <c r="A111" s="1211" t="s">
        <v>1302</v>
      </c>
      <c r="B111" s="1235" t="s">
        <v>1303</v>
      </c>
      <c r="C111" s="1237" t="str">
        <f>A112&amp;"+"&amp;A113&amp;"+"&amp;A114&amp;"+"&amp;A115</f>
        <v>(W.1)+(W.2)+(W.3)+(W.4)</v>
      </c>
    </row>
    <row r="112" spans="1:3" ht="15">
      <c r="A112" s="1213" t="s">
        <v>1304</v>
      </c>
      <c r="B112" s="1214" t="s">
        <v>1274</v>
      </c>
      <c r="C112" s="90" t="s">
        <v>1305</v>
      </c>
    </row>
    <row r="113" spans="1:3" ht="15">
      <c r="A113" s="1213" t="s">
        <v>1306</v>
      </c>
      <c r="B113" s="1214" t="s">
        <v>1307</v>
      </c>
      <c r="C113" s="1215">
        <v>7205</v>
      </c>
    </row>
    <row r="114" spans="1:3" ht="15">
      <c r="A114" s="1213" t="s">
        <v>1308</v>
      </c>
      <c r="B114" s="1214" t="s">
        <v>1309</v>
      </c>
      <c r="C114" s="1215">
        <v>7206</v>
      </c>
    </row>
    <row r="115" spans="1:3" ht="15">
      <c r="A115" s="1213" t="s">
        <v>1310</v>
      </c>
      <c r="B115" s="1214" t="s">
        <v>1311</v>
      </c>
      <c r="C115" s="1238" t="s">
        <v>1312</v>
      </c>
    </row>
    <row r="116" spans="2:3" ht="15">
      <c r="B116" s="1214"/>
      <c r="C116" s="1238"/>
    </row>
    <row r="118" spans="1:4" ht="15">
      <c r="A118" s="1207"/>
      <c r="B118" s="1207"/>
      <c r="C118" s="1207"/>
      <c r="D118" s="1207"/>
    </row>
    <row r="119" spans="1:4" ht="15">
      <c r="A119" s="1245"/>
      <c r="B119" s="1270" t="s">
        <v>1313</v>
      </c>
      <c r="C119" s="1270"/>
      <c r="D119" s="1246"/>
    </row>
    <row r="120" spans="1:4" ht="13.5" thickBot="1">
      <c r="A120" s="1209"/>
      <c r="B120" s="1209"/>
      <c r="C120" s="1209"/>
      <c r="D120" s="1209"/>
    </row>
    <row r="121" spans="2:4" ht="15">
      <c r="B121" s="1247"/>
      <c r="C121" s="1248"/>
      <c r="D121" s="1249"/>
    </row>
    <row r="122" spans="1:3" ht="15">
      <c r="A122" s="1211" t="s">
        <v>1114</v>
      </c>
      <c r="B122" s="1235" t="s">
        <v>1314</v>
      </c>
      <c r="C122" s="1216" t="s">
        <v>1315</v>
      </c>
    </row>
    <row r="123" spans="1:3" ht="15">
      <c r="A123" s="1213" t="s">
        <v>1115</v>
      </c>
      <c r="B123" s="1214" t="s">
        <v>462</v>
      </c>
      <c r="C123" s="1215">
        <v>5101</v>
      </c>
    </row>
    <row r="124" spans="1:3" ht="15">
      <c r="A124" s="1213" t="s">
        <v>1117</v>
      </c>
      <c r="B124" s="1214" t="s">
        <v>606</v>
      </c>
      <c r="C124" s="1215">
        <v>5102</v>
      </c>
    </row>
    <row r="125" spans="1:3" ht="15">
      <c r="A125" s="1213" t="s">
        <v>1120</v>
      </c>
      <c r="B125" s="1214" t="s">
        <v>607</v>
      </c>
      <c r="C125" s="1215">
        <v>5103</v>
      </c>
    </row>
    <row r="126" spans="1:3" ht="15">
      <c r="A126" s="1213" t="s">
        <v>1122</v>
      </c>
      <c r="B126" s="1214" t="s">
        <v>1316</v>
      </c>
      <c r="C126" s="1215" t="s">
        <v>1317</v>
      </c>
    </row>
    <row r="127" spans="1:3" ht="15">
      <c r="A127" s="1213" t="s">
        <v>1318</v>
      </c>
      <c r="B127" s="1214" t="s">
        <v>1319</v>
      </c>
      <c r="C127" s="1215" t="s">
        <v>1320</v>
      </c>
    </row>
    <row r="128" spans="1:3" ht="15">
      <c r="A128" s="1213" t="s">
        <v>1321</v>
      </c>
      <c r="B128" s="1214" t="s">
        <v>1322</v>
      </c>
      <c r="C128" s="1215" t="s">
        <v>1323</v>
      </c>
    </row>
    <row r="129" spans="1:3" ht="15">
      <c r="A129" s="1213" t="s">
        <v>1324</v>
      </c>
      <c r="B129" s="1214" t="s">
        <v>1325</v>
      </c>
      <c r="C129" s="1215" t="s">
        <v>1326</v>
      </c>
    </row>
    <row r="130" spans="1:3" ht="15">
      <c r="A130" s="1213" t="s">
        <v>1327</v>
      </c>
      <c r="B130" s="1214" t="s">
        <v>1328</v>
      </c>
      <c r="C130" s="1215" t="s">
        <v>1329</v>
      </c>
    </row>
    <row r="131" spans="1:3" ht="15">
      <c r="A131" s="1213" t="s">
        <v>1330</v>
      </c>
      <c r="B131" s="1214" t="s">
        <v>604</v>
      </c>
      <c r="C131" s="1215" t="s">
        <v>1331</v>
      </c>
    </row>
    <row r="132" spans="1:3" ht="9" customHeight="1">
      <c r="A132" s="1250"/>
      <c r="B132" s="1251"/>
      <c r="C132" s="1215"/>
    </row>
    <row r="133" spans="1:3" ht="15">
      <c r="A133" s="1211" t="s">
        <v>1124</v>
      </c>
      <c r="B133" s="1235" t="s">
        <v>1332</v>
      </c>
      <c r="C133" s="1216" t="s">
        <v>1333</v>
      </c>
    </row>
    <row r="134" spans="1:3" ht="15">
      <c r="A134" s="1213" t="s">
        <v>1334</v>
      </c>
      <c r="B134" s="1214" t="s">
        <v>704</v>
      </c>
      <c r="C134" s="1215">
        <v>4101</v>
      </c>
    </row>
    <row r="135" spans="1:3" ht="15">
      <c r="A135" s="1213" t="s">
        <v>1335</v>
      </c>
      <c r="B135" s="1214" t="s">
        <v>606</v>
      </c>
      <c r="C135" s="1215">
        <v>4102</v>
      </c>
    </row>
    <row r="136" spans="1:3" ht="15">
      <c r="A136" s="1213" t="s">
        <v>1336</v>
      </c>
      <c r="B136" s="1214" t="s">
        <v>1337</v>
      </c>
      <c r="C136" s="1215">
        <v>4103</v>
      </c>
    </row>
    <row r="137" spans="1:3" ht="15">
      <c r="A137" s="1213" t="s">
        <v>1338</v>
      </c>
      <c r="B137" s="1214" t="s">
        <v>706</v>
      </c>
      <c r="C137" s="1215" t="s">
        <v>1339</v>
      </c>
    </row>
    <row r="138" spans="1:3" ht="15">
      <c r="A138" s="1213" t="s">
        <v>1340</v>
      </c>
      <c r="B138" s="1214" t="s">
        <v>707</v>
      </c>
      <c r="C138" s="1215" t="s">
        <v>1341</v>
      </c>
    </row>
    <row r="139" spans="1:3" ht="15">
      <c r="A139" s="1213" t="s">
        <v>1342</v>
      </c>
      <c r="B139" s="1214" t="s">
        <v>708</v>
      </c>
      <c r="C139" s="1215" t="s">
        <v>1343</v>
      </c>
    </row>
    <row r="140" spans="1:3" ht="15">
      <c r="A140" s="1213" t="s">
        <v>1344</v>
      </c>
      <c r="B140" s="1214" t="s">
        <v>1345</v>
      </c>
      <c r="C140" s="1215" t="s">
        <v>1346</v>
      </c>
    </row>
    <row r="141" spans="1:3" ht="15">
      <c r="A141" s="1213" t="s">
        <v>1347</v>
      </c>
      <c r="B141" s="1214" t="s">
        <v>1348</v>
      </c>
      <c r="C141" s="1215" t="s">
        <v>1349</v>
      </c>
    </row>
    <row r="142" spans="1:3" ht="15">
      <c r="A142" s="1213" t="s">
        <v>1350</v>
      </c>
      <c r="B142" s="1214" t="s">
        <v>1351</v>
      </c>
      <c r="C142" s="1215">
        <v>4109.05</v>
      </c>
    </row>
    <row r="143" spans="1:3" ht="15">
      <c r="A143" s="1225" t="s">
        <v>1352</v>
      </c>
      <c r="B143" s="1214" t="s">
        <v>1353</v>
      </c>
      <c r="C143" s="1215" t="s">
        <v>1354</v>
      </c>
    </row>
    <row r="144" spans="1:3" ht="15">
      <c r="A144" s="1225" t="s">
        <v>1355</v>
      </c>
      <c r="B144" s="1214" t="s">
        <v>1356</v>
      </c>
      <c r="C144" s="1215" t="s">
        <v>1357</v>
      </c>
    </row>
    <row r="145" spans="1:3" ht="15">
      <c r="A145" s="1225" t="s">
        <v>1358</v>
      </c>
      <c r="B145" s="1214" t="s">
        <v>604</v>
      </c>
      <c r="C145" s="1215" t="s">
        <v>1359</v>
      </c>
    </row>
    <row r="146" spans="1:3" ht="9" customHeight="1">
      <c r="A146" s="1250"/>
      <c r="B146" s="1247"/>
      <c r="C146" s="1215"/>
    </row>
    <row r="147" spans="1:3" ht="15">
      <c r="A147" s="1252" t="s">
        <v>1125</v>
      </c>
      <c r="B147" s="1235" t="s">
        <v>545</v>
      </c>
      <c r="C147" s="1216" t="s">
        <v>1360</v>
      </c>
    </row>
    <row r="148" spans="1:3" ht="15">
      <c r="A148" s="1211" t="s">
        <v>1143</v>
      </c>
      <c r="B148" s="1214" t="s">
        <v>1361</v>
      </c>
      <c r="C148" s="1215" t="s">
        <v>1362</v>
      </c>
    </row>
    <row r="149" spans="1:3" ht="9" customHeight="1">
      <c r="A149" s="1213"/>
      <c r="B149" s="1214"/>
      <c r="C149" s="1215"/>
    </row>
    <row r="150" spans="1:3" ht="15">
      <c r="A150" s="1252" t="s">
        <v>1180</v>
      </c>
      <c r="B150" s="1235" t="s">
        <v>547</v>
      </c>
      <c r="C150" s="1216" t="s">
        <v>1363</v>
      </c>
    </row>
    <row r="151" spans="1:3" ht="9" customHeight="1">
      <c r="A151" s="1253"/>
      <c r="B151" s="1235"/>
      <c r="C151" s="1215"/>
    </row>
    <row r="152" spans="1:3" ht="15">
      <c r="A152" s="1211" t="s">
        <v>1182</v>
      </c>
      <c r="B152" s="1235" t="s">
        <v>548</v>
      </c>
      <c r="C152" s="1216" t="s">
        <v>1364</v>
      </c>
    </row>
    <row r="153" spans="1:3" ht="15">
      <c r="A153" s="1213" t="s">
        <v>1184</v>
      </c>
      <c r="B153" s="1214" t="s">
        <v>1365</v>
      </c>
      <c r="C153" s="1215">
        <v>5105</v>
      </c>
    </row>
    <row r="154" spans="1:3" ht="15">
      <c r="A154" s="1213" t="s">
        <v>1185</v>
      </c>
      <c r="B154" s="1214" t="s">
        <v>1274</v>
      </c>
      <c r="C154" s="1215">
        <v>5201</v>
      </c>
    </row>
    <row r="155" spans="1:3" ht="15">
      <c r="A155" s="1213" t="s">
        <v>1186</v>
      </c>
      <c r="B155" s="1214" t="s">
        <v>1366</v>
      </c>
      <c r="C155" s="1215" t="s">
        <v>1367</v>
      </c>
    </row>
    <row r="156" spans="1:3" ht="15">
      <c r="A156" s="1213" t="s">
        <v>1187</v>
      </c>
      <c r="B156" s="1214" t="s">
        <v>1368</v>
      </c>
      <c r="C156" s="1215" t="s">
        <v>1369</v>
      </c>
    </row>
    <row r="157" spans="1:3" ht="9" customHeight="1">
      <c r="A157" s="1213"/>
      <c r="B157" s="1214"/>
      <c r="C157" s="1215"/>
    </row>
    <row r="158" spans="1:3" ht="15">
      <c r="A158" s="1211" t="s">
        <v>1190</v>
      </c>
      <c r="B158" s="1235" t="s">
        <v>553</v>
      </c>
      <c r="C158" s="1216" t="s">
        <v>1370</v>
      </c>
    </row>
    <row r="159" spans="1:3" ht="15">
      <c r="A159" s="1213" t="s">
        <v>1371</v>
      </c>
      <c r="B159" s="1214" t="s">
        <v>1372</v>
      </c>
      <c r="C159" s="1215">
        <v>4105</v>
      </c>
    </row>
    <row r="160" spans="1:3" ht="15">
      <c r="A160" s="1213" t="s">
        <v>1373</v>
      </c>
      <c r="B160" s="1214" t="s">
        <v>1374</v>
      </c>
      <c r="C160" s="1215" t="s">
        <v>1375</v>
      </c>
    </row>
    <row r="161" spans="1:3" ht="15">
      <c r="A161" s="1213" t="s">
        <v>1376</v>
      </c>
      <c r="B161" s="1214" t="s">
        <v>1366</v>
      </c>
      <c r="C161" s="1215" t="s">
        <v>1377</v>
      </c>
    </row>
    <row r="162" spans="1:3" ht="15">
      <c r="A162" s="1213" t="s">
        <v>1378</v>
      </c>
      <c r="B162" s="1214" t="s">
        <v>1379</v>
      </c>
      <c r="C162" s="1215" t="s">
        <v>1380</v>
      </c>
    </row>
    <row r="163" spans="1:3" ht="9" customHeight="1">
      <c r="A163" s="1213"/>
      <c r="B163" s="1214"/>
      <c r="C163" s="1215"/>
    </row>
    <row r="164" spans="1:3" ht="15">
      <c r="A164" s="1211" t="s">
        <v>1194</v>
      </c>
      <c r="B164" s="1235" t="s">
        <v>1381</v>
      </c>
      <c r="C164" s="1215" t="s">
        <v>1382</v>
      </c>
    </row>
    <row r="165" spans="1:3" ht="9" customHeight="1">
      <c r="A165" s="1211"/>
      <c r="B165" s="1235"/>
      <c r="C165" s="1215"/>
    </row>
    <row r="166" spans="1:3" ht="15">
      <c r="A166" s="1211" t="s">
        <v>1198</v>
      </c>
      <c r="B166" s="1235" t="s">
        <v>557</v>
      </c>
      <c r="C166" s="1216" t="s">
        <v>1383</v>
      </c>
    </row>
    <row r="167" spans="1:3" ht="9" customHeight="1">
      <c r="A167" s="1211"/>
      <c r="B167" s="1235"/>
      <c r="C167" s="1215"/>
    </row>
    <row r="168" spans="1:3" ht="15">
      <c r="A168" s="1211" t="s">
        <v>1201</v>
      </c>
      <c r="B168" s="1235" t="s">
        <v>1384</v>
      </c>
      <c r="C168" s="1216" t="s">
        <v>1385</v>
      </c>
    </row>
    <row r="169" spans="1:3" ht="15">
      <c r="A169" s="1213" t="s">
        <v>1202</v>
      </c>
      <c r="B169" s="1214" t="s">
        <v>1386</v>
      </c>
      <c r="C169" s="1215">
        <v>4501</v>
      </c>
    </row>
    <row r="170" spans="1:3" ht="15">
      <c r="A170" s="1213" t="s">
        <v>1204</v>
      </c>
      <c r="B170" s="1214" t="s">
        <v>1387</v>
      </c>
      <c r="C170" s="1215">
        <v>4502</v>
      </c>
    </row>
    <row r="171" spans="1:3" ht="15">
      <c r="A171" s="1213" t="s">
        <v>1205</v>
      </c>
      <c r="B171" s="1214" t="s">
        <v>1388</v>
      </c>
      <c r="C171" s="1215">
        <v>4503</v>
      </c>
    </row>
    <row r="172" spans="1:3" ht="15">
      <c r="A172" s="1213" t="s">
        <v>1206</v>
      </c>
      <c r="B172" s="1214" t="s">
        <v>1389</v>
      </c>
      <c r="C172" s="1215">
        <v>4504</v>
      </c>
    </row>
    <row r="173" spans="1:3" ht="9" customHeight="1">
      <c r="A173" s="1213"/>
      <c r="B173" s="1214"/>
      <c r="C173" s="1215"/>
    </row>
    <row r="174" spans="1:3" ht="15">
      <c r="A174" s="1211" t="s">
        <v>1225</v>
      </c>
      <c r="B174" s="1235" t="s">
        <v>563</v>
      </c>
      <c r="C174" s="1216" t="s">
        <v>1390</v>
      </c>
    </row>
    <row r="175" spans="1:3" ht="9" customHeight="1">
      <c r="A175" s="1211"/>
      <c r="B175" s="1235"/>
      <c r="C175" s="1215"/>
    </row>
    <row r="176" spans="1:3" ht="15">
      <c r="A176" s="1211" t="s">
        <v>1230</v>
      </c>
      <c r="B176" s="1235" t="s">
        <v>1391</v>
      </c>
      <c r="C176" s="1216" t="s">
        <v>1392</v>
      </c>
    </row>
    <row r="177" spans="1:3" ht="15">
      <c r="A177" s="1213" t="s">
        <v>1393</v>
      </c>
      <c r="B177" s="1214" t="s">
        <v>1394</v>
      </c>
      <c r="C177" s="1215" t="s">
        <v>1395</v>
      </c>
    </row>
    <row r="178" spans="1:3" ht="15">
      <c r="A178" s="1213" t="s">
        <v>1396</v>
      </c>
      <c r="B178" s="1214" t="s">
        <v>1397</v>
      </c>
      <c r="C178" s="1215" t="s">
        <v>1398</v>
      </c>
    </row>
    <row r="179" spans="1:3" ht="15">
      <c r="A179" s="1213" t="s">
        <v>1399</v>
      </c>
      <c r="B179" s="1214" t="s">
        <v>1400</v>
      </c>
      <c r="C179" s="1215" t="s">
        <v>1401</v>
      </c>
    </row>
    <row r="180" spans="1:3" ht="15">
      <c r="A180" s="1213" t="s">
        <v>1402</v>
      </c>
      <c r="B180" s="1214" t="s">
        <v>1403</v>
      </c>
      <c r="C180" s="1215" t="s">
        <v>1404</v>
      </c>
    </row>
    <row r="181" spans="1:3" ht="15">
      <c r="A181" s="1213" t="s">
        <v>1405</v>
      </c>
      <c r="B181" s="1214" t="s">
        <v>1276</v>
      </c>
      <c r="C181" s="1215" t="s">
        <v>1406</v>
      </c>
    </row>
    <row r="182" spans="1:3" ht="15">
      <c r="A182" s="1213" t="s">
        <v>1407</v>
      </c>
      <c r="B182" s="1214" t="s">
        <v>1408</v>
      </c>
      <c r="C182" s="1215" t="s">
        <v>1409</v>
      </c>
    </row>
    <row r="183" spans="1:3" ht="15">
      <c r="A183" s="1213" t="s">
        <v>1410</v>
      </c>
      <c r="B183" s="1214" t="s">
        <v>1411</v>
      </c>
      <c r="C183" s="1215" t="s">
        <v>1412</v>
      </c>
    </row>
    <row r="184" spans="1:3" ht="9" customHeight="1">
      <c r="A184" s="1213"/>
      <c r="B184" s="1214"/>
      <c r="C184" s="1215"/>
    </row>
    <row r="185" spans="1:3" ht="15">
      <c r="A185" s="1211" t="s">
        <v>1232</v>
      </c>
      <c r="B185" s="1235" t="s">
        <v>1413</v>
      </c>
      <c r="C185" s="1216" t="s">
        <v>1414</v>
      </c>
    </row>
    <row r="186" spans="1:3" ht="9" customHeight="1">
      <c r="A186" s="1211"/>
      <c r="B186" s="1235"/>
      <c r="C186" s="1215"/>
    </row>
    <row r="187" spans="1:3" ht="15">
      <c r="A187" s="1211" t="s">
        <v>1249</v>
      </c>
      <c r="B187" s="1235" t="s">
        <v>1415</v>
      </c>
      <c r="C187" s="1216" t="s">
        <v>1416</v>
      </c>
    </row>
    <row r="188" spans="1:3" ht="9" customHeight="1">
      <c r="A188" s="1211"/>
      <c r="B188" s="1235"/>
      <c r="C188" s="1215"/>
    </row>
    <row r="189" spans="1:3" ht="15">
      <c r="A189" s="1252" t="s">
        <v>1252</v>
      </c>
      <c r="B189" s="1235" t="s">
        <v>574</v>
      </c>
      <c r="C189" s="1216">
        <v>6801</v>
      </c>
    </row>
    <row r="190" spans="1:3" ht="9" customHeight="1">
      <c r="A190" s="1252"/>
      <c r="B190" s="1235"/>
      <c r="C190" s="1215"/>
    </row>
    <row r="191" spans="1:3" ht="15">
      <c r="A191" s="1254" t="s">
        <v>1268</v>
      </c>
      <c r="B191" s="1235" t="s">
        <v>575</v>
      </c>
      <c r="C191" s="1216" t="s">
        <v>1417</v>
      </c>
    </row>
    <row r="192" spans="1:4" ht="15">
      <c r="A192" s="1250"/>
      <c r="B192" s="1247"/>
      <c r="C192" s="1247"/>
      <c r="D192" s="1247"/>
    </row>
    <row r="193" spans="1:4" ht="15">
      <c r="A193" s="1250" t="s">
        <v>1418</v>
      </c>
      <c r="B193" s="1247"/>
      <c r="C193" s="1247"/>
      <c r="D193" s="1247"/>
    </row>
    <row r="194" spans="1:4" ht="15">
      <c r="A194" s="1250"/>
      <c r="B194" s="1247" t="s">
        <v>1419</v>
      </c>
      <c r="C194" s="1247"/>
      <c r="D194" s="1247"/>
    </row>
    <row r="195" spans="1:4" ht="15">
      <c r="A195" s="1250"/>
      <c r="B195" s="1247" t="s">
        <v>1420</v>
      </c>
      <c r="D195" s="1247"/>
    </row>
    <row r="196" spans="2:4" ht="15">
      <c r="B196" s="1247" t="s">
        <v>1421</v>
      </c>
      <c r="D196" s="1247"/>
    </row>
    <row r="197" spans="2:3" ht="15">
      <c r="B197" s="1247" t="s">
        <v>1422</v>
      </c>
      <c r="C197" s="1255"/>
    </row>
    <row r="198" spans="2:3" ht="15">
      <c r="B198" s="1256"/>
      <c r="C198" s="1255"/>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7" bestFit="1" customWidth="1"/>
    <col min="2" max="2" width="24.7109375" style="667" customWidth="1"/>
    <col min="3" max="3" width="23.00390625" style="667" customWidth="1"/>
    <col min="4" max="4" width="21.140625" style="667" customWidth="1"/>
    <col min="5" max="5" width="19.140625" style="667" customWidth="1"/>
    <col min="6" max="6" width="19.140625" style="1179" customWidth="1"/>
    <col min="7" max="256" width="11.421875" style="667" customWidth="1"/>
    <col min="257" max="257" width="33.7109375" style="667" customWidth="1"/>
    <col min="258" max="258" width="24.7109375" style="667" customWidth="1"/>
    <col min="259" max="259" width="23.00390625" style="667" customWidth="1"/>
    <col min="260" max="260" width="21.140625" style="667" customWidth="1"/>
    <col min="261" max="262" width="19.140625" style="667" customWidth="1"/>
    <col min="263" max="512" width="11.421875" style="667" customWidth="1"/>
    <col min="513" max="513" width="33.7109375" style="667" customWidth="1"/>
    <col min="514" max="514" width="24.7109375" style="667" customWidth="1"/>
    <col min="515" max="515" width="23.00390625" style="667" customWidth="1"/>
    <col min="516" max="516" width="21.140625" style="667" customWidth="1"/>
    <col min="517" max="518" width="19.140625" style="667" customWidth="1"/>
    <col min="519" max="768" width="11.421875" style="667" customWidth="1"/>
    <col min="769" max="769" width="33.7109375" style="667" customWidth="1"/>
    <col min="770" max="770" width="24.7109375" style="667" customWidth="1"/>
    <col min="771" max="771" width="23.00390625" style="667" customWidth="1"/>
    <col min="772" max="772" width="21.140625" style="667" customWidth="1"/>
    <col min="773" max="774" width="19.140625" style="667" customWidth="1"/>
    <col min="775" max="1024" width="11.421875" style="667" customWidth="1"/>
    <col min="1025" max="1025" width="33.7109375" style="667" customWidth="1"/>
    <col min="1026" max="1026" width="24.7109375" style="667" customWidth="1"/>
    <col min="1027" max="1027" width="23.00390625" style="667" customWidth="1"/>
    <col min="1028" max="1028" width="21.140625" style="667" customWidth="1"/>
    <col min="1029" max="1030" width="19.140625" style="667" customWidth="1"/>
    <col min="1031" max="1280" width="11.421875" style="667" customWidth="1"/>
    <col min="1281" max="1281" width="33.7109375" style="667" customWidth="1"/>
    <col min="1282" max="1282" width="24.7109375" style="667" customWidth="1"/>
    <col min="1283" max="1283" width="23.00390625" style="667" customWidth="1"/>
    <col min="1284" max="1284" width="21.140625" style="667" customWidth="1"/>
    <col min="1285" max="1286" width="19.140625" style="667" customWidth="1"/>
    <col min="1287" max="1536" width="11.421875" style="667" customWidth="1"/>
    <col min="1537" max="1537" width="33.7109375" style="667" customWidth="1"/>
    <col min="1538" max="1538" width="24.7109375" style="667" customWidth="1"/>
    <col min="1539" max="1539" width="23.00390625" style="667" customWidth="1"/>
    <col min="1540" max="1540" width="21.140625" style="667" customWidth="1"/>
    <col min="1541" max="1542" width="19.140625" style="667" customWidth="1"/>
    <col min="1543" max="1792" width="11.421875" style="667" customWidth="1"/>
    <col min="1793" max="1793" width="33.7109375" style="667" customWidth="1"/>
    <col min="1794" max="1794" width="24.7109375" style="667" customWidth="1"/>
    <col min="1795" max="1795" width="23.00390625" style="667" customWidth="1"/>
    <col min="1796" max="1796" width="21.140625" style="667" customWidth="1"/>
    <col min="1797" max="1798" width="19.140625" style="667" customWidth="1"/>
    <col min="1799" max="2048" width="11.421875" style="667" customWidth="1"/>
    <col min="2049" max="2049" width="33.7109375" style="667" customWidth="1"/>
    <col min="2050" max="2050" width="24.7109375" style="667" customWidth="1"/>
    <col min="2051" max="2051" width="23.00390625" style="667" customWidth="1"/>
    <col min="2052" max="2052" width="21.140625" style="667" customWidth="1"/>
    <col min="2053" max="2054" width="19.140625" style="667" customWidth="1"/>
    <col min="2055" max="2304" width="11.421875" style="667" customWidth="1"/>
    <col min="2305" max="2305" width="33.7109375" style="667" customWidth="1"/>
    <col min="2306" max="2306" width="24.7109375" style="667" customWidth="1"/>
    <col min="2307" max="2307" width="23.00390625" style="667" customWidth="1"/>
    <col min="2308" max="2308" width="21.140625" style="667" customWidth="1"/>
    <col min="2309" max="2310" width="19.140625" style="667" customWidth="1"/>
    <col min="2311" max="2560" width="11.421875" style="667" customWidth="1"/>
    <col min="2561" max="2561" width="33.7109375" style="667" customWidth="1"/>
    <col min="2562" max="2562" width="24.7109375" style="667" customWidth="1"/>
    <col min="2563" max="2563" width="23.00390625" style="667" customWidth="1"/>
    <col min="2564" max="2564" width="21.140625" style="667" customWidth="1"/>
    <col min="2565" max="2566" width="19.140625" style="667" customWidth="1"/>
    <col min="2567" max="2816" width="11.421875" style="667" customWidth="1"/>
    <col min="2817" max="2817" width="33.7109375" style="667" customWidth="1"/>
    <col min="2818" max="2818" width="24.7109375" style="667" customWidth="1"/>
    <col min="2819" max="2819" width="23.00390625" style="667" customWidth="1"/>
    <col min="2820" max="2820" width="21.140625" style="667" customWidth="1"/>
    <col min="2821" max="2822" width="19.140625" style="667" customWidth="1"/>
    <col min="2823" max="3072" width="11.421875" style="667" customWidth="1"/>
    <col min="3073" max="3073" width="33.7109375" style="667" customWidth="1"/>
    <col min="3074" max="3074" width="24.7109375" style="667" customWidth="1"/>
    <col min="3075" max="3075" width="23.00390625" style="667" customWidth="1"/>
    <col min="3076" max="3076" width="21.140625" style="667" customWidth="1"/>
    <col min="3077" max="3078" width="19.140625" style="667" customWidth="1"/>
    <col min="3079" max="3328" width="11.421875" style="667" customWidth="1"/>
    <col min="3329" max="3329" width="33.7109375" style="667" customWidth="1"/>
    <col min="3330" max="3330" width="24.7109375" style="667" customWidth="1"/>
    <col min="3331" max="3331" width="23.00390625" style="667" customWidth="1"/>
    <col min="3332" max="3332" width="21.140625" style="667" customWidth="1"/>
    <col min="3333" max="3334" width="19.140625" style="667" customWidth="1"/>
    <col min="3335" max="3584" width="11.421875" style="667" customWidth="1"/>
    <col min="3585" max="3585" width="33.7109375" style="667" customWidth="1"/>
    <col min="3586" max="3586" width="24.7109375" style="667" customWidth="1"/>
    <col min="3587" max="3587" width="23.00390625" style="667" customWidth="1"/>
    <col min="3588" max="3588" width="21.140625" style="667" customWidth="1"/>
    <col min="3589" max="3590" width="19.140625" style="667" customWidth="1"/>
    <col min="3591" max="3840" width="11.421875" style="667" customWidth="1"/>
    <col min="3841" max="3841" width="33.7109375" style="667" customWidth="1"/>
    <col min="3842" max="3842" width="24.7109375" style="667" customWidth="1"/>
    <col min="3843" max="3843" width="23.00390625" style="667" customWidth="1"/>
    <col min="3844" max="3844" width="21.140625" style="667" customWidth="1"/>
    <col min="3845" max="3846" width="19.140625" style="667" customWidth="1"/>
    <col min="3847" max="4096" width="11.421875" style="667" customWidth="1"/>
    <col min="4097" max="4097" width="33.7109375" style="667" customWidth="1"/>
    <col min="4098" max="4098" width="24.7109375" style="667" customWidth="1"/>
    <col min="4099" max="4099" width="23.00390625" style="667" customWidth="1"/>
    <col min="4100" max="4100" width="21.140625" style="667" customWidth="1"/>
    <col min="4101" max="4102" width="19.140625" style="667" customWidth="1"/>
    <col min="4103" max="4352" width="11.421875" style="667" customWidth="1"/>
    <col min="4353" max="4353" width="33.7109375" style="667" customWidth="1"/>
    <col min="4354" max="4354" width="24.7109375" style="667" customWidth="1"/>
    <col min="4355" max="4355" width="23.00390625" style="667" customWidth="1"/>
    <col min="4356" max="4356" width="21.140625" style="667" customWidth="1"/>
    <col min="4357" max="4358" width="19.140625" style="667" customWidth="1"/>
    <col min="4359" max="4608" width="11.421875" style="667" customWidth="1"/>
    <col min="4609" max="4609" width="33.7109375" style="667" customWidth="1"/>
    <col min="4610" max="4610" width="24.7109375" style="667" customWidth="1"/>
    <col min="4611" max="4611" width="23.00390625" style="667" customWidth="1"/>
    <col min="4612" max="4612" width="21.140625" style="667" customWidth="1"/>
    <col min="4613" max="4614" width="19.140625" style="667" customWidth="1"/>
    <col min="4615" max="4864" width="11.421875" style="667" customWidth="1"/>
    <col min="4865" max="4865" width="33.7109375" style="667" customWidth="1"/>
    <col min="4866" max="4866" width="24.7109375" style="667" customWidth="1"/>
    <col min="4867" max="4867" width="23.00390625" style="667" customWidth="1"/>
    <col min="4868" max="4868" width="21.140625" style="667" customWidth="1"/>
    <col min="4869" max="4870" width="19.140625" style="667" customWidth="1"/>
    <col min="4871" max="5120" width="11.421875" style="667" customWidth="1"/>
    <col min="5121" max="5121" width="33.7109375" style="667" customWidth="1"/>
    <col min="5122" max="5122" width="24.7109375" style="667" customWidth="1"/>
    <col min="5123" max="5123" width="23.00390625" style="667" customWidth="1"/>
    <col min="5124" max="5124" width="21.140625" style="667" customWidth="1"/>
    <col min="5125" max="5126" width="19.140625" style="667" customWidth="1"/>
    <col min="5127" max="5376" width="11.421875" style="667" customWidth="1"/>
    <col min="5377" max="5377" width="33.7109375" style="667" customWidth="1"/>
    <col min="5378" max="5378" width="24.7109375" style="667" customWidth="1"/>
    <col min="5379" max="5379" width="23.00390625" style="667" customWidth="1"/>
    <col min="5380" max="5380" width="21.140625" style="667" customWidth="1"/>
    <col min="5381" max="5382" width="19.140625" style="667" customWidth="1"/>
    <col min="5383" max="5632" width="11.421875" style="667" customWidth="1"/>
    <col min="5633" max="5633" width="33.7109375" style="667" customWidth="1"/>
    <col min="5634" max="5634" width="24.7109375" style="667" customWidth="1"/>
    <col min="5635" max="5635" width="23.00390625" style="667" customWidth="1"/>
    <col min="5636" max="5636" width="21.140625" style="667" customWidth="1"/>
    <col min="5637" max="5638" width="19.140625" style="667" customWidth="1"/>
    <col min="5639" max="5888" width="11.421875" style="667" customWidth="1"/>
    <col min="5889" max="5889" width="33.7109375" style="667" customWidth="1"/>
    <col min="5890" max="5890" width="24.7109375" style="667" customWidth="1"/>
    <col min="5891" max="5891" width="23.00390625" style="667" customWidth="1"/>
    <col min="5892" max="5892" width="21.140625" style="667" customWidth="1"/>
    <col min="5893" max="5894" width="19.140625" style="667" customWidth="1"/>
    <col min="5895" max="6144" width="11.421875" style="667" customWidth="1"/>
    <col min="6145" max="6145" width="33.7109375" style="667" customWidth="1"/>
    <col min="6146" max="6146" width="24.7109375" style="667" customWidth="1"/>
    <col min="6147" max="6147" width="23.00390625" style="667" customWidth="1"/>
    <col min="6148" max="6148" width="21.140625" style="667" customWidth="1"/>
    <col min="6149" max="6150" width="19.140625" style="667" customWidth="1"/>
    <col min="6151" max="6400" width="11.421875" style="667" customWidth="1"/>
    <col min="6401" max="6401" width="33.7109375" style="667" customWidth="1"/>
    <col min="6402" max="6402" width="24.7109375" style="667" customWidth="1"/>
    <col min="6403" max="6403" width="23.00390625" style="667" customWidth="1"/>
    <col min="6404" max="6404" width="21.140625" style="667" customWidth="1"/>
    <col min="6405" max="6406" width="19.140625" style="667" customWidth="1"/>
    <col min="6407" max="6656" width="11.421875" style="667" customWidth="1"/>
    <col min="6657" max="6657" width="33.7109375" style="667" customWidth="1"/>
    <col min="6658" max="6658" width="24.7109375" style="667" customWidth="1"/>
    <col min="6659" max="6659" width="23.00390625" style="667" customWidth="1"/>
    <col min="6660" max="6660" width="21.140625" style="667" customWidth="1"/>
    <col min="6661" max="6662" width="19.140625" style="667" customWidth="1"/>
    <col min="6663" max="6912" width="11.421875" style="667" customWidth="1"/>
    <col min="6913" max="6913" width="33.7109375" style="667" customWidth="1"/>
    <col min="6914" max="6914" width="24.7109375" style="667" customWidth="1"/>
    <col min="6915" max="6915" width="23.00390625" style="667" customWidth="1"/>
    <col min="6916" max="6916" width="21.140625" style="667" customWidth="1"/>
    <col min="6917" max="6918" width="19.140625" style="667" customWidth="1"/>
    <col min="6919" max="7168" width="11.421875" style="667" customWidth="1"/>
    <col min="7169" max="7169" width="33.7109375" style="667" customWidth="1"/>
    <col min="7170" max="7170" width="24.7109375" style="667" customWidth="1"/>
    <col min="7171" max="7171" width="23.00390625" style="667" customWidth="1"/>
    <col min="7172" max="7172" width="21.140625" style="667" customWidth="1"/>
    <col min="7173" max="7174" width="19.140625" style="667" customWidth="1"/>
    <col min="7175" max="7424" width="11.421875" style="667" customWidth="1"/>
    <col min="7425" max="7425" width="33.7109375" style="667" customWidth="1"/>
    <col min="7426" max="7426" width="24.7109375" style="667" customWidth="1"/>
    <col min="7427" max="7427" width="23.00390625" style="667" customWidth="1"/>
    <col min="7428" max="7428" width="21.140625" style="667" customWidth="1"/>
    <col min="7429" max="7430" width="19.140625" style="667" customWidth="1"/>
    <col min="7431" max="7680" width="11.421875" style="667" customWidth="1"/>
    <col min="7681" max="7681" width="33.7109375" style="667" customWidth="1"/>
    <col min="7682" max="7682" width="24.7109375" style="667" customWidth="1"/>
    <col min="7683" max="7683" width="23.00390625" style="667" customWidth="1"/>
    <col min="7684" max="7684" width="21.140625" style="667" customWidth="1"/>
    <col min="7685" max="7686" width="19.140625" style="667" customWidth="1"/>
    <col min="7687" max="7936" width="11.421875" style="667" customWidth="1"/>
    <col min="7937" max="7937" width="33.7109375" style="667" customWidth="1"/>
    <col min="7938" max="7938" width="24.7109375" style="667" customWidth="1"/>
    <col min="7939" max="7939" width="23.00390625" style="667" customWidth="1"/>
    <col min="7940" max="7940" width="21.140625" style="667" customWidth="1"/>
    <col min="7941" max="7942" width="19.140625" style="667" customWidth="1"/>
    <col min="7943" max="8192" width="11.421875" style="667" customWidth="1"/>
    <col min="8193" max="8193" width="33.7109375" style="667" customWidth="1"/>
    <col min="8194" max="8194" width="24.7109375" style="667" customWidth="1"/>
    <col min="8195" max="8195" width="23.00390625" style="667" customWidth="1"/>
    <col min="8196" max="8196" width="21.140625" style="667" customWidth="1"/>
    <col min="8197" max="8198" width="19.140625" style="667" customWidth="1"/>
    <col min="8199" max="8448" width="11.421875" style="667" customWidth="1"/>
    <col min="8449" max="8449" width="33.7109375" style="667" customWidth="1"/>
    <col min="8450" max="8450" width="24.7109375" style="667" customWidth="1"/>
    <col min="8451" max="8451" width="23.00390625" style="667" customWidth="1"/>
    <col min="8452" max="8452" width="21.140625" style="667" customWidth="1"/>
    <col min="8453" max="8454" width="19.140625" style="667" customWidth="1"/>
    <col min="8455" max="8704" width="11.421875" style="667" customWidth="1"/>
    <col min="8705" max="8705" width="33.7109375" style="667" customWidth="1"/>
    <col min="8706" max="8706" width="24.7109375" style="667" customWidth="1"/>
    <col min="8707" max="8707" width="23.00390625" style="667" customWidth="1"/>
    <col min="8708" max="8708" width="21.140625" style="667" customWidth="1"/>
    <col min="8709" max="8710" width="19.140625" style="667" customWidth="1"/>
    <col min="8711" max="8960" width="11.421875" style="667" customWidth="1"/>
    <col min="8961" max="8961" width="33.7109375" style="667" customWidth="1"/>
    <col min="8962" max="8962" width="24.7109375" style="667" customWidth="1"/>
    <col min="8963" max="8963" width="23.00390625" style="667" customWidth="1"/>
    <col min="8964" max="8964" width="21.140625" style="667" customWidth="1"/>
    <col min="8965" max="8966" width="19.140625" style="667" customWidth="1"/>
    <col min="8967" max="9216" width="11.421875" style="667" customWidth="1"/>
    <col min="9217" max="9217" width="33.7109375" style="667" customWidth="1"/>
    <col min="9218" max="9218" width="24.7109375" style="667" customWidth="1"/>
    <col min="9219" max="9219" width="23.00390625" style="667" customWidth="1"/>
    <col min="9220" max="9220" width="21.140625" style="667" customWidth="1"/>
    <col min="9221" max="9222" width="19.140625" style="667" customWidth="1"/>
    <col min="9223" max="9472" width="11.421875" style="667" customWidth="1"/>
    <col min="9473" max="9473" width="33.7109375" style="667" customWidth="1"/>
    <col min="9474" max="9474" width="24.7109375" style="667" customWidth="1"/>
    <col min="9475" max="9475" width="23.00390625" style="667" customWidth="1"/>
    <col min="9476" max="9476" width="21.140625" style="667" customWidth="1"/>
    <col min="9477" max="9478" width="19.140625" style="667" customWidth="1"/>
    <col min="9479" max="9728" width="11.421875" style="667" customWidth="1"/>
    <col min="9729" max="9729" width="33.7109375" style="667" customWidth="1"/>
    <col min="9730" max="9730" width="24.7109375" style="667" customWidth="1"/>
    <col min="9731" max="9731" width="23.00390625" style="667" customWidth="1"/>
    <col min="9732" max="9732" width="21.140625" style="667" customWidth="1"/>
    <col min="9733" max="9734" width="19.140625" style="667" customWidth="1"/>
    <col min="9735" max="9984" width="11.421875" style="667" customWidth="1"/>
    <col min="9985" max="9985" width="33.7109375" style="667" customWidth="1"/>
    <col min="9986" max="9986" width="24.7109375" style="667" customWidth="1"/>
    <col min="9987" max="9987" width="23.00390625" style="667" customWidth="1"/>
    <col min="9988" max="9988" width="21.140625" style="667" customWidth="1"/>
    <col min="9989" max="9990" width="19.140625" style="667" customWidth="1"/>
    <col min="9991" max="10240" width="11.421875" style="667" customWidth="1"/>
    <col min="10241" max="10241" width="33.7109375" style="667" customWidth="1"/>
    <col min="10242" max="10242" width="24.7109375" style="667" customWidth="1"/>
    <col min="10243" max="10243" width="23.00390625" style="667" customWidth="1"/>
    <col min="10244" max="10244" width="21.140625" style="667" customWidth="1"/>
    <col min="10245" max="10246" width="19.140625" style="667" customWidth="1"/>
    <col min="10247" max="10496" width="11.421875" style="667" customWidth="1"/>
    <col min="10497" max="10497" width="33.7109375" style="667" customWidth="1"/>
    <col min="10498" max="10498" width="24.7109375" style="667" customWidth="1"/>
    <col min="10499" max="10499" width="23.00390625" style="667" customWidth="1"/>
    <col min="10500" max="10500" width="21.140625" style="667" customWidth="1"/>
    <col min="10501" max="10502" width="19.140625" style="667" customWidth="1"/>
    <col min="10503" max="10752" width="11.421875" style="667" customWidth="1"/>
    <col min="10753" max="10753" width="33.7109375" style="667" customWidth="1"/>
    <col min="10754" max="10754" width="24.7109375" style="667" customWidth="1"/>
    <col min="10755" max="10755" width="23.00390625" style="667" customWidth="1"/>
    <col min="10756" max="10756" width="21.140625" style="667" customWidth="1"/>
    <col min="10757" max="10758" width="19.140625" style="667" customWidth="1"/>
    <col min="10759" max="11008" width="11.421875" style="667" customWidth="1"/>
    <col min="11009" max="11009" width="33.7109375" style="667" customWidth="1"/>
    <col min="11010" max="11010" width="24.7109375" style="667" customWidth="1"/>
    <col min="11011" max="11011" width="23.00390625" style="667" customWidth="1"/>
    <col min="11012" max="11012" width="21.140625" style="667" customWidth="1"/>
    <col min="11013" max="11014" width="19.140625" style="667" customWidth="1"/>
    <col min="11015" max="11264" width="11.421875" style="667" customWidth="1"/>
    <col min="11265" max="11265" width="33.7109375" style="667" customWidth="1"/>
    <col min="11266" max="11266" width="24.7109375" style="667" customWidth="1"/>
    <col min="11267" max="11267" width="23.00390625" style="667" customWidth="1"/>
    <col min="11268" max="11268" width="21.140625" style="667" customWidth="1"/>
    <col min="11269" max="11270" width="19.140625" style="667" customWidth="1"/>
    <col min="11271" max="11520" width="11.421875" style="667" customWidth="1"/>
    <col min="11521" max="11521" width="33.7109375" style="667" customWidth="1"/>
    <col min="11522" max="11522" width="24.7109375" style="667" customWidth="1"/>
    <col min="11523" max="11523" width="23.00390625" style="667" customWidth="1"/>
    <col min="11524" max="11524" width="21.140625" style="667" customWidth="1"/>
    <col min="11525" max="11526" width="19.140625" style="667" customWidth="1"/>
    <col min="11527" max="11776" width="11.421875" style="667" customWidth="1"/>
    <col min="11777" max="11777" width="33.7109375" style="667" customWidth="1"/>
    <col min="11778" max="11778" width="24.7109375" style="667" customWidth="1"/>
    <col min="11779" max="11779" width="23.00390625" style="667" customWidth="1"/>
    <col min="11780" max="11780" width="21.140625" style="667" customWidth="1"/>
    <col min="11781" max="11782" width="19.140625" style="667" customWidth="1"/>
    <col min="11783" max="12032" width="11.421875" style="667" customWidth="1"/>
    <col min="12033" max="12033" width="33.7109375" style="667" customWidth="1"/>
    <col min="12034" max="12034" width="24.7109375" style="667" customWidth="1"/>
    <col min="12035" max="12035" width="23.00390625" style="667" customWidth="1"/>
    <col min="12036" max="12036" width="21.140625" style="667" customWidth="1"/>
    <col min="12037" max="12038" width="19.140625" style="667" customWidth="1"/>
    <col min="12039" max="12288" width="11.421875" style="667" customWidth="1"/>
    <col min="12289" max="12289" width="33.7109375" style="667" customWidth="1"/>
    <col min="12290" max="12290" width="24.7109375" style="667" customWidth="1"/>
    <col min="12291" max="12291" width="23.00390625" style="667" customWidth="1"/>
    <col min="12292" max="12292" width="21.140625" style="667" customWidth="1"/>
    <col min="12293" max="12294" width="19.140625" style="667" customWidth="1"/>
    <col min="12295" max="12544" width="11.421875" style="667" customWidth="1"/>
    <col min="12545" max="12545" width="33.7109375" style="667" customWidth="1"/>
    <col min="12546" max="12546" width="24.7109375" style="667" customWidth="1"/>
    <col min="12547" max="12547" width="23.00390625" style="667" customWidth="1"/>
    <col min="12548" max="12548" width="21.140625" style="667" customWidth="1"/>
    <col min="12549" max="12550" width="19.140625" style="667" customWidth="1"/>
    <col min="12551" max="12800" width="11.421875" style="667" customWidth="1"/>
    <col min="12801" max="12801" width="33.7109375" style="667" customWidth="1"/>
    <col min="12802" max="12802" width="24.7109375" style="667" customWidth="1"/>
    <col min="12803" max="12803" width="23.00390625" style="667" customWidth="1"/>
    <col min="12804" max="12804" width="21.140625" style="667" customWidth="1"/>
    <col min="12805" max="12806" width="19.140625" style="667" customWidth="1"/>
    <col min="12807" max="13056" width="11.421875" style="667" customWidth="1"/>
    <col min="13057" max="13057" width="33.7109375" style="667" customWidth="1"/>
    <col min="13058" max="13058" width="24.7109375" style="667" customWidth="1"/>
    <col min="13059" max="13059" width="23.00390625" style="667" customWidth="1"/>
    <col min="13060" max="13060" width="21.140625" style="667" customWidth="1"/>
    <col min="13061" max="13062" width="19.140625" style="667" customWidth="1"/>
    <col min="13063" max="13312" width="11.421875" style="667" customWidth="1"/>
    <col min="13313" max="13313" width="33.7109375" style="667" customWidth="1"/>
    <col min="13314" max="13314" width="24.7109375" style="667" customWidth="1"/>
    <col min="13315" max="13315" width="23.00390625" style="667" customWidth="1"/>
    <col min="13316" max="13316" width="21.140625" style="667" customWidth="1"/>
    <col min="13317" max="13318" width="19.140625" style="667" customWidth="1"/>
    <col min="13319" max="13568" width="11.421875" style="667" customWidth="1"/>
    <col min="13569" max="13569" width="33.7109375" style="667" customWidth="1"/>
    <col min="13570" max="13570" width="24.7109375" style="667" customWidth="1"/>
    <col min="13571" max="13571" width="23.00390625" style="667" customWidth="1"/>
    <col min="13572" max="13572" width="21.140625" style="667" customWidth="1"/>
    <col min="13573" max="13574" width="19.140625" style="667" customWidth="1"/>
    <col min="13575" max="13824" width="11.421875" style="667" customWidth="1"/>
    <col min="13825" max="13825" width="33.7109375" style="667" customWidth="1"/>
    <col min="13826" max="13826" width="24.7109375" style="667" customWidth="1"/>
    <col min="13827" max="13827" width="23.00390625" style="667" customWidth="1"/>
    <col min="13828" max="13828" width="21.140625" style="667" customWidth="1"/>
    <col min="13829" max="13830" width="19.140625" style="667" customWidth="1"/>
    <col min="13831" max="14080" width="11.421875" style="667" customWidth="1"/>
    <col min="14081" max="14081" width="33.7109375" style="667" customWidth="1"/>
    <col min="14082" max="14082" width="24.7109375" style="667" customWidth="1"/>
    <col min="14083" max="14083" width="23.00390625" style="667" customWidth="1"/>
    <col min="14084" max="14084" width="21.140625" style="667" customWidth="1"/>
    <col min="14085" max="14086" width="19.140625" style="667" customWidth="1"/>
    <col min="14087" max="14336" width="11.421875" style="667" customWidth="1"/>
    <col min="14337" max="14337" width="33.7109375" style="667" customWidth="1"/>
    <col min="14338" max="14338" width="24.7109375" style="667" customWidth="1"/>
    <col min="14339" max="14339" width="23.00390625" style="667" customWidth="1"/>
    <col min="14340" max="14340" width="21.140625" style="667" customWidth="1"/>
    <col min="14341" max="14342" width="19.140625" style="667" customWidth="1"/>
    <col min="14343" max="14592" width="11.421875" style="667" customWidth="1"/>
    <col min="14593" max="14593" width="33.7109375" style="667" customWidth="1"/>
    <col min="14594" max="14594" width="24.7109375" style="667" customWidth="1"/>
    <col min="14595" max="14595" width="23.00390625" style="667" customWidth="1"/>
    <col min="14596" max="14596" width="21.140625" style="667" customWidth="1"/>
    <col min="14597" max="14598" width="19.140625" style="667" customWidth="1"/>
    <col min="14599" max="14848" width="11.421875" style="667" customWidth="1"/>
    <col min="14849" max="14849" width="33.7109375" style="667" customWidth="1"/>
    <col min="14850" max="14850" width="24.7109375" style="667" customWidth="1"/>
    <col min="14851" max="14851" width="23.00390625" style="667" customWidth="1"/>
    <col min="14852" max="14852" width="21.140625" style="667" customWidth="1"/>
    <col min="14853" max="14854" width="19.140625" style="667" customWidth="1"/>
    <col min="14855" max="15104" width="11.421875" style="667" customWidth="1"/>
    <col min="15105" max="15105" width="33.7109375" style="667" customWidth="1"/>
    <col min="15106" max="15106" width="24.7109375" style="667" customWidth="1"/>
    <col min="15107" max="15107" width="23.00390625" style="667" customWidth="1"/>
    <col min="15108" max="15108" width="21.140625" style="667" customWidth="1"/>
    <col min="15109" max="15110" width="19.140625" style="667" customWidth="1"/>
    <col min="15111" max="15360" width="11.421875" style="667" customWidth="1"/>
    <col min="15361" max="15361" width="33.7109375" style="667" customWidth="1"/>
    <col min="15362" max="15362" width="24.7109375" style="667" customWidth="1"/>
    <col min="15363" max="15363" width="23.00390625" style="667" customWidth="1"/>
    <col min="15364" max="15364" width="21.140625" style="667" customWidth="1"/>
    <col min="15365" max="15366" width="19.140625" style="667" customWidth="1"/>
    <col min="15367" max="15616" width="11.421875" style="667" customWidth="1"/>
    <col min="15617" max="15617" width="33.7109375" style="667" customWidth="1"/>
    <col min="15618" max="15618" width="24.7109375" style="667" customWidth="1"/>
    <col min="15619" max="15619" width="23.00390625" style="667" customWidth="1"/>
    <col min="15620" max="15620" width="21.140625" style="667" customWidth="1"/>
    <col min="15621" max="15622" width="19.140625" style="667" customWidth="1"/>
    <col min="15623" max="15872" width="11.421875" style="667" customWidth="1"/>
    <col min="15873" max="15873" width="33.7109375" style="667" customWidth="1"/>
    <col min="15874" max="15874" width="24.7109375" style="667" customWidth="1"/>
    <col min="15875" max="15875" width="23.00390625" style="667" customWidth="1"/>
    <col min="15876" max="15876" width="21.140625" style="667" customWidth="1"/>
    <col min="15877" max="15878" width="19.140625" style="667" customWidth="1"/>
    <col min="15879" max="16128" width="11.421875" style="667" customWidth="1"/>
    <col min="16129" max="16129" width="33.7109375" style="667" customWidth="1"/>
    <col min="16130" max="16130" width="24.7109375" style="667" customWidth="1"/>
    <col min="16131" max="16131" width="23.00390625" style="667" customWidth="1"/>
    <col min="16132" max="16132" width="21.140625" style="667" customWidth="1"/>
    <col min="16133" max="16134" width="19.140625" style="667" customWidth="1"/>
    <col min="16135" max="16384" width="11.421875" style="667" customWidth="1"/>
  </cols>
  <sheetData>
    <row r="1" spans="1:6" ht="21" customHeight="1">
      <c r="A1" s="1182" t="s">
        <v>1054</v>
      </c>
      <c r="B1" s="1152"/>
      <c r="C1" s="1152"/>
      <c r="D1" s="1152"/>
      <c r="E1" s="1152"/>
      <c r="F1" s="1152"/>
    </row>
    <row r="2" spans="1:6" s="1153" customFormat="1" ht="57.75" customHeight="1">
      <c r="A2" s="1400" t="s">
        <v>1046</v>
      </c>
      <c r="B2" s="1400"/>
      <c r="C2" s="1400"/>
      <c r="D2" s="1400"/>
      <c r="E2" s="1400"/>
      <c r="F2" s="1400"/>
    </row>
    <row r="3" spans="1:6" s="1155" customFormat="1" ht="24" customHeight="1">
      <c r="A3" s="1154">
        <v>44408</v>
      </c>
      <c r="B3" s="1154"/>
      <c r="C3" s="1154"/>
      <c r="D3" s="1154"/>
      <c r="E3" s="1154"/>
      <c r="F3" s="1154"/>
    </row>
    <row r="4" spans="1:6" s="1155" customFormat="1" ht="17.1" customHeight="1">
      <c r="A4" s="1401" t="s">
        <v>70</v>
      </c>
      <c r="B4" s="1401"/>
      <c r="C4" s="1401"/>
      <c r="D4" s="1401"/>
      <c r="E4" s="1401"/>
      <c r="F4" s="1401"/>
    </row>
    <row r="5" spans="1:6" s="1157" customFormat="1" ht="6" customHeight="1" thickBot="1">
      <c r="A5" s="1402"/>
      <c r="B5" s="1402"/>
      <c r="C5" s="1402"/>
      <c r="D5" s="1402"/>
      <c r="E5" s="1402"/>
      <c r="F5" s="1156"/>
    </row>
    <row r="6" spans="1:6" s="1161" customFormat="1" ht="55.5" customHeight="1">
      <c r="A6" s="1158" t="s">
        <v>1</v>
      </c>
      <c r="B6" s="1159" t="s">
        <v>1047</v>
      </c>
      <c r="C6" s="1159" t="s">
        <v>1048</v>
      </c>
      <c r="D6" s="1159" t="s">
        <v>1049</v>
      </c>
      <c r="E6" s="1159" t="s">
        <v>1050</v>
      </c>
      <c r="F6" s="1160" t="s">
        <v>1051</v>
      </c>
    </row>
    <row r="7" spans="1:8" s="1165" customFormat="1" ht="20.1" customHeight="1">
      <c r="A7" s="870" t="s">
        <v>28</v>
      </c>
      <c r="B7" s="1162" t="s">
        <v>39</v>
      </c>
      <c r="C7" s="1162">
        <v>40417.579770000004</v>
      </c>
      <c r="D7" s="1162" t="s">
        <v>39</v>
      </c>
      <c r="E7" s="1162" t="s">
        <v>39</v>
      </c>
      <c r="F7" s="1163">
        <v>40417.579770000004</v>
      </c>
      <c r="G7" s="1164"/>
      <c r="H7" s="870"/>
    </row>
    <row r="8" spans="1:8" s="1165" customFormat="1" ht="20.1" customHeight="1">
      <c r="A8" s="870" t="s">
        <v>29</v>
      </c>
      <c r="B8" s="1162" t="s">
        <v>39</v>
      </c>
      <c r="C8" s="1162">
        <v>14280.230285339177</v>
      </c>
      <c r="D8" s="1162" t="s">
        <v>39</v>
      </c>
      <c r="E8" s="1162">
        <v>20238.66776466082</v>
      </c>
      <c r="F8" s="1163">
        <v>34518.898049999996</v>
      </c>
      <c r="G8" s="1166"/>
      <c r="H8" s="870"/>
    </row>
    <row r="9" spans="1:8" s="1165" customFormat="1" ht="20.1" customHeight="1">
      <c r="A9" s="870" t="s">
        <v>30</v>
      </c>
      <c r="B9" s="1162" t="s">
        <v>39</v>
      </c>
      <c r="C9" s="1162">
        <v>11296.555111975513</v>
      </c>
      <c r="D9" s="1162" t="s">
        <v>39</v>
      </c>
      <c r="E9" s="1162">
        <v>11098.645228024487</v>
      </c>
      <c r="F9" s="1163">
        <v>22395.20034</v>
      </c>
      <c r="G9" s="1166"/>
      <c r="H9" s="870"/>
    </row>
    <row r="10" spans="1:8" s="1165" customFormat="1" ht="20.1" customHeight="1">
      <c r="A10" s="870" t="s">
        <v>31</v>
      </c>
      <c r="B10" s="1162" t="s">
        <v>39</v>
      </c>
      <c r="C10" s="1162">
        <v>7837.594516692381</v>
      </c>
      <c r="D10" s="1162" t="s">
        <v>39</v>
      </c>
      <c r="E10" s="1162">
        <v>10961.845173307622</v>
      </c>
      <c r="F10" s="1163">
        <v>18799.439690000003</v>
      </c>
      <c r="G10" s="1166"/>
      <c r="H10" s="870"/>
    </row>
    <row r="11" spans="1:8" s="1165" customFormat="1" ht="20.1" customHeight="1">
      <c r="A11" s="870" t="s">
        <v>32</v>
      </c>
      <c r="B11" s="1162">
        <v>5854.43713</v>
      </c>
      <c r="C11" s="1162" t="s">
        <v>39</v>
      </c>
      <c r="D11" s="1162" t="s">
        <v>39</v>
      </c>
      <c r="E11" s="1162" t="s">
        <v>39</v>
      </c>
      <c r="F11" s="1163">
        <v>5854.43713</v>
      </c>
      <c r="G11" s="1166"/>
      <c r="H11" s="870"/>
    </row>
    <row r="12" spans="1:8" s="1165" customFormat="1" ht="20.1" customHeight="1">
      <c r="A12" s="682" t="s">
        <v>33</v>
      </c>
      <c r="B12" s="1162">
        <v>32027.06503</v>
      </c>
      <c r="C12" s="1162" t="s">
        <v>39</v>
      </c>
      <c r="D12" s="1162" t="s">
        <v>39</v>
      </c>
      <c r="E12" s="1162" t="s">
        <v>39</v>
      </c>
      <c r="F12" s="1163">
        <v>32027.06503</v>
      </c>
      <c r="G12" s="1166"/>
      <c r="H12" s="870"/>
    </row>
    <row r="13" spans="1:8" s="1165" customFormat="1" ht="20.1" customHeight="1">
      <c r="A13" s="870" t="s">
        <v>34</v>
      </c>
      <c r="B13" s="1162">
        <v>44.9169</v>
      </c>
      <c r="C13" s="1162" t="s">
        <v>39</v>
      </c>
      <c r="D13" s="1162" t="s">
        <v>39</v>
      </c>
      <c r="E13" s="1162" t="s">
        <v>39</v>
      </c>
      <c r="F13" s="1163">
        <v>44.9169</v>
      </c>
      <c r="G13" s="1166"/>
      <c r="H13" s="870"/>
    </row>
    <row r="14" spans="1:8" s="1165" customFormat="1" ht="20.1" customHeight="1">
      <c r="A14" s="870" t="s">
        <v>35</v>
      </c>
      <c r="B14" s="1162">
        <v>19938.02077</v>
      </c>
      <c r="C14" s="1162" t="s">
        <v>39</v>
      </c>
      <c r="D14" s="1162" t="s">
        <v>39</v>
      </c>
      <c r="E14" s="1162" t="s">
        <v>39</v>
      </c>
      <c r="F14" s="1163">
        <v>19938.02077</v>
      </c>
      <c r="G14" s="1166"/>
      <c r="H14" s="870"/>
    </row>
    <row r="15" spans="1:8" s="1165" customFormat="1" ht="20.1" customHeight="1">
      <c r="A15" s="870" t="s">
        <v>36</v>
      </c>
      <c r="B15" s="1162">
        <v>10450.695109999999</v>
      </c>
      <c r="C15" s="1162" t="s">
        <v>39</v>
      </c>
      <c r="D15" s="1162" t="s">
        <v>39</v>
      </c>
      <c r="E15" s="1162" t="s">
        <v>39</v>
      </c>
      <c r="F15" s="1163">
        <v>10450.695109999999</v>
      </c>
      <c r="G15" s="1166"/>
      <c r="H15" s="870"/>
    </row>
    <row r="16" spans="1:8" s="1165" customFormat="1" ht="20.1" customHeight="1">
      <c r="A16" s="870" t="s">
        <v>37</v>
      </c>
      <c r="B16" s="1162">
        <v>18266.85184</v>
      </c>
      <c r="C16" s="1162" t="s">
        <v>39</v>
      </c>
      <c r="D16" s="1162" t="s">
        <v>39</v>
      </c>
      <c r="E16" s="1162" t="s">
        <v>39</v>
      </c>
      <c r="F16" s="1163">
        <v>18266.85184</v>
      </c>
      <c r="G16" s="1166"/>
      <c r="H16" s="870"/>
    </row>
    <row r="17" spans="1:8" s="1170" customFormat="1" ht="21.95" customHeight="1">
      <c r="A17" s="1167" t="s">
        <v>38</v>
      </c>
      <c r="B17" s="1168">
        <v>86581.98678</v>
      </c>
      <c r="C17" s="1168">
        <v>73831.95968400707</v>
      </c>
      <c r="D17" s="1168" t="s">
        <v>39</v>
      </c>
      <c r="E17" s="1168">
        <v>42299.15816599293</v>
      </c>
      <c r="F17" s="1168">
        <v>202713.10463000002</v>
      </c>
      <c r="G17" s="1166"/>
      <c r="H17" s="1169"/>
    </row>
    <row r="18" spans="1:6" s="1173" customFormat="1" ht="7.5" customHeight="1" thickBot="1">
      <c r="A18" s="1171"/>
      <c r="B18" s="1172"/>
      <c r="C18" s="1172"/>
      <c r="D18" s="1172"/>
      <c r="E18" s="1172"/>
      <c r="F18" s="1172"/>
    </row>
    <row r="19" spans="1:6" s="1174" customFormat="1" ht="27.75" customHeight="1">
      <c r="A19" s="1403" t="s">
        <v>1052</v>
      </c>
      <c r="B19" s="1403"/>
      <c r="C19" s="1403"/>
      <c r="D19" s="1403"/>
      <c r="E19" s="1403"/>
      <c r="F19" s="1403"/>
    </row>
    <row r="20" spans="1:6" s="1174" customFormat="1" ht="16.5" customHeight="1">
      <c r="A20" s="433"/>
      <c r="B20" s="1175"/>
      <c r="C20" s="1175"/>
      <c r="D20" s="1175"/>
      <c r="E20" s="1175"/>
      <c r="F20" s="1176"/>
    </row>
    <row r="21" spans="3:6" s="1173" customFormat="1" ht="15">
      <c r="C21" s="1177"/>
      <c r="F21" s="1178"/>
    </row>
    <row r="22" s="1173" customFormat="1" ht="15">
      <c r="F22" s="1178"/>
    </row>
    <row r="23" s="1173" customFormat="1" ht="15">
      <c r="F23" s="1178"/>
    </row>
    <row r="24" s="1173" customFormat="1" ht="15">
      <c r="F24" s="1178"/>
    </row>
    <row r="25" s="1173" customFormat="1" ht="15">
      <c r="F25" s="1178"/>
    </row>
    <row r="26" s="1173" customFormat="1" ht="15">
      <c r="F26" s="1178"/>
    </row>
    <row r="27" s="1173" customFormat="1" ht="15">
      <c r="F27" s="1178"/>
    </row>
    <row r="28" s="1173" customFormat="1" ht="15">
      <c r="F28" s="1178"/>
    </row>
    <row r="29" s="1173" customFormat="1" ht="15">
      <c r="F29" s="1178"/>
    </row>
    <row r="30" s="1173" customFormat="1" ht="15">
      <c r="F30" s="1178"/>
    </row>
    <row r="31" s="1173" customFormat="1" ht="15">
      <c r="F31" s="1178"/>
    </row>
    <row r="32" s="1173" customFormat="1" ht="15">
      <c r="F32" s="1178"/>
    </row>
    <row r="33" s="1173" customFormat="1" ht="15">
      <c r="F33" s="1178"/>
    </row>
    <row r="34" s="1173" customFormat="1" ht="15">
      <c r="F34" s="1178"/>
    </row>
    <row r="35" s="1173" customFormat="1" ht="15">
      <c r="F35" s="1178"/>
    </row>
    <row r="36" s="1173" customFormat="1" ht="15">
      <c r="F36" s="1178"/>
    </row>
    <row r="37" s="1173" customFormat="1" ht="15">
      <c r="F37" s="1178"/>
    </row>
    <row r="38" s="1173" customFormat="1" ht="15">
      <c r="F38" s="1178"/>
    </row>
    <row r="39" s="1173" customFormat="1" ht="15">
      <c r="F39" s="1178"/>
    </row>
    <row r="40" s="1173" customFormat="1" ht="15">
      <c r="F40" s="1178"/>
    </row>
    <row r="41" s="1173" customFormat="1" ht="15">
      <c r="F41" s="1178"/>
    </row>
    <row r="42" s="1173" customFormat="1" ht="15">
      <c r="F42" s="1178"/>
    </row>
    <row r="43" s="1173" customFormat="1" ht="15">
      <c r="F43" s="1178"/>
    </row>
    <row r="44" s="1173" customFormat="1" ht="15">
      <c r="F44" s="1178"/>
    </row>
    <row r="45" s="1173" customFormat="1" ht="15">
      <c r="F45" s="1178"/>
    </row>
    <row r="46" s="1173" customFormat="1" ht="15">
      <c r="F46" s="1178"/>
    </row>
    <row r="47" s="1173" customFormat="1" ht="15">
      <c r="F47" s="1178"/>
    </row>
    <row r="48" s="1173" customFormat="1" ht="15">
      <c r="F48" s="1178"/>
    </row>
    <row r="49" s="1173" customFormat="1" ht="15">
      <c r="F49" s="1178"/>
    </row>
    <row r="50" s="1173" customFormat="1" ht="15">
      <c r="F50" s="1178"/>
    </row>
    <row r="51" s="1173" customFormat="1" ht="15">
      <c r="F51" s="1178"/>
    </row>
    <row r="52" s="1173" customFormat="1" ht="15">
      <c r="F52" s="1178"/>
    </row>
    <row r="53" s="1173" customFormat="1" ht="15">
      <c r="F53" s="1178"/>
    </row>
    <row r="54" s="1173" customFormat="1" ht="15">
      <c r="F54" s="1178"/>
    </row>
    <row r="55" s="1173" customFormat="1" ht="15">
      <c r="F55" s="1178"/>
    </row>
    <row r="56" s="1173" customFormat="1" ht="15">
      <c r="F56" s="1178"/>
    </row>
    <row r="57" s="1173" customFormat="1" ht="15">
      <c r="F57" s="1178"/>
    </row>
    <row r="58" s="1173" customFormat="1" ht="15">
      <c r="F58" s="1178"/>
    </row>
    <row r="59" s="1173" customFormat="1" ht="15">
      <c r="F59" s="1178"/>
    </row>
    <row r="60" s="1173" customFormat="1" ht="15">
      <c r="F60" s="1178"/>
    </row>
    <row r="61" s="1173" customFormat="1" ht="15">
      <c r="F61" s="1178"/>
    </row>
    <row r="62" s="1173" customFormat="1" ht="15">
      <c r="F62" s="1178"/>
    </row>
    <row r="63" s="1173" customFormat="1" ht="15">
      <c r="F63" s="1178"/>
    </row>
    <row r="64" s="1173" customFormat="1" ht="15">
      <c r="F64" s="1178"/>
    </row>
    <row r="65" s="1173" customFormat="1" ht="15">
      <c r="F65" s="1178"/>
    </row>
    <row r="66" s="1173" customFormat="1" ht="15">
      <c r="F66" s="1178"/>
    </row>
    <row r="67" s="1173" customFormat="1" ht="15">
      <c r="F67" s="1178"/>
    </row>
    <row r="68" s="1173" customFormat="1" ht="15">
      <c r="F68" s="1178"/>
    </row>
    <row r="69" s="1173" customFormat="1" ht="15">
      <c r="F69" s="1178"/>
    </row>
    <row r="70" s="1173" customFormat="1" ht="15">
      <c r="F70" s="1178"/>
    </row>
    <row r="71" s="1173" customFormat="1" ht="15">
      <c r="F71" s="1178"/>
    </row>
    <row r="72" s="1173" customFormat="1" ht="15">
      <c r="F72" s="1178"/>
    </row>
    <row r="73" s="1173" customFormat="1" ht="15">
      <c r="F73" s="1178"/>
    </row>
    <row r="74" s="1173" customFormat="1" ht="15">
      <c r="F74" s="1178"/>
    </row>
    <row r="75" s="1173" customFormat="1" ht="15">
      <c r="F75" s="1178"/>
    </row>
    <row r="76" s="1173" customFormat="1" ht="15">
      <c r="F76" s="1178"/>
    </row>
    <row r="77" s="1173" customFormat="1" ht="15">
      <c r="F77" s="1178"/>
    </row>
    <row r="78" s="1173" customFormat="1" ht="15">
      <c r="F78" s="1178"/>
    </row>
    <row r="79" s="1173" customFormat="1" ht="15">
      <c r="F79" s="1178"/>
    </row>
    <row r="80" s="1173" customFormat="1" ht="15">
      <c r="F80" s="1178"/>
    </row>
    <row r="81" s="1173" customFormat="1" ht="15">
      <c r="F81" s="1178"/>
    </row>
    <row r="82" s="1173" customFormat="1" ht="15">
      <c r="F82" s="1178"/>
    </row>
    <row r="83" s="1173" customFormat="1" ht="15">
      <c r="F83" s="1178"/>
    </row>
    <row r="84" s="1173" customFormat="1" ht="15">
      <c r="F84" s="1178"/>
    </row>
    <row r="85" s="1173" customFormat="1" ht="15">
      <c r="F85" s="1178"/>
    </row>
    <row r="86" s="1173" customFormat="1" ht="15">
      <c r="F86" s="1178"/>
    </row>
    <row r="87" s="1173" customFormat="1" ht="15">
      <c r="F87" s="1178"/>
    </row>
    <row r="88" s="1173" customFormat="1" ht="15">
      <c r="F88" s="1178"/>
    </row>
    <row r="89" s="1173" customFormat="1" ht="15">
      <c r="F89" s="1178"/>
    </row>
    <row r="90" s="1173" customFormat="1" ht="15">
      <c r="F90" s="1178"/>
    </row>
    <row r="91" s="1173" customFormat="1" ht="15">
      <c r="F91" s="1178"/>
    </row>
    <row r="92" s="1173" customFormat="1" ht="15">
      <c r="F92" s="1178"/>
    </row>
    <row r="93" s="1173" customFormat="1" ht="15">
      <c r="F93" s="1178"/>
    </row>
    <row r="94" s="1173" customFormat="1" ht="15">
      <c r="F94" s="1178"/>
    </row>
    <row r="95" s="1173" customFormat="1" ht="15">
      <c r="F95" s="1178"/>
    </row>
    <row r="96" s="1173" customFormat="1" ht="15">
      <c r="F96" s="1178"/>
    </row>
    <row r="97" s="1173" customFormat="1" ht="15">
      <c r="F97" s="1178"/>
    </row>
    <row r="98" s="1173" customFormat="1" ht="15">
      <c r="F98" s="1178"/>
    </row>
    <row r="99" s="1173" customFormat="1" ht="15">
      <c r="F99" s="1178"/>
    </row>
    <row r="100" s="1173" customFormat="1" ht="15">
      <c r="F100" s="1178"/>
    </row>
    <row r="101" s="1173" customFormat="1" ht="15">
      <c r="F101" s="1178"/>
    </row>
    <row r="102" s="1173" customFormat="1" ht="15">
      <c r="F102" s="1178"/>
    </row>
    <row r="103" s="1173" customFormat="1" ht="15">
      <c r="F103" s="1178"/>
    </row>
    <row r="104" s="1173" customFormat="1" ht="15">
      <c r="F104" s="1178"/>
    </row>
    <row r="105" s="1173" customFormat="1" ht="15">
      <c r="F105" s="1178"/>
    </row>
    <row r="106" s="1173" customFormat="1" ht="15">
      <c r="F106" s="1178"/>
    </row>
    <row r="107" s="1173" customFormat="1" ht="15">
      <c r="F107" s="1178"/>
    </row>
    <row r="108" s="1173" customFormat="1" ht="15">
      <c r="F108" s="1178"/>
    </row>
    <row r="109" s="1173" customFormat="1" ht="15">
      <c r="F109" s="1178"/>
    </row>
    <row r="110" s="1173" customFormat="1" ht="15">
      <c r="F110" s="1178"/>
    </row>
    <row r="111" s="1173" customFormat="1" ht="15">
      <c r="F111" s="1178"/>
    </row>
    <row r="112" s="1173" customFormat="1" ht="15">
      <c r="F112" s="1178"/>
    </row>
    <row r="113" s="1173" customFormat="1" ht="15">
      <c r="F113" s="1178"/>
    </row>
    <row r="114" s="1173" customFormat="1" ht="15">
      <c r="F114" s="1178"/>
    </row>
    <row r="115" s="1173" customFormat="1" ht="15">
      <c r="F115" s="1178"/>
    </row>
    <row r="116" s="1173" customFormat="1" ht="15">
      <c r="F116" s="1178"/>
    </row>
    <row r="117" s="1173" customFormat="1" ht="15">
      <c r="F117" s="1178"/>
    </row>
    <row r="118" s="1173" customFormat="1" ht="15">
      <c r="F118" s="1178"/>
    </row>
    <row r="119" s="1173" customFormat="1" ht="15">
      <c r="F119" s="1178"/>
    </row>
    <row r="120" s="1173" customFormat="1" ht="15">
      <c r="F120" s="1178"/>
    </row>
    <row r="121" s="1173" customFormat="1" ht="15">
      <c r="F121" s="1178"/>
    </row>
    <row r="122" s="1173" customFormat="1" ht="15">
      <c r="F122" s="1178"/>
    </row>
    <row r="123" s="1173" customFormat="1" ht="15">
      <c r="F123" s="1178"/>
    </row>
    <row r="124" s="1173" customFormat="1" ht="15">
      <c r="F124" s="1178"/>
    </row>
    <row r="125" s="1173" customFormat="1" ht="15">
      <c r="F125" s="1178"/>
    </row>
    <row r="126" s="1173" customFormat="1" ht="15">
      <c r="F126" s="1178"/>
    </row>
    <row r="127" s="1173" customFormat="1" ht="15">
      <c r="F127" s="1178"/>
    </row>
    <row r="128" s="1173" customFormat="1" ht="15">
      <c r="F128" s="1178"/>
    </row>
    <row r="129" s="1173" customFormat="1" ht="15">
      <c r="F129" s="1178"/>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182" t="s">
        <v>1054</v>
      </c>
      <c r="B1" s="65"/>
      <c r="C1" s="65"/>
      <c r="D1" s="65"/>
      <c r="E1" s="65"/>
      <c r="F1" s="65"/>
      <c r="G1" s="65"/>
      <c r="H1" s="65"/>
      <c r="I1" s="65"/>
    </row>
    <row r="2" spans="1:9" s="503" customFormat="1" ht="34.5" customHeight="1">
      <c r="A2" s="1314" t="s">
        <v>576</v>
      </c>
      <c r="B2" s="1314"/>
      <c r="C2" s="1314"/>
      <c r="D2" s="1314"/>
      <c r="E2" s="1314"/>
      <c r="F2" s="1314"/>
      <c r="G2" s="1314"/>
      <c r="H2" s="1314"/>
      <c r="I2" s="1314"/>
    </row>
    <row r="3" spans="1:9" s="504" customFormat="1" ht="24.75" customHeight="1">
      <c r="A3" s="1315">
        <v>44408</v>
      </c>
      <c r="B3" s="1315"/>
      <c r="C3" s="1315"/>
      <c r="D3" s="1315"/>
      <c r="E3" s="1315"/>
      <c r="F3" s="1315"/>
      <c r="G3" s="1315"/>
      <c r="H3" s="1315"/>
      <c r="I3" s="1315"/>
    </row>
    <row r="4" spans="1:9" s="505" customFormat="1" ht="23.25" customHeight="1">
      <c r="A4" s="1316" t="s">
        <v>65</v>
      </c>
      <c r="B4" s="1316"/>
      <c r="C4" s="1316"/>
      <c r="D4" s="1316"/>
      <c r="E4" s="1316"/>
      <c r="F4" s="1316"/>
      <c r="G4" s="1316"/>
      <c r="H4" s="1316"/>
      <c r="I4" s="1316"/>
    </row>
    <row r="5" s="507" customFormat="1" ht="13.5" thickBot="1">
      <c r="A5" s="506"/>
    </row>
    <row r="6" spans="1:9" s="507" customFormat="1" ht="23.25" customHeight="1">
      <c r="A6" s="1337" t="s">
        <v>1</v>
      </c>
      <c r="B6" s="1339" t="s">
        <v>462</v>
      </c>
      <c r="C6" s="1339" t="s">
        <v>577</v>
      </c>
      <c r="D6" s="1339" t="s">
        <v>578</v>
      </c>
      <c r="E6" s="1339" t="s">
        <v>579</v>
      </c>
      <c r="F6" s="1339" t="s">
        <v>580</v>
      </c>
      <c r="G6" s="1339" t="s">
        <v>581</v>
      </c>
      <c r="H6" s="1339" t="s">
        <v>582</v>
      </c>
      <c r="I6" s="1404" t="s">
        <v>583</v>
      </c>
    </row>
    <row r="7" spans="1:9" s="507" customFormat="1" ht="54" customHeight="1">
      <c r="A7" s="1406"/>
      <c r="B7" s="1340"/>
      <c r="C7" s="1340"/>
      <c r="D7" s="1340"/>
      <c r="E7" s="1340"/>
      <c r="F7" s="1340"/>
      <c r="G7" s="1340"/>
      <c r="H7" s="1340"/>
      <c r="I7" s="1405"/>
    </row>
    <row r="8" spans="1:9" s="507" customFormat="1" ht="9" customHeight="1">
      <c r="A8" s="508"/>
      <c r="B8" s="509"/>
      <c r="C8" s="510"/>
      <c r="D8" s="510"/>
      <c r="E8" s="510"/>
      <c r="F8" s="510"/>
      <c r="G8" s="510"/>
      <c r="H8" s="511"/>
      <c r="I8" s="512"/>
    </row>
    <row r="9" spans="1:169" s="14" customFormat="1" ht="23.1" customHeight="1">
      <c r="A9" s="79" t="s">
        <v>28</v>
      </c>
      <c r="B9" s="513">
        <v>18.61251566766275</v>
      </c>
      <c r="C9" s="513">
        <v>6.861568469019873</v>
      </c>
      <c r="D9" s="513">
        <v>60.155513235543914</v>
      </c>
      <c r="E9" s="513">
        <v>2.3652293943436455</v>
      </c>
      <c r="F9" s="513">
        <v>0.009082710039091094</v>
      </c>
      <c r="G9" s="513">
        <v>0.7587079076364343</v>
      </c>
      <c r="H9" s="513">
        <v>11.237382615754292</v>
      </c>
      <c r="I9" s="514">
        <v>2850489.98466</v>
      </c>
      <c r="J9" s="515"/>
      <c r="K9" s="515"/>
      <c r="L9" s="515"/>
      <c r="M9" s="515"/>
      <c r="N9" s="515"/>
      <c r="O9" s="515"/>
      <c r="P9" s="515"/>
      <c r="Q9" s="515"/>
      <c r="R9" s="515"/>
      <c r="S9" s="516"/>
      <c r="T9" s="516"/>
      <c r="U9" s="516"/>
      <c r="V9" s="516"/>
      <c r="W9" s="516"/>
      <c r="X9" s="516"/>
      <c r="Y9" s="516"/>
      <c r="Z9" s="516"/>
      <c r="AA9" s="516"/>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row>
    <row r="10" spans="1:169" s="14" customFormat="1" ht="23.1" customHeight="1">
      <c r="A10" s="21" t="s">
        <v>29</v>
      </c>
      <c r="B10" s="513">
        <v>16.50578976396198</v>
      </c>
      <c r="C10" s="513">
        <v>7.489724659598192</v>
      </c>
      <c r="D10" s="513">
        <v>68.5102894912908</v>
      </c>
      <c r="E10" s="513">
        <v>1.8298918153896222</v>
      </c>
      <c r="F10" s="513" t="s">
        <v>39</v>
      </c>
      <c r="G10" s="513">
        <v>1.9219922965778815</v>
      </c>
      <c r="H10" s="513">
        <v>3.7423119731815273</v>
      </c>
      <c r="I10" s="514">
        <v>3511606.9408899997</v>
      </c>
      <c r="J10" s="515"/>
      <c r="K10" s="515"/>
      <c r="L10" s="515"/>
      <c r="M10" s="515"/>
      <c r="N10" s="515"/>
      <c r="O10" s="515"/>
      <c r="P10" s="515"/>
      <c r="Q10" s="515"/>
      <c r="R10" s="515"/>
      <c r="S10" s="516"/>
      <c r="T10" s="516"/>
      <c r="U10" s="516"/>
      <c r="V10" s="516"/>
      <c r="W10" s="516"/>
      <c r="X10" s="516"/>
      <c r="Y10" s="516"/>
      <c r="Z10" s="516"/>
      <c r="AA10" s="516"/>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row>
    <row r="11" spans="1:169" s="14" customFormat="1" ht="23.1" customHeight="1">
      <c r="A11" s="21" t="s">
        <v>30</v>
      </c>
      <c r="B11" s="513">
        <v>15.47298085840754</v>
      </c>
      <c r="C11" s="513">
        <v>3.7388139297622405</v>
      </c>
      <c r="D11" s="513">
        <v>75.31785920692565</v>
      </c>
      <c r="E11" s="513">
        <v>2.232988764648746</v>
      </c>
      <c r="F11" s="513" t="s">
        <v>39</v>
      </c>
      <c r="G11" s="513">
        <v>0.8656701790318213</v>
      </c>
      <c r="H11" s="513">
        <v>2.371687061224</v>
      </c>
      <c r="I11" s="514">
        <v>2486888.5092100003</v>
      </c>
      <c r="J11" s="515"/>
      <c r="K11" s="515"/>
      <c r="L11" s="515"/>
      <c r="M11" s="515"/>
      <c r="N11" s="515"/>
      <c r="O11" s="515"/>
      <c r="P11" s="515"/>
      <c r="Q11" s="515"/>
      <c r="R11" s="515"/>
      <c r="S11" s="516"/>
      <c r="T11" s="516"/>
      <c r="U11" s="516"/>
      <c r="V11" s="516"/>
      <c r="W11" s="516"/>
      <c r="X11" s="516"/>
      <c r="Y11" s="516"/>
      <c r="Z11" s="516"/>
      <c r="AA11" s="516"/>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row>
    <row r="12" spans="1:169" s="14" customFormat="1" ht="23.1" customHeight="1">
      <c r="A12" s="21" t="s">
        <v>31</v>
      </c>
      <c r="B12" s="513">
        <v>6.7433561274582585</v>
      </c>
      <c r="C12" s="513">
        <v>17.07487845545829</v>
      </c>
      <c r="D12" s="513">
        <v>65.98667234764044</v>
      </c>
      <c r="E12" s="513">
        <v>2.9298807979800263</v>
      </c>
      <c r="F12" s="513">
        <v>0.02666039076532607</v>
      </c>
      <c r="G12" s="513">
        <v>0.3028034350650494</v>
      </c>
      <c r="H12" s="513">
        <v>6.935748445632625</v>
      </c>
      <c r="I12" s="514">
        <v>1121767.2412699999</v>
      </c>
      <c r="J12" s="515"/>
      <c r="K12" s="515"/>
      <c r="L12" s="515"/>
      <c r="M12" s="515"/>
      <c r="N12" s="515"/>
      <c r="O12" s="515"/>
      <c r="P12" s="515"/>
      <c r="Q12" s="515"/>
      <c r="R12" s="515"/>
      <c r="S12" s="516"/>
      <c r="T12" s="516"/>
      <c r="U12" s="516"/>
      <c r="V12" s="516"/>
      <c r="W12" s="516"/>
      <c r="X12" s="516"/>
      <c r="Y12" s="516"/>
      <c r="Z12" s="516"/>
      <c r="AA12" s="516"/>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row>
    <row r="13" spans="1:169" s="14" customFormat="1" ht="23.1" customHeight="1">
      <c r="A13" s="21" t="s">
        <v>32</v>
      </c>
      <c r="B13" s="513">
        <v>22.25671862200872</v>
      </c>
      <c r="C13" s="513">
        <v>6.4704661436974735</v>
      </c>
      <c r="D13" s="513">
        <v>57.59570399230704</v>
      </c>
      <c r="E13" s="513">
        <v>3.6987672687604443</v>
      </c>
      <c r="F13" s="513">
        <v>0.0666991086784801</v>
      </c>
      <c r="G13" s="513">
        <v>3.1833920049237596</v>
      </c>
      <c r="H13" s="513">
        <v>6.728252859624073</v>
      </c>
      <c r="I13" s="514">
        <v>386227.81489000004</v>
      </c>
      <c r="J13" s="515"/>
      <c r="K13" s="515"/>
      <c r="L13" s="515"/>
      <c r="M13" s="515"/>
      <c r="N13" s="515"/>
      <c r="O13" s="515"/>
      <c r="P13" s="515"/>
      <c r="Q13" s="515"/>
      <c r="R13" s="515"/>
      <c r="S13" s="516"/>
      <c r="T13" s="516"/>
      <c r="U13" s="516"/>
      <c r="V13" s="516"/>
      <c r="W13" s="516"/>
      <c r="X13" s="516"/>
      <c r="Y13" s="516"/>
      <c r="Z13" s="516"/>
      <c r="AA13" s="516"/>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row>
    <row r="14" spans="1:169" s="14" customFormat="1" ht="23.1" customHeight="1">
      <c r="A14" s="21" t="s">
        <v>33</v>
      </c>
      <c r="B14" s="513">
        <v>22.066167445817843</v>
      </c>
      <c r="C14" s="513" t="s">
        <v>39</v>
      </c>
      <c r="D14" s="513">
        <v>63.608932541614735</v>
      </c>
      <c r="E14" s="513">
        <v>8.08944163930499</v>
      </c>
      <c r="F14" s="513" t="s">
        <v>39</v>
      </c>
      <c r="G14" s="513">
        <v>0.5190436849397423</v>
      </c>
      <c r="H14" s="513">
        <v>5.716414688322686</v>
      </c>
      <c r="I14" s="514">
        <v>1612561.24732</v>
      </c>
      <c r="J14" s="515"/>
      <c r="K14" s="515"/>
      <c r="L14" s="515"/>
      <c r="M14" s="515"/>
      <c r="N14" s="515"/>
      <c r="O14" s="515"/>
      <c r="P14" s="515"/>
      <c r="Q14" s="515"/>
      <c r="R14" s="515"/>
      <c r="S14" s="516"/>
      <c r="T14" s="516"/>
      <c r="U14" s="516"/>
      <c r="V14" s="516"/>
      <c r="W14" s="516"/>
      <c r="X14" s="516"/>
      <c r="Y14" s="516"/>
      <c r="Z14" s="516"/>
      <c r="AA14" s="516"/>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row>
    <row r="15" spans="1:169" s="14" customFormat="1" ht="23.1" customHeight="1">
      <c r="A15" s="21" t="s">
        <v>34</v>
      </c>
      <c r="B15" s="513">
        <v>71.37695167120532</v>
      </c>
      <c r="C15" s="513" t="s">
        <v>39</v>
      </c>
      <c r="D15" s="513" t="s">
        <v>39</v>
      </c>
      <c r="E15" s="513">
        <v>17.081373532244534</v>
      </c>
      <c r="F15" s="513" t="s">
        <v>39</v>
      </c>
      <c r="G15" s="513" t="s">
        <v>39</v>
      </c>
      <c r="H15" s="513">
        <v>11.541674796550149</v>
      </c>
      <c r="I15" s="514">
        <v>21535.774</v>
      </c>
      <c r="J15" s="515"/>
      <c r="K15" s="515"/>
      <c r="L15" s="515"/>
      <c r="M15" s="515"/>
      <c r="N15" s="515"/>
      <c r="O15" s="515"/>
      <c r="P15" s="515"/>
      <c r="Q15" s="515"/>
      <c r="R15" s="515"/>
      <c r="S15" s="516"/>
      <c r="T15" s="516"/>
      <c r="U15" s="516"/>
      <c r="V15" s="516"/>
      <c r="W15" s="516"/>
      <c r="X15" s="516"/>
      <c r="Y15" s="516"/>
      <c r="Z15" s="516"/>
      <c r="AA15" s="516"/>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row>
    <row r="16" spans="1:169" s="14" customFormat="1" ht="23.1" customHeight="1">
      <c r="A16" s="79" t="s">
        <v>35</v>
      </c>
      <c r="B16" s="513">
        <v>3.5604900031901434</v>
      </c>
      <c r="C16" s="513">
        <v>9.881453868010003E-08</v>
      </c>
      <c r="D16" s="513">
        <v>89.55643577592939</v>
      </c>
      <c r="E16" s="513">
        <v>1.6099835000531735</v>
      </c>
      <c r="F16" s="513" t="s">
        <v>39</v>
      </c>
      <c r="G16" s="513">
        <v>0.1314330192811783</v>
      </c>
      <c r="H16" s="513">
        <v>5.14165760273158</v>
      </c>
      <c r="I16" s="514">
        <v>1011996.83099</v>
      </c>
      <c r="J16" s="515"/>
      <c r="K16" s="515"/>
      <c r="L16" s="515"/>
      <c r="M16" s="515"/>
      <c r="N16" s="515"/>
      <c r="O16" s="515"/>
      <c r="P16" s="515"/>
      <c r="Q16" s="515"/>
      <c r="R16" s="515"/>
      <c r="S16" s="516"/>
      <c r="T16" s="516"/>
      <c r="U16" s="516"/>
      <c r="V16" s="516"/>
      <c r="W16" s="516"/>
      <c r="X16" s="516"/>
      <c r="Y16" s="516"/>
      <c r="Z16" s="516"/>
      <c r="AA16" s="516"/>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row>
    <row r="17" spans="1:169" s="14" customFormat="1" ht="23.1" customHeight="1">
      <c r="A17" s="79" t="s">
        <v>36</v>
      </c>
      <c r="B17" s="513">
        <v>10.559271712405529</v>
      </c>
      <c r="C17" s="513">
        <v>1.7189260616406288</v>
      </c>
      <c r="D17" s="513">
        <v>81.42027787655441</v>
      </c>
      <c r="E17" s="513">
        <v>1.9170404084742367</v>
      </c>
      <c r="F17" s="513">
        <v>0.013364670921178226</v>
      </c>
      <c r="G17" s="513">
        <v>2.2263619761888678</v>
      </c>
      <c r="H17" s="513">
        <v>2.144757293815141</v>
      </c>
      <c r="I17" s="514">
        <v>639671.49288</v>
      </c>
      <c r="J17" s="515"/>
      <c r="K17" s="515"/>
      <c r="L17" s="515"/>
      <c r="M17" s="515"/>
      <c r="N17" s="515"/>
      <c r="O17" s="515"/>
      <c r="P17" s="515"/>
      <c r="Q17" s="515"/>
      <c r="R17" s="515"/>
      <c r="S17" s="516"/>
      <c r="T17" s="516"/>
      <c r="U17" s="516"/>
      <c r="V17" s="516"/>
      <c r="W17" s="516"/>
      <c r="X17" s="516"/>
      <c r="Y17" s="516"/>
      <c r="Z17" s="516"/>
      <c r="AA17" s="516"/>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row>
    <row r="18" spans="1:169" s="14" customFormat="1" ht="23.1" customHeight="1">
      <c r="A18" s="79" t="s">
        <v>37</v>
      </c>
      <c r="B18" s="513">
        <v>16.302165882096816</v>
      </c>
      <c r="C18" s="513">
        <v>0.04263601186583612</v>
      </c>
      <c r="D18" s="513">
        <v>67.05957626347254</v>
      </c>
      <c r="E18" s="513">
        <v>2.88103661581134</v>
      </c>
      <c r="F18" s="513">
        <v>0.05635077073856008</v>
      </c>
      <c r="G18" s="513">
        <v>6.957505612971615</v>
      </c>
      <c r="H18" s="513">
        <v>6.700728843043296</v>
      </c>
      <c r="I18" s="514">
        <v>1092032.25073</v>
      </c>
      <c r="J18" s="515"/>
      <c r="K18" s="515"/>
      <c r="L18" s="515"/>
      <c r="M18" s="515"/>
      <c r="N18" s="515"/>
      <c r="O18" s="515"/>
      <c r="P18" s="515"/>
      <c r="Q18" s="515"/>
      <c r="R18" s="515"/>
      <c r="S18" s="516"/>
      <c r="T18" s="516"/>
      <c r="U18" s="516"/>
      <c r="V18" s="516"/>
      <c r="W18" s="516"/>
      <c r="X18" s="516"/>
      <c r="Y18" s="516"/>
      <c r="Z18" s="516"/>
      <c r="AA18" s="516"/>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row>
    <row r="19" spans="1:169" s="14" customFormat="1" ht="36" customHeight="1" thickBot="1">
      <c r="A19" s="85" t="s">
        <v>38</v>
      </c>
      <c r="B19" s="517">
        <v>15.672934952868808</v>
      </c>
      <c r="C19" s="517">
        <v>5.290682733092899</v>
      </c>
      <c r="D19" s="517">
        <v>68.8266452689748</v>
      </c>
      <c r="E19" s="517">
        <v>2.908131248903641</v>
      </c>
      <c r="F19" s="517">
        <v>0.010291558862052828</v>
      </c>
      <c r="G19" s="517">
        <v>1.5355471059457488</v>
      </c>
      <c r="H19" s="517">
        <v>5.755767131352043</v>
      </c>
      <c r="I19" s="518">
        <v>14734778.08684</v>
      </c>
      <c r="J19" s="515"/>
      <c r="K19" s="515"/>
      <c r="L19" s="515"/>
      <c r="M19" s="515"/>
      <c r="N19" s="515"/>
      <c r="O19" s="515"/>
      <c r="P19" s="515"/>
      <c r="Q19" s="515"/>
      <c r="R19" s="515"/>
      <c r="S19" s="516"/>
      <c r="T19" s="516"/>
      <c r="U19" s="516"/>
      <c r="V19" s="516"/>
      <c r="W19" s="516"/>
      <c r="X19" s="516"/>
      <c r="Y19" s="516"/>
      <c r="Z19" s="516"/>
      <c r="AA19" s="516"/>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row>
    <row r="20" spans="1:168" s="507" customFormat="1" ht="8.25" customHeight="1">
      <c r="A20" s="79"/>
      <c r="B20" s="519"/>
      <c r="C20" s="519"/>
      <c r="D20" s="519"/>
      <c r="E20" s="519"/>
      <c r="F20" s="519"/>
      <c r="G20" s="519"/>
      <c r="H20" s="519"/>
      <c r="I20" s="519"/>
      <c r="J20" s="520"/>
      <c r="K20" s="520"/>
      <c r="L20" s="520"/>
      <c r="M20" s="520"/>
      <c r="N20" s="520"/>
      <c r="O20" s="520"/>
      <c r="P20" s="520"/>
      <c r="Q20" s="520"/>
      <c r="R20" s="516"/>
      <c r="S20" s="516"/>
      <c r="T20" s="516"/>
      <c r="U20" s="516"/>
      <c r="V20" s="516"/>
      <c r="W20" s="516"/>
      <c r="X20" s="516"/>
      <c r="Y20" s="516"/>
      <c r="Z20" s="516"/>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0"/>
      <c r="CO20" s="520"/>
      <c r="CP20" s="520"/>
      <c r="CQ20" s="520"/>
      <c r="CR20" s="520"/>
      <c r="CS20" s="520"/>
      <c r="CT20" s="520"/>
      <c r="CU20" s="520"/>
      <c r="CV20" s="520"/>
      <c r="CW20" s="520"/>
      <c r="CX20" s="520"/>
      <c r="CY20" s="520"/>
      <c r="CZ20" s="520"/>
      <c r="DA20" s="520"/>
      <c r="DB20" s="520"/>
      <c r="DC20" s="520"/>
      <c r="DD20" s="520"/>
      <c r="DE20" s="520"/>
      <c r="DF20" s="520"/>
      <c r="DG20" s="520"/>
      <c r="DH20" s="520"/>
      <c r="DI20" s="520"/>
      <c r="DJ20" s="520"/>
      <c r="DK20" s="520"/>
      <c r="DL20" s="520"/>
      <c r="DM20" s="520"/>
      <c r="DN20" s="520"/>
      <c r="DO20" s="520"/>
      <c r="DP20" s="520"/>
      <c r="DQ20" s="520"/>
      <c r="DR20" s="520"/>
      <c r="DS20" s="520"/>
      <c r="DT20" s="520"/>
      <c r="DU20" s="520"/>
      <c r="DV20" s="520"/>
      <c r="DW20" s="520"/>
      <c r="DX20" s="520"/>
      <c r="DY20" s="520"/>
      <c r="DZ20" s="520"/>
      <c r="EA20" s="520"/>
      <c r="EB20" s="520"/>
      <c r="EC20" s="520"/>
      <c r="ED20" s="520"/>
      <c r="EE20" s="520"/>
      <c r="EF20" s="520"/>
      <c r="EG20" s="520"/>
      <c r="EH20" s="520"/>
      <c r="EI20" s="520"/>
      <c r="EJ20" s="520"/>
      <c r="EK20" s="520"/>
      <c r="EL20" s="520"/>
      <c r="EM20" s="520"/>
      <c r="EN20" s="520"/>
      <c r="EO20" s="520"/>
      <c r="EP20" s="520"/>
      <c r="EQ20" s="520"/>
      <c r="ER20" s="520"/>
      <c r="ES20" s="520"/>
      <c r="ET20" s="520"/>
      <c r="EU20" s="520"/>
      <c r="EV20" s="520"/>
      <c r="EW20" s="520"/>
      <c r="EX20" s="520"/>
      <c r="EY20" s="520"/>
      <c r="EZ20" s="520"/>
      <c r="FA20" s="520"/>
      <c r="FB20" s="520"/>
      <c r="FC20" s="520"/>
      <c r="FD20" s="520"/>
      <c r="FE20" s="520"/>
      <c r="FF20" s="520"/>
      <c r="FG20" s="520"/>
      <c r="FH20" s="520"/>
      <c r="FI20" s="520"/>
      <c r="FJ20" s="520"/>
      <c r="FK20" s="520"/>
      <c r="FL20" s="520"/>
    </row>
    <row r="21" spans="1:168" s="525" customFormat="1" ht="12" customHeight="1">
      <c r="A21" s="112" t="s">
        <v>584</v>
      </c>
      <c r="B21" s="521"/>
      <c r="C21" s="521"/>
      <c r="D21" s="521"/>
      <c r="E21" s="521"/>
      <c r="F21" s="521"/>
      <c r="G21" s="521"/>
      <c r="H21" s="522"/>
      <c r="I21" s="515"/>
      <c r="J21" s="523"/>
      <c r="K21" s="523"/>
      <c r="L21" s="523"/>
      <c r="M21" s="523"/>
      <c r="N21" s="523"/>
      <c r="O21" s="523"/>
      <c r="P21" s="523"/>
      <c r="Q21" s="523"/>
      <c r="R21" s="524"/>
      <c r="S21" s="524"/>
      <c r="T21" s="524"/>
      <c r="U21" s="524"/>
      <c r="V21" s="524"/>
      <c r="W21" s="524"/>
      <c r="X21" s="524"/>
      <c r="Y21" s="524"/>
      <c r="Z21" s="524"/>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row>
    <row r="22" spans="1:168" s="525" customFormat="1" ht="12" customHeight="1">
      <c r="A22" s="112" t="s">
        <v>585</v>
      </c>
      <c r="B22" s="14"/>
      <c r="C22" s="14"/>
      <c r="D22" s="14"/>
      <c r="E22" s="14"/>
      <c r="F22" s="14"/>
      <c r="G22" s="14"/>
      <c r="H22" s="14"/>
      <c r="I22" s="14"/>
      <c r="J22" s="523"/>
      <c r="K22" s="523"/>
      <c r="L22" s="523"/>
      <c r="M22" s="523"/>
      <c r="N22" s="523"/>
      <c r="O22" s="523"/>
      <c r="P22" s="523"/>
      <c r="Q22" s="523"/>
      <c r="R22" s="524"/>
      <c r="S22" s="524"/>
      <c r="T22" s="524"/>
      <c r="U22" s="524"/>
      <c r="V22" s="524"/>
      <c r="W22" s="524"/>
      <c r="X22" s="524"/>
      <c r="Y22" s="524"/>
      <c r="Z22" s="524"/>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row>
    <row r="23" spans="1:168" s="507" customFormat="1" ht="13.5">
      <c r="A23" s="112" t="s">
        <v>586</v>
      </c>
      <c r="B23" s="515"/>
      <c r="C23" s="515"/>
      <c r="D23" s="515"/>
      <c r="E23" s="515"/>
      <c r="F23" s="515"/>
      <c r="G23" s="515"/>
      <c r="H23" s="515"/>
      <c r="I23" s="515"/>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520"/>
      <c r="CV23" s="520"/>
      <c r="CW23" s="520"/>
      <c r="CX23" s="520"/>
      <c r="CY23" s="520"/>
      <c r="CZ23" s="520"/>
      <c r="DA23" s="520"/>
      <c r="DB23" s="520"/>
      <c r="DC23" s="520"/>
      <c r="DD23" s="520"/>
      <c r="DE23" s="520"/>
      <c r="DF23" s="520"/>
      <c r="DG23" s="520"/>
      <c r="DH23" s="520"/>
      <c r="DI23" s="520"/>
      <c r="DJ23" s="520"/>
      <c r="DK23" s="520"/>
      <c r="DL23" s="520"/>
      <c r="DM23" s="520"/>
      <c r="DN23" s="520"/>
      <c r="DO23" s="520"/>
      <c r="DP23" s="520"/>
      <c r="DQ23" s="520"/>
      <c r="DR23" s="520"/>
      <c r="DS23" s="520"/>
      <c r="DT23" s="520"/>
      <c r="DU23" s="520"/>
      <c r="DV23" s="520"/>
      <c r="DW23" s="520"/>
      <c r="DX23" s="520"/>
      <c r="DY23" s="520"/>
      <c r="DZ23" s="520"/>
      <c r="EA23" s="520"/>
      <c r="EB23" s="520"/>
      <c r="EC23" s="520"/>
      <c r="ED23" s="520"/>
      <c r="EE23" s="520"/>
      <c r="EF23" s="520"/>
      <c r="EG23" s="520"/>
      <c r="EH23" s="520"/>
      <c r="EI23" s="520"/>
      <c r="EJ23" s="520"/>
      <c r="EK23" s="520"/>
      <c r="EL23" s="520"/>
      <c r="EM23" s="520"/>
      <c r="EN23" s="520"/>
      <c r="EO23" s="520"/>
      <c r="EP23" s="520"/>
      <c r="EQ23" s="520"/>
      <c r="ER23" s="520"/>
      <c r="ES23" s="520"/>
      <c r="ET23" s="520"/>
      <c r="EU23" s="520"/>
      <c r="EV23" s="520"/>
      <c r="EW23" s="520"/>
      <c r="EX23" s="520"/>
      <c r="EY23" s="520"/>
      <c r="EZ23" s="520"/>
      <c r="FA23" s="520"/>
      <c r="FB23" s="520"/>
      <c r="FC23" s="520"/>
      <c r="FD23" s="520"/>
      <c r="FE23" s="520"/>
      <c r="FF23" s="520"/>
      <c r="FG23" s="520"/>
      <c r="FH23" s="520"/>
      <c r="FI23" s="520"/>
      <c r="FJ23" s="520"/>
      <c r="FK23" s="520"/>
      <c r="FL23" s="520"/>
    </row>
    <row r="24" spans="1:9" s="507" customFormat="1" ht="13.5">
      <c r="A24" s="218"/>
      <c r="B24" s="515"/>
      <c r="C24" s="515"/>
      <c r="D24" s="515"/>
      <c r="E24" s="515"/>
      <c r="F24" s="515"/>
      <c r="G24" s="515"/>
      <c r="H24" s="515"/>
      <c r="I24" s="14"/>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pans="2:8" s="7" customFormat="1" ht="15">
      <c r="B31" s="526"/>
      <c r="C31" s="526"/>
      <c r="D31" s="526"/>
      <c r="E31" s="526"/>
      <c r="F31" s="526"/>
      <c r="G31" s="526"/>
      <c r="H31" s="526"/>
    </row>
    <row r="32" spans="2:8" s="7" customFormat="1" ht="15">
      <c r="B32" s="526"/>
      <c r="C32" s="526"/>
      <c r="D32" s="526"/>
      <c r="E32" s="526"/>
      <c r="F32" s="526"/>
      <c r="G32" s="526"/>
      <c r="H32" s="526"/>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59"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182" t="s">
        <v>1054</v>
      </c>
    </row>
    <row r="2" spans="1:12" ht="49.5" customHeight="1">
      <c r="A2" s="1407" t="s">
        <v>621</v>
      </c>
      <c r="B2" s="1407"/>
      <c r="C2" s="1407"/>
      <c r="D2" s="1407"/>
      <c r="E2" s="1407"/>
      <c r="F2" s="1407"/>
      <c r="G2" s="1407"/>
      <c r="H2" s="1407"/>
      <c r="I2" s="1407"/>
      <c r="J2" s="1407"/>
      <c r="K2" s="1407"/>
      <c r="L2" s="1407"/>
    </row>
    <row r="3" spans="1:12" ht="15.75" customHeight="1">
      <c r="A3" s="1362">
        <v>44408</v>
      </c>
      <c r="B3" s="1362"/>
      <c r="C3" s="1362"/>
      <c r="D3" s="1362"/>
      <c r="E3" s="1362"/>
      <c r="F3" s="1362"/>
      <c r="G3" s="1362"/>
      <c r="H3" s="1362"/>
      <c r="I3" s="1362"/>
      <c r="J3" s="1362"/>
      <c r="K3" s="1362"/>
      <c r="L3" s="1362"/>
    </row>
    <row r="4" spans="1:12" ht="18" customHeight="1">
      <c r="A4" s="1316" t="s">
        <v>65</v>
      </c>
      <c r="B4" s="1316"/>
      <c r="C4" s="1316"/>
      <c r="D4" s="1316"/>
      <c r="E4" s="1316"/>
      <c r="F4" s="1316"/>
      <c r="G4" s="1316"/>
      <c r="H4" s="1316"/>
      <c r="I4" s="1316"/>
      <c r="J4" s="1316"/>
      <c r="K4" s="1316"/>
      <c r="L4" s="1316"/>
    </row>
    <row r="5" spans="1:253" s="562" customFormat="1" ht="15.75" customHeight="1" thickBot="1">
      <c r="A5" s="560"/>
      <c r="B5" s="561"/>
      <c r="C5" s="561"/>
      <c r="D5" s="561"/>
      <c r="E5" s="561"/>
      <c r="F5" s="561"/>
      <c r="G5" s="561"/>
      <c r="H5" s="561"/>
      <c r="I5" s="561"/>
      <c r="J5" s="561"/>
      <c r="K5" s="561"/>
      <c r="L5" s="56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622</v>
      </c>
      <c r="B6" s="563" t="s">
        <v>28</v>
      </c>
      <c r="C6" s="564" t="s">
        <v>29</v>
      </c>
      <c r="D6" s="564" t="s">
        <v>30</v>
      </c>
      <c r="E6" s="564" t="s">
        <v>31</v>
      </c>
      <c r="F6" s="564" t="s">
        <v>32</v>
      </c>
      <c r="G6" s="564" t="s">
        <v>33</v>
      </c>
      <c r="H6" s="564" t="s">
        <v>34</v>
      </c>
      <c r="I6" s="564" t="s">
        <v>35</v>
      </c>
      <c r="J6" s="564" t="s">
        <v>36</v>
      </c>
      <c r="K6" s="564" t="s">
        <v>37</v>
      </c>
      <c r="L6" s="565" t="s">
        <v>38</v>
      </c>
      <c r="M6" s="89"/>
    </row>
    <row r="7" spans="1:13" ht="13.5">
      <c r="A7" s="566" t="s">
        <v>623</v>
      </c>
      <c r="B7" s="567">
        <v>0</v>
      </c>
      <c r="C7" s="568">
        <v>0</v>
      </c>
      <c r="D7" s="568">
        <v>0</v>
      </c>
      <c r="E7" s="568">
        <v>0</v>
      </c>
      <c r="F7" s="568">
        <v>0</v>
      </c>
      <c r="G7" s="568">
        <v>0</v>
      </c>
      <c r="H7" s="568" t="s">
        <v>39</v>
      </c>
      <c r="I7" s="568">
        <v>0.03775631076724924</v>
      </c>
      <c r="J7" s="568">
        <v>0</v>
      </c>
      <c r="K7" s="568">
        <v>1.9216507288949833</v>
      </c>
      <c r="L7" s="568">
        <v>0.1338148443327744</v>
      </c>
      <c r="M7" s="27"/>
    </row>
    <row r="8" spans="1:13" ht="13.5">
      <c r="A8" s="569" t="s">
        <v>624</v>
      </c>
      <c r="B8" s="570">
        <v>0</v>
      </c>
      <c r="C8" s="571">
        <v>0</v>
      </c>
      <c r="D8" s="571">
        <v>0</v>
      </c>
      <c r="E8" s="571">
        <v>0</v>
      </c>
      <c r="F8" s="571">
        <v>0</v>
      </c>
      <c r="G8" s="571">
        <v>0</v>
      </c>
      <c r="H8" s="571" t="s">
        <v>39</v>
      </c>
      <c r="I8" s="571">
        <v>0</v>
      </c>
      <c r="J8" s="571">
        <v>0</v>
      </c>
      <c r="K8" s="571">
        <v>0</v>
      </c>
      <c r="L8" s="571">
        <v>0</v>
      </c>
      <c r="M8" s="27"/>
    </row>
    <row r="9" spans="1:13" ht="13.5">
      <c r="A9" s="569" t="s">
        <v>393</v>
      </c>
      <c r="B9" s="570">
        <v>0</v>
      </c>
      <c r="C9" s="571">
        <v>0</v>
      </c>
      <c r="D9" s="571">
        <v>0</v>
      </c>
      <c r="E9" s="571">
        <v>0</v>
      </c>
      <c r="F9" s="571">
        <v>0</v>
      </c>
      <c r="G9" s="571">
        <v>0</v>
      </c>
      <c r="H9" s="571" t="s">
        <v>39</v>
      </c>
      <c r="I9" s="571">
        <v>0</v>
      </c>
      <c r="J9" s="571">
        <v>0</v>
      </c>
      <c r="K9" s="571">
        <v>0</v>
      </c>
      <c r="L9" s="571">
        <v>0</v>
      </c>
      <c r="M9" s="27"/>
    </row>
    <row r="10" spans="1:13" ht="13.5">
      <c r="A10" s="569" t="s">
        <v>397</v>
      </c>
      <c r="B10" s="570">
        <v>0</v>
      </c>
      <c r="C10" s="571">
        <v>0</v>
      </c>
      <c r="D10" s="571">
        <v>0</v>
      </c>
      <c r="E10" s="571">
        <v>0</v>
      </c>
      <c r="F10" s="571">
        <v>0</v>
      </c>
      <c r="G10" s="571">
        <v>0</v>
      </c>
      <c r="H10" s="571" t="s">
        <v>39</v>
      </c>
      <c r="I10" s="571">
        <v>0</v>
      </c>
      <c r="J10" s="571">
        <v>0</v>
      </c>
      <c r="K10" s="571">
        <v>1.9069466459278508</v>
      </c>
      <c r="L10" s="571">
        <v>0.129630250225253</v>
      </c>
      <c r="M10" s="27"/>
    </row>
    <row r="11" spans="1:13" ht="13.5">
      <c r="A11" s="569" t="s">
        <v>625</v>
      </c>
      <c r="B11" s="570">
        <v>0</v>
      </c>
      <c r="C11" s="571">
        <v>0</v>
      </c>
      <c r="D11" s="571">
        <v>0</v>
      </c>
      <c r="E11" s="571">
        <v>0</v>
      </c>
      <c r="F11" s="571">
        <v>0</v>
      </c>
      <c r="G11" s="571">
        <v>0</v>
      </c>
      <c r="H11" s="571" t="s">
        <v>39</v>
      </c>
      <c r="I11" s="571">
        <v>0</v>
      </c>
      <c r="J11" s="571">
        <v>0</v>
      </c>
      <c r="K11" s="571">
        <v>0.014704082967132315</v>
      </c>
      <c r="L11" s="571">
        <v>0.0009995528498044615</v>
      </c>
      <c r="M11" s="27"/>
    </row>
    <row r="12" spans="1:13" ht="13.5">
      <c r="A12" s="569" t="s">
        <v>626</v>
      </c>
      <c r="B12" s="570">
        <v>0</v>
      </c>
      <c r="C12" s="571">
        <v>0</v>
      </c>
      <c r="D12" s="571">
        <v>0</v>
      </c>
      <c r="E12" s="571">
        <v>0</v>
      </c>
      <c r="F12" s="571">
        <v>0</v>
      </c>
      <c r="G12" s="571">
        <v>0</v>
      </c>
      <c r="H12" s="571" t="s">
        <v>39</v>
      </c>
      <c r="I12" s="571">
        <v>0.03775631076724924</v>
      </c>
      <c r="J12" s="571">
        <v>0</v>
      </c>
      <c r="K12" s="571">
        <v>0</v>
      </c>
      <c r="L12" s="571">
        <v>0.003185041257716931</v>
      </c>
      <c r="M12" s="27"/>
    </row>
    <row r="13" spans="1:13" ht="13.5">
      <c r="A13" s="569" t="s">
        <v>627</v>
      </c>
      <c r="B13" s="570">
        <v>0</v>
      </c>
      <c r="C13" s="571">
        <v>0</v>
      </c>
      <c r="D13" s="571">
        <v>0</v>
      </c>
      <c r="E13" s="571">
        <v>0</v>
      </c>
      <c r="F13" s="571">
        <v>0</v>
      </c>
      <c r="G13" s="571">
        <v>0</v>
      </c>
      <c r="H13" s="571" t="s">
        <v>39</v>
      </c>
      <c r="I13" s="571">
        <v>0</v>
      </c>
      <c r="J13" s="571">
        <v>0</v>
      </c>
      <c r="K13" s="571">
        <v>0</v>
      </c>
      <c r="L13" s="571">
        <v>0</v>
      </c>
      <c r="M13" s="27"/>
    </row>
    <row r="14" spans="1:13" ht="13.5">
      <c r="A14" s="569" t="s">
        <v>628</v>
      </c>
      <c r="B14" s="570">
        <v>0</v>
      </c>
      <c r="C14" s="571">
        <v>0</v>
      </c>
      <c r="D14" s="571">
        <v>0</v>
      </c>
      <c r="E14" s="571">
        <v>0</v>
      </c>
      <c r="F14" s="571">
        <v>0</v>
      </c>
      <c r="G14" s="571">
        <v>0</v>
      </c>
      <c r="H14" s="571" t="s">
        <v>39</v>
      </c>
      <c r="I14" s="571">
        <v>0</v>
      </c>
      <c r="J14" s="571">
        <v>0</v>
      </c>
      <c r="K14" s="571">
        <v>0</v>
      </c>
      <c r="L14" s="571">
        <v>0</v>
      </c>
      <c r="M14" s="27"/>
    </row>
    <row r="15" spans="1:13" ht="3" customHeight="1">
      <c r="A15" s="569"/>
      <c r="B15" s="572"/>
      <c r="C15" s="573"/>
      <c r="D15" s="573"/>
      <c r="E15" s="573"/>
      <c r="F15" s="573"/>
      <c r="G15" s="573"/>
      <c r="H15" s="573"/>
      <c r="I15" s="573"/>
      <c r="J15" s="573"/>
      <c r="K15" s="573"/>
      <c r="L15" s="573"/>
      <c r="M15" s="27"/>
    </row>
    <row r="16" spans="1:15" ht="13.5">
      <c r="A16" s="566" t="s">
        <v>629</v>
      </c>
      <c r="B16" s="574">
        <v>0</v>
      </c>
      <c r="C16" s="575">
        <v>0</v>
      </c>
      <c r="D16" s="575">
        <v>0</v>
      </c>
      <c r="E16" s="575">
        <v>0</v>
      </c>
      <c r="F16" s="575">
        <v>0</v>
      </c>
      <c r="G16" s="575">
        <v>0</v>
      </c>
      <c r="H16" s="568" t="s">
        <v>39</v>
      </c>
      <c r="I16" s="575">
        <v>0.9515031058301802</v>
      </c>
      <c r="J16" s="575">
        <v>0</v>
      </c>
      <c r="K16" s="575">
        <v>0</v>
      </c>
      <c r="L16" s="575">
        <v>0.08026675772421389</v>
      </c>
      <c r="M16" s="27"/>
      <c r="O16" s="576"/>
    </row>
    <row r="17" spans="1:13" ht="13.5">
      <c r="A17" s="569" t="s">
        <v>624</v>
      </c>
      <c r="B17" s="572">
        <v>0</v>
      </c>
      <c r="C17" s="573">
        <v>0</v>
      </c>
      <c r="D17" s="573">
        <v>0</v>
      </c>
      <c r="E17" s="573">
        <v>0</v>
      </c>
      <c r="F17" s="573">
        <v>0</v>
      </c>
      <c r="G17" s="573">
        <v>0</v>
      </c>
      <c r="H17" s="571" t="s">
        <v>39</v>
      </c>
      <c r="I17" s="573">
        <v>0</v>
      </c>
      <c r="J17" s="573">
        <v>0</v>
      </c>
      <c r="K17" s="573">
        <v>0</v>
      </c>
      <c r="L17" s="573">
        <v>0</v>
      </c>
      <c r="M17" s="27"/>
    </row>
    <row r="18" spans="1:13" ht="13.5">
      <c r="A18" s="569" t="s">
        <v>393</v>
      </c>
      <c r="B18" s="572">
        <v>0</v>
      </c>
      <c r="C18" s="573">
        <v>0</v>
      </c>
      <c r="D18" s="573">
        <v>0</v>
      </c>
      <c r="E18" s="573">
        <v>0</v>
      </c>
      <c r="F18" s="573">
        <v>0</v>
      </c>
      <c r="G18" s="573">
        <v>0</v>
      </c>
      <c r="H18" s="571" t="s">
        <v>39</v>
      </c>
      <c r="I18" s="573">
        <v>0</v>
      </c>
      <c r="J18" s="573">
        <v>0</v>
      </c>
      <c r="K18" s="573">
        <v>0</v>
      </c>
      <c r="L18" s="573">
        <v>0</v>
      </c>
      <c r="M18" s="27"/>
    </row>
    <row r="19" spans="1:13" ht="13.5">
      <c r="A19" s="569" t="s">
        <v>397</v>
      </c>
      <c r="B19" s="572">
        <v>0</v>
      </c>
      <c r="C19" s="573">
        <v>0</v>
      </c>
      <c r="D19" s="573">
        <v>0</v>
      </c>
      <c r="E19" s="573">
        <v>0</v>
      </c>
      <c r="F19" s="573">
        <v>0</v>
      </c>
      <c r="G19" s="573">
        <v>0</v>
      </c>
      <c r="H19" s="571" t="s">
        <v>39</v>
      </c>
      <c r="I19" s="573">
        <v>0.4564370697615752</v>
      </c>
      <c r="J19" s="573">
        <v>0</v>
      </c>
      <c r="K19" s="573">
        <v>0</v>
      </c>
      <c r="L19" s="573">
        <v>0.03850405056002122</v>
      </c>
      <c r="M19" s="27"/>
    </row>
    <row r="20" spans="1:13" ht="13.5">
      <c r="A20" s="569" t="s">
        <v>625</v>
      </c>
      <c r="B20" s="572">
        <v>0</v>
      </c>
      <c r="C20" s="573">
        <v>0</v>
      </c>
      <c r="D20" s="573">
        <v>0</v>
      </c>
      <c r="E20" s="573">
        <v>0</v>
      </c>
      <c r="F20" s="573">
        <v>0</v>
      </c>
      <c r="G20" s="573">
        <v>0</v>
      </c>
      <c r="H20" s="571" t="s">
        <v>39</v>
      </c>
      <c r="I20" s="573">
        <v>0</v>
      </c>
      <c r="J20" s="573">
        <v>0</v>
      </c>
      <c r="K20" s="573">
        <v>0</v>
      </c>
      <c r="L20" s="573">
        <v>0</v>
      </c>
      <c r="M20" s="27"/>
    </row>
    <row r="21" spans="1:13" ht="13.5">
      <c r="A21" s="569" t="s">
        <v>626</v>
      </c>
      <c r="B21" s="572">
        <v>0</v>
      </c>
      <c r="C21" s="573">
        <v>0</v>
      </c>
      <c r="D21" s="573">
        <v>0</v>
      </c>
      <c r="E21" s="573">
        <v>0</v>
      </c>
      <c r="F21" s="573">
        <v>0</v>
      </c>
      <c r="G21" s="573">
        <v>0</v>
      </c>
      <c r="H21" s="571" t="s">
        <v>39</v>
      </c>
      <c r="I21" s="573">
        <v>0.49506603606860494</v>
      </c>
      <c r="J21" s="573">
        <v>0</v>
      </c>
      <c r="K21" s="573">
        <v>0</v>
      </c>
      <c r="L21" s="573">
        <v>0.04176270716419268</v>
      </c>
      <c r="M21" s="27"/>
    </row>
    <row r="22" spans="1:13" ht="13.5">
      <c r="A22" s="569" t="s">
        <v>627</v>
      </c>
      <c r="B22" s="572">
        <v>0</v>
      </c>
      <c r="C22" s="573">
        <v>0</v>
      </c>
      <c r="D22" s="573">
        <v>0</v>
      </c>
      <c r="E22" s="573">
        <v>0</v>
      </c>
      <c r="F22" s="573">
        <v>0</v>
      </c>
      <c r="G22" s="573">
        <v>0</v>
      </c>
      <c r="H22" s="571" t="s">
        <v>39</v>
      </c>
      <c r="I22" s="573">
        <v>0</v>
      </c>
      <c r="J22" s="573">
        <v>0</v>
      </c>
      <c r="K22" s="573">
        <v>0</v>
      </c>
      <c r="L22" s="573">
        <v>0</v>
      </c>
      <c r="M22" s="27"/>
    </row>
    <row r="23" spans="1:13" ht="13.5">
      <c r="A23" s="569" t="s">
        <v>628</v>
      </c>
      <c r="B23" s="572">
        <v>0</v>
      </c>
      <c r="C23" s="573">
        <v>0</v>
      </c>
      <c r="D23" s="573">
        <v>0</v>
      </c>
      <c r="E23" s="573">
        <v>0</v>
      </c>
      <c r="F23" s="573">
        <v>0</v>
      </c>
      <c r="G23" s="573">
        <v>0</v>
      </c>
      <c r="H23" s="571" t="s">
        <v>39</v>
      </c>
      <c r="I23" s="573">
        <v>0</v>
      </c>
      <c r="J23" s="573">
        <v>0</v>
      </c>
      <c r="K23" s="573">
        <v>0</v>
      </c>
      <c r="L23" s="573">
        <v>0</v>
      </c>
      <c r="M23" s="27"/>
    </row>
    <row r="24" spans="1:13" ht="2.25" customHeight="1">
      <c r="A24" s="569"/>
      <c r="B24" s="572"/>
      <c r="C24" s="573"/>
      <c r="D24" s="573"/>
      <c r="E24" s="573"/>
      <c r="F24" s="573"/>
      <c r="G24" s="573"/>
      <c r="H24" s="571"/>
      <c r="I24" s="573"/>
      <c r="J24" s="573"/>
      <c r="K24" s="573"/>
      <c r="L24" s="573"/>
      <c r="M24" s="27"/>
    </row>
    <row r="25" spans="1:13" ht="13.5">
      <c r="A25" s="566" t="s">
        <v>630</v>
      </c>
      <c r="B25" s="574">
        <v>0.4079646645603086</v>
      </c>
      <c r="C25" s="575">
        <v>0.26977189302952753</v>
      </c>
      <c r="D25" s="575">
        <v>0.26630549331535497</v>
      </c>
      <c r="E25" s="575">
        <v>0.0718383972044299</v>
      </c>
      <c r="F25" s="575">
        <v>0.24386183579599138</v>
      </c>
      <c r="G25" s="575">
        <v>0.2316654162268315</v>
      </c>
      <c r="H25" s="568" t="s">
        <v>39</v>
      </c>
      <c r="I25" s="575">
        <v>12.398592874881558</v>
      </c>
      <c r="J25" s="575">
        <v>3.7337705566032273</v>
      </c>
      <c r="K25" s="575">
        <v>7.570777002590873</v>
      </c>
      <c r="L25" s="575">
        <v>1.9652282135638424</v>
      </c>
      <c r="M25" s="27"/>
    </row>
    <row r="26" spans="1:13" ht="13.5">
      <c r="A26" s="569" t="s">
        <v>624</v>
      </c>
      <c r="B26" s="572">
        <v>0.02600655001955529</v>
      </c>
      <c r="C26" s="573">
        <v>0</v>
      </c>
      <c r="D26" s="573">
        <v>0</v>
      </c>
      <c r="E26" s="573">
        <v>0</v>
      </c>
      <c r="F26" s="573">
        <v>0</v>
      </c>
      <c r="G26" s="573">
        <v>0.1559282575080218</v>
      </c>
      <c r="H26" s="571" t="s">
        <v>39</v>
      </c>
      <c r="I26" s="573">
        <v>0</v>
      </c>
      <c r="J26" s="573">
        <v>0</v>
      </c>
      <c r="K26" s="573">
        <v>0</v>
      </c>
      <c r="L26" s="573">
        <v>0.02067161430438826</v>
      </c>
      <c r="M26" s="27"/>
    </row>
    <row r="27" spans="1:13" ht="13.5">
      <c r="A27" s="569" t="s">
        <v>393</v>
      </c>
      <c r="B27" s="572">
        <v>0</v>
      </c>
      <c r="C27" s="573">
        <v>0</v>
      </c>
      <c r="D27" s="573">
        <v>0</v>
      </c>
      <c r="E27" s="573">
        <v>0</v>
      </c>
      <c r="F27" s="573">
        <v>0</v>
      </c>
      <c r="G27" s="573">
        <v>0</v>
      </c>
      <c r="H27" s="571" t="s">
        <v>39</v>
      </c>
      <c r="I27" s="573">
        <v>0</v>
      </c>
      <c r="J27" s="573">
        <v>0</v>
      </c>
      <c r="K27" s="573">
        <v>0</v>
      </c>
      <c r="L27" s="573">
        <v>0</v>
      </c>
      <c r="M27" s="27"/>
    </row>
    <row r="28" spans="1:13" ht="13.5">
      <c r="A28" s="569" t="s">
        <v>397</v>
      </c>
      <c r="B28" s="572">
        <v>0.3503737996881537</v>
      </c>
      <c r="C28" s="573">
        <v>0.26977189302952753</v>
      </c>
      <c r="D28" s="573">
        <v>0.26630549331535497</v>
      </c>
      <c r="E28" s="573">
        <v>0.0718383972044299</v>
      </c>
      <c r="F28" s="573">
        <v>0.24386183579599138</v>
      </c>
      <c r="G28" s="573">
        <v>0.07573715871880968</v>
      </c>
      <c r="H28" s="571" t="s">
        <v>39</v>
      </c>
      <c r="I28" s="573">
        <v>10.703619905892197</v>
      </c>
      <c r="J28" s="573">
        <v>3.7337705566032273</v>
      </c>
      <c r="K28" s="573">
        <v>6.819707419844856</v>
      </c>
      <c r="L28" s="573">
        <v>1.7441295686659475</v>
      </c>
      <c r="M28" s="27"/>
    </row>
    <row r="29" spans="1:13" ht="13.5">
      <c r="A29" s="569" t="s">
        <v>625</v>
      </c>
      <c r="B29" s="572">
        <v>0</v>
      </c>
      <c r="C29" s="573">
        <v>0</v>
      </c>
      <c r="D29" s="573">
        <v>0</v>
      </c>
      <c r="E29" s="573">
        <v>0</v>
      </c>
      <c r="F29" s="573">
        <v>0</v>
      </c>
      <c r="G29" s="573">
        <v>0</v>
      </c>
      <c r="H29" s="571" t="s">
        <v>39</v>
      </c>
      <c r="I29" s="573">
        <v>0</v>
      </c>
      <c r="J29" s="573">
        <v>0</v>
      </c>
      <c r="K29" s="573">
        <v>0.7510695827460168</v>
      </c>
      <c r="L29" s="573">
        <v>0.05105614158416584</v>
      </c>
      <c r="M29" s="27"/>
    </row>
    <row r="30" spans="1:13" ht="13.5">
      <c r="A30" s="569" t="s">
        <v>626</v>
      </c>
      <c r="B30" s="572">
        <v>0</v>
      </c>
      <c r="C30" s="573">
        <v>0</v>
      </c>
      <c r="D30" s="573">
        <v>0</v>
      </c>
      <c r="E30" s="573">
        <v>0</v>
      </c>
      <c r="F30" s="573">
        <v>0</v>
      </c>
      <c r="G30" s="573">
        <v>0</v>
      </c>
      <c r="H30" s="571" t="s">
        <v>39</v>
      </c>
      <c r="I30" s="573">
        <v>1.6949729689893631</v>
      </c>
      <c r="J30" s="573">
        <v>0</v>
      </c>
      <c r="K30" s="573">
        <v>0</v>
      </c>
      <c r="L30" s="573">
        <v>0.14298427805157612</v>
      </c>
      <c r="M30" s="27"/>
    </row>
    <row r="31" spans="1:13" ht="13.5">
      <c r="A31" s="569" t="s">
        <v>627</v>
      </c>
      <c r="B31" s="572">
        <v>0</v>
      </c>
      <c r="C31" s="573">
        <v>0</v>
      </c>
      <c r="D31" s="573">
        <v>0</v>
      </c>
      <c r="E31" s="573">
        <v>0</v>
      </c>
      <c r="F31" s="573">
        <v>0</v>
      </c>
      <c r="G31" s="573">
        <v>0</v>
      </c>
      <c r="H31" s="571" t="s">
        <v>39</v>
      </c>
      <c r="I31" s="573">
        <v>0</v>
      </c>
      <c r="J31" s="573">
        <v>0</v>
      </c>
      <c r="K31" s="573">
        <v>0</v>
      </c>
      <c r="L31" s="573">
        <v>0</v>
      </c>
      <c r="M31" s="27"/>
    </row>
    <row r="32" spans="1:13" ht="13.5">
      <c r="A32" s="569" t="s">
        <v>628</v>
      </c>
      <c r="B32" s="572">
        <v>0.03158431485259961</v>
      </c>
      <c r="C32" s="573">
        <v>0</v>
      </c>
      <c r="D32" s="573">
        <v>0</v>
      </c>
      <c r="E32" s="573">
        <v>0</v>
      </c>
      <c r="F32" s="573">
        <v>0</v>
      </c>
      <c r="G32" s="573">
        <v>0</v>
      </c>
      <c r="H32" s="571" t="s">
        <v>39</v>
      </c>
      <c r="I32" s="573">
        <v>0</v>
      </c>
      <c r="J32" s="573">
        <v>0</v>
      </c>
      <c r="K32" s="573">
        <v>0</v>
      </c>
      <c r="L32" s="573">
        <v>0.006386610957764519</v>
      </c>
      <c r="M32" s="27"/>
    </row>
    <row r="33" spans="1:13" ht="3.75" customHeight="1">
      <c r="A33" s="569"/>
      <c r="B33" s="572"/>
      <c r="C33" s="573"/>
      <c r="D33" s="573"/>
      <c r="E33" s="573"/>
      <c r="F33" s="573"/>
      <c r="G33" s="573"/>
      <c r="H33" s="571"/>
      <c r="I33" s="573"/>
      <c r="J33" s="573"/>
      <c r="K33" s="573"/>
      <c r="L33" s="573"/>
      <c r="M33" s="27"/>
    </row>
    <row r="34" spans="1:13" ht="13.5">
      <c r="A34" s="566" t="s">
        <v>631</v>
      </c>
      <c r="B34" s="574">
        <v>6.5016840182368005</v>
      </c>
      <c r="C34" s="575">
        <v>53.2810839679024</v>
      </c>
      <c r="D34" s="575">
        <v>45.093888142726485</v>
      </c>
      <c r="E34" s="575">
        <v>3.298806245116368</v>
      </c>
      <c r="F34" s="575">
        <v>39.30749277504372</v>
      </c>
      <c r="G34" s="575">
        <v>0</v>
      </c>
      <c r="H34" s="568" t="s">
        <v>39</v>
      </c>
      <c r="I34" s="575">
        <v>22.639022251873268</v>
      </c>
      <c r="J34" s="575">
        <v>46.940431252588205</v>
      </c>
      <c r="K34" s="575">
        <v>55.44220128354872</v>
      </c>
      <c r="L34" s="575">
        <v>30.314721987166767</v>
      </c>
      <c r="M34" s="27"/>
    </row>
    <row r="35" spans="1:13" ht="13.5">
      <c r="A35" s="569" t="s">
        <v>624</v>
      </c>
      <c r="B35" s="572">
        <v>0</v>
      </c>
      <c r="C35" s="573">
        <v>0</v>
      </c>
      <c r="D35" s="573">
        <v>0</v>
      </c>
      <c r="E35" s="573">
        <v>0</v>
      </c>
      <c r="F35" s="573">
        <v>0</v>
      </c>
      <c r="G35" s="573">
        <v>0</v>
      </c>
      <c r="H35" s="571" t="s">
        <v>39</v>
      </c>
      <c r="I35" s="573">
        <v>0</v>
      </c>
      <c r="J35" s="573">
        <v>0</v>
      </c>
      <c r="K35" s="573">
        <v>0</v>
      </c>
      <c r="L35" s="573">
        <v>0</v>
      </c>
      <c r="M35" s="27"/>
    </row>
    <row r="36" spans="1:13" ht="13.5">
      <c r="A36" s="569" t="s">
        <v>393</v>
      </c>
      <c r="B36" s="572">
        <v>0</v>
      </c>
      <c r="C36" s="573">
        <v>0</v>
      </c>
      <c r="D36" s="573">
        <v>0</v>
      </c>
      <c r="E36" s="573">
        <v>0</v>
      </c>
      <c r="F36" s="573">
        <v>0</v>
      </c>
      <c r="G36" s="573">
        <v>0</v>
      </c>
      <c r="H36" s="571" t="s">
        <v>39</v>
      </c>
      <c r="I36" s="573">
        <v>0</v>
      </c>
      <c r="J36" s="573">
        <v>0</v>
      </c>
      <c r="K36" s="573">
        <v>0</v>
      </c>
      <c r="L36" s="573">
        <v>0</v>
      </c>
      <c r="M36" s="27"/>
    </row>
    <row r="37" spans="1:13" ht="13.5">
      <c r="A37" s="569" t="s">
        <v>397</v>
      </c>
      <c r="B37" s="572">
        <v>6.396259049398649</v>
      </c>
      <c r="C37" s="573">
        <v>53.2810839679024</v>
      </c>
      <c r="D37" s="573">
        <v>45.093888142726485</v>
      </c>
      <c r="E37" s="573">
        <v>3.298806245116368</v>
      </c>
      <c r="F37" s="573">
        <v>39.30749277504372</v>
      </c>
      <c r="G37" s="573">
        <v>0</v>
      </c>
      <c r="H37" s="571" t="s">
        <v>39</v>
      </c>
      <c r="I37" s="573">
        <v>22.598963540252566</v>
      </c>
      <c r="J37" s="573">
        <v>46.940431252588205</v>
      </c>
      <c r="K37" s="573">
        <v>55.253390137224464</v>
      </c>
      <c r="L37" s="573">
        <v>30.277189928058174</v>
      </c>
      <c r="M37" s="27"/>
    </row>
    <row r="38" spans="1:13" ht="13.5">
      <c r="A38" s="569" t="s">
        <v>625</v>
      </c>
      <c r="B38" s="572">
        <v>0</v>
      </c>
      <c r="C38" s="573">
        <v>0</v>
      </c>
      <c r="D38" s="573">
        <v>0</v>
      </c>
      <c r="E38" s="573">
        <v>0</v>
      </c>
      <c r="F38" s="573">
        <v>0</v>
      </c>
      <c r="G38" s="573">
        <v>0</v>
      </c>
      <c r="H38" s="571" t="s">
        <v>39</v>
      </c>
      <c r="I38" s="573">
        <v>0</v>
      </c>
      <c r="J38" s="573">
        <v>0</v>
      </c>
      <c r="K38" s="573">
        <v>0.18881114632426266</v>
      </c>
      <c r="L38" s="573">
        <v>0.012834987384464591</v>
      </c>
      <c r="M38" s="27"/>
    </row>
    <row r="39" spans="1:13" ht="13.5">
      <c r="A39" s="569" t="s">
        <v>626</v>
      </c>
      <c r="B39" s="572">
        <v>0</v>
      </c>
      <c r="C39" s="573">
        <v>0</v>
      </c>
      <c r="D39" s="573">
        <v>0</v>
      </c>
      <c r="E39" s="573">
        <v>0</v>
      </c>
      <c r="F39" s="573">
        <v>0</v>
      </c>
      <c r="G39" s="573">
        <v>0</v>
      </c>
      <c r="H39" s="571" t="s">
        <v>39</v>
      </c>
      <c r="I39" s="573">
        <v>0.04005871162070264</v>
      </c>
      <c r="J39" s="573">
        <v>0</v>
      </c>
      <c r="K39" s="573">
        <v>0</v>
      </c>
      <c r="L39" s="573">
        <v>0.0033792668470563644</v>
      </c>
      <c r="M39" s="27"/>
    </row>
    <row r="40" spans="1:13" ht="13.5">
      <c r="A40" s="569" t="s">
        <v>627</v>
      </c>
      <c r="B40" s="572">
        <v>0</v>
      </c>
      <c r="C40" s="573">
        <v>0</v>
      </c>
      <c r="D40" s="573">
        <v>0</v>
      </c>
      <c r="E40" s="573">
        <v>0</v>
      </c>
      <c r="F40" s="573">
        <v>0</v>
      </c>
      <c r="G40" s="573">
        <v>0</v>
      </c>
      <c r="H40" s="571" t="s">
        <v>39</v>
      </c>
      <c r="I40" s="573">
        <v>0</v>
      </c>
      <c r="J40" s="573">
        <v>0</v>
      </c>
      <c r="K40" s="573">
        <v>0</v>
      </c>
      <c r="L40" s="573">
        <v>0</v>
      </c>
      <c r="M40" s="27"/>
    </row>
    <row r="41" spans="1:13" ht="13.5">
      <c r="A41" s="569" t="s">
        <v>628</v>
      </c>
      <c r="B41" s="572">
        <v>0.105424968838151</v>
      </c>
      <c r="C41" s="573">
        <v>0</v>
      </c>
      <c r="D41" s="573">
        <v>0</v>
      </c>
      <c r="E41" s="573">
        <v>0</v>
      </c>
      <c r="F41" s="573">
        <v>0</v>
      </c>
      <c r="G41" s="573">
        <v>0</v>
      </c>
      <c r="H41" s="571" t="s">
        <v>39</v>
      </c>
      <c r="I41" s="573">
        <v>0</v>
      </c>
      <c r="J41" s="573">
        <v>0</v>
      </c>
      <c r="K41" s="573">
        <v>0</v>
      </c>
      <c r="L41" s="573">
        <v>0.02131780487707176</v>
      </c>
      <c r="M41" s="27"/>
    </row>
    <row r="42" spans="1:13" ht="3" customHeight="1">
      <c r="A42" s="569"/>
      <c r="B42" s="572"/>
      <c r="C42" s="573"/>
      <c r="D42" s="573"/>
      <c r="E42" s="573"/>
      <c r="F42" s="573"/>
      <c r="G42" s="573"/>
      <c r="H42" s="571"/>
      <c r="I42" s="573"/>
      <c r="J42" s="573"/>
      <c r="K42" s="573"/>
      <c r="L42" s="573"/>
      <c r="M42" s="27"/>
    </row>
    <row r="43" spans="1:13" ht="13.5">
      <c r="A43" s="566" t="s">
        <v>632</v>
      </c>
      <c r="B43" s="574">
        <v>2.612354220922823</v>
      </c>
      <c r="C43" s="575">
        <v>40.314692815724705</v>
      </c>
      <c r="D43" s="575">
        <v>34.30045171954932</v>
      </c>
      <c r="E43" s="575">
        <v>8.885009535447852</v>
      </c>
      <c r="F43" s="575">
        <v>28.085905132459573</v>
      </c>
      <c r="G43" s="575">
        <v>0</v>
      </c>
      <c r="H43" s="568" t="s">
        <v>39</v>
      </c>
      <c r="I43" s="575">
        <v>1.7947832761163578</v>
      </c>
      <c r="J43" s="575">
        <v>38.94976425867897</v>
      </c>
      <c r="K43" s="575">
        <v>23.90817462399904</v>
      </c>
      <c r="L43" s="575">
        <v>20.601072096003385</v>
      </c>
      <c r="M43" s="27"/>
    </row>
    <row r="44" spans="1:13" ht="13.5" customHeight="1">
      <c r="A44" s="569" t="s">
        <v>624</v>
      </c>
      <c r="B44" s="572">
        <v>0</v>
      </c>
      <c r="C44" s="573">
        <v>0</v>
      </c>
      <c r="D44" s="573">
        <v>0</v>
      </c>
      <c r="E44" s="573">
        <v>0</v>
      </c>
      <c r="F44" s="573">
        <v>0</v>
      </c>
      <c r="G44" s="573">
        <v>0</v>
      </c>
      <c r="H44" s="571" t="s">
        <v>39</v>
      </c>
      <c r="I44" s="573">
        <v>0</v>
      </c>
      <c r="J44" s="573">
        <v>0</v>
      </c>
      <c r="K44" s="573">
        <v>0</v>
      </c>
      <c r="L44" s="573">
        <v>0</v>
      </c>
      <c r="M44" s="27"/>
    </row>
    <row r="45" spans="1:13" ht="13.5">
      <c r="A45" s="569" t="s">
        <v>393</v>
      </c>
      <c r="B45" s="572">
        <v>0</v>
      </c>
      <c r="C45" s="573">
        <v>0</v>
      </c>
      <c r="D45" s="573">
        <v>0</v>
      </c>
      <c r="E45" s="573">
        <v>0</v>
      </c>
      <c r="F45" s="573">
        <v>0</v>
      </c>
      <c r="G45" s="573">
        <v>0</v>
      </c>
      <c r="H45" s="571" t="s">
        <v>39</v>
      </c>
      <c r="I45" s="573">
        <v>0</v>
      </c>
      <c r="J45" s="573">
        <v>0</v>
      </c>
      <c r="K45" s="573">
        <v>0</v>
      </c>
      <c r="L45" s="573">
        <v>0</v>
      </c>
      <c r="M45" s="27"/>
    </row>
    <row r="46" spans="1:13" ht="12.75" customHeight="1">
      <c r="A46" s="569" t="s">
        <v>397</v>
      </c>
      <c r="B46" s="572">
        <v>2.2885334825165824</v>
      </c>
      <c r="C46" s="573">
        <v>40.314692815724705</v>
      </c>
      <c r="D46" s="573">
        <v>34.30045171954932</v>
      </c>
      <c r="E46" s="573">
        <v>8.885009535447852</v>
      </c>
      <c r="F46" s="573">
        <v>28.085905132459573</v>
      </c>
      <c r="G46" s="573">
        <v>0</v>
      </c>
      <c r="H46" s="571" t="s">
        <v>39</v>
      </c>
      <c r="I46" s="573">
        <v>1.7947832761163578</v>
      </c>
      <c r="J46" s="573">
        <v>38.94976425867897</v>
      </c>
      <c r="K46" s="573">
        <v>23.88051230585806</v>
      </c>
      <c r="L46" s="573">
        <v>20.533712424837955</v>
      </c>
      <c r="M46" s="27"/>
    </row>
    <row r="47" spans="1:13" ht="13.5">
      <c r="A47" s="569" t="s">
        <v>625</v>
      </c>
      <c r="B47" s="572">
        <v>0</v>
      </c>
      <c r="C47" s="573">
        <v>0</v>
      </c>
      <c r="D47" s="573">
        <v>0</v>
      </c>
      <c r="E47" s="573">
        <v>0</v>
      </c>
      <c r="F47" s="573">
        <v>0</v>
      </c>
      <c r="G47" s="573">
        <v>0</v>
      </c>
      <c r="H47" s="571" t="s">
        <v>39</v>
      </c>
      <c r="I47" s="573">
        <v>0</v>
      </c>
      <c r="J47" s="573">
        <v>0</v>
      </c>
      <c r="K47" s="573">
        <v>0.027662318140984764</v>
      </c>
      <c r="L47" s="573">
        <v>0.001880426612922699</v>
      </c>
      <c r="M47" s="27"/>
    </row>
    <row r="48" spans="1:13" ht="13.5">
      <c r="A48" s="569" t="s">
        <v>626</v>
      </c>
      <c r="B48" s="572">
        <v>0</v>
      </c>
      <c r="C48" s="573">
        <v>0</v>
      </c>
      <c r="D48" s="573">
        <v>0</v>
      </c>
      <c r="E48" s="573">
        <v>0</v>
      </c>
      <c r="F48" s="573">
        <v>0</v>
      </c>
      <c r="G48" s="573">
        <v>0</v>
      </c>
      <c r="H48" s="571" t="s">
        <v>39</v>
      </c>
      <c r="I48" s="573">
        <v>0</v>
      </c>
      <c r="J48" s="573">
        <v>0</v>
      </c>
      <c r="K48" s="573">
        <v>0</v>
      </c>
      <c r="L48" s="573">
        <v>0</v>
      </c>
      <c r="M48" s="27"/>
    </row>
    <row r="49" spans="1:13" ht="13.5">
      <c r="A49" s="569" t="s">
        <v>627</v>
      </c>
      <c r="B49" s="572">
        <v>0</v>
      </c>
      <c r="C49" s="573">
        <v>0</v>
      </c>
      <c r="D49" s="573">
        <v>0</v>
      </c>
      <c r="E49" s="573">
        <v>0</v>
      </c>
      <c r="F49" s="573">
        <v>0</v>
      </c>
      <c r="G49" s="573">
        <v>0</v>
      </c>
      <c r="H49" s="571" t="s">
        <v>39</v>
      </c>
      <c r="I49" s="573">
        <v>0</v>
      </c>
      <c r="J49" s="573">
        <v>0</v>
      </c>
      <c r="K49" s="573">
        <v>0</v>
      </c>
      <c r="L49" s="573">
        <v>0</v>
      </c>
      <c r="M49" s="27"/>
    </row>
    <row r="50" spans="1:13" ht="13.5">
      <c r="A50" s="569" t="s">
        <v>628</v>
      </c>
      <c r="B50" s="572">
        <v>0.3238207384062403</v>
      </c>
      <c r="C50" s="573">
        <v>0</v>
      </c>
      <c r="D50" s="573">
        <v>0</v>
      </c>
      <c r="E50" s="573">
        <v>0</v>
      </c>
      <c r="F50" s="573">
        <v>0</v>
      </c>
      <c r="G50" s="573">
        <v>0</v>
      </c>
      <c r="H50" s="571" t="s">
        <v>39</v>
      </c>
      <c r="I50" s="573">
        <v>0</v>
      </c>
      <c r="J50" s="573">
        <v>0</v>
      </c>
      <c r="K50" s="573">
        <v>0</v>
      </c>
      <c r="L50" s="573">
        <v>0.0654792445525052</v>
      </c>
      <c r="M50" s="27"/>
    </row>
    <row r="51" spans="1:13" ht="3" customHeight="1">
      <c r="A51" s="569"/>
      <c r="B51" s="572"/>
      <c r="C51" s="573"/>
      <c r="D51" s="573"/>
      <c r="E51" s="573"/>
      <c r="F51" s="573"/>
      <c r="G51" s="573"/>
      <c r="H51" s="571"/>
      <c r="I51" s="573"/>
      <c r="J51" s="573"/>
      <c r="K51" s="573"/>
      <c r="L51" s="573"/>
      <c r="M51" s="27"/>
    </row>
    <row r="52" spans="1:13" ht="13.5">
      <c r="A52" s="566" t="s">
        <v>633</v>
      </c>
      <c r="B52" s="574">
        <v>90.44918816553896</v>
      </c>
      <c r="C52" s="575">
        <v>6.134451323343365</v>
      </c>
      <c r="D52" s="575">
        <v>20.294671715011877</v>
      </c>
      <c r="E52" s="575">
        <v>67.54656551077049</v>
      </c>
      <c r="F52" s="575">
        <v>32.362740256700725</v>
      </c>
      <c r="G52" s="575">
        <v>99.76833458377317</v>
      </c>
      <c r="H52" s="568" t="s">
        <v>39</v>
      </c>
      <c r="I52" s="575">
        <v>62.17834218053139</v>
      </c>
      <c r="J52" s="575">
        <v>10.376033932129593</v>
      </c>
      <c r="K52" s="575">
        <v>7.833299107089946</v>
      </c>
      <c r="L52" s="575">
        <v>45.12329910590639</v>
      </c>
      <c r="M52" s="27"/>
    </row>
    <row r="53" spans="1:13" ht="13.5">
      <c r="A53" s="569" t="s">
        <v>624</v>
      </c>
      <c r="B53" s="572">
        <v>8.69502278754499</v>
      </c>
      <c r="C53" s="573">
        <v>0</v>
      </c>
      <c r="D53" s="573">
        <v>0</v>
      </c>
      <c r="E53" s="573">
        <v>0</v>
      </c>
      <c r="F53" s="573">
        <v>0</v>
      </c>
      <c r="G53" s="573">
        <v>64.99423837768525</v>
      </c>
      <c r="H53" s="571" t="s">
        <v>39</v>
      </c>
      <c r="I53" s="573">
        <v>0</v>
      </c>
      <c r="J53" s="573">
        <v>0</v>
      </c>
      <c r="K53" s="573">
        <v>0</v>
      </c>
      <c r="L53" s="573">
        <v>8.182621860650965</v>
      </c>
      <c r="M53" s="27"/>
    </row>
    <row r="54" spans="1:13" ht="13.5">
      <c r="A54" s="569" t="s">
        <v>397</v>
      </c>
      <c r="B54" s="572">
        <v>61.5872402509335</v>
      </c>
      <c r="C54" s="573">
        <v>6.134451323343365</v>
      </c>
      <c r="D54" s="573">
        <v>20.294671715011877</v>
      </c>
      <c r="E54" s="573">
        <v>63.45344570775845</v>
      </c>
      <c r="F54" s="573">
        <v>29.862282107621695</v>
      </c>
      <c r="G54" s="573">
        <v>34.774096206087904</v>
      </c>
      <c r="H54" s="571" t="s">
        <v>39</v>
      </c>
      <c r="I54" s="573">
        <v>62.17834218053139</v>
      </c>
      <c r="J54" s="573">
        <v>10.376033932129593</v>
      </c>
      <c r="K54" s="573">
        <v>7.833299107089946</v>
      </c>
      <c r="L54" s="573">
        <v>32.49783514036259</v>
      </c>
      <c r="M54" s="27"/>
    </row>
    <row r="55" spans="1:13" ht="13.5">
      <c r="A55" s="577" t="s">
        <v>634</v>
      </c>
      <c r="B55" s="572">
        <v>0</v>
      </c>
      <c r="C55" s="573">
        <v>0</v>
      </c>
      <c r="D55" s="573">
        <v>0</v>
      </c>
      <c r="E55" s="573">
        <v>0</v>
      </c>
      <c r="F55" s="573">
        <v>0</v>
      </c>
      <c r="G55" s="573">
        <v>0</v>
      </c>
      <c r="H55" s="571" t="s">
        <v>39</v>
      </c>
      <c r="I55" s="573">
        <v>0</v>
      </c>
      <c r="J55" s="573">
        <v>0</v>
      </c>
      <c r="K55" s="573">
        <v>0</v>
      </c>
      <c r="L55" s="573">
        <v>0</v>
      </c>
      <c r="M55" s="27"/>
    </row>
    <row r="56" spans="1:13" ht="13.5">
      <c r="A56" s="577" t="s">
        <v>635</v>
      </c>
      <c r="B56" s="572">
        <v>61.5872402509335</v>
      </c>
      <c r="C56" s="573">
        <v>6.134451323343365</v>
      </c>
      <c r="D56" s="573">
        <v>20.294671715011877</v>
      </c>
      <c r="E56" s="573">
        <v>63.45344570775845</v>
      </c>
      <c r="F56" s="573">
        <v>29.862282107621695</v>
      </c>
      <c r="G56" s="573">
        <v>34.774096206087904</v>
      </c>
      <c r="H56" s="571" t="s">
        <v>39</v>
      </c>
      <c r="I56" s="573">
        <v>62.17834218053139</v>
      </c>
      <c r="J56" s="573">
        <v>10.376033932129593</v>
      </c>
      <c r="K56" s="573">
        <v>7.833299107089946</v>
      </c>
      <c r="L56" s="573">
        <v>32.49783514036259</v>
      </c>
      <c r="M56" s="27"/>
    </row>
    <row r="57" spans="1:13" ht="13.5">
      <c r="A57" s="578" t="s">
        <v>636</v>
      </c>
      <c r="B57" s="572">
        <v>0.000449700996035278</v>
      </c>
      <c r="C57" s="573">
        <v>0</v>
      </c>
      <c r="D57" s="573">
        <v>0</v>
      </c>
      <c r="E57" s="573">
        <v>5.596330011841881</v>
      </c>
      <c r="F57" s="573">
        <v>0</v>
      </c>
      <c r="G57" s="573">
        <v>0</v>
      </c>
      <c r="H57" s="571" t="s">
        <v>39</v>
      </c>
      <c r="I57" s="573">
        <v>62.074410457781084</v>
      </c>
      <c r="J57" s="573">
        <v>0</v>
      </c>
      <c r="K57" s="573">
        <v>0</v>
      </c>
      <c r="L57" s="573">
        <v>5.6638780793211625</v>
      </c>
      <c r="M57" s="27"/>
    </row>
    <row r="58" spans="1:13" ht="13.5">
      <c r="A58" s="569" t="s">
        <v>626</v>
      </c>
      <c r="B58" s="572">
        <v>0</v>
      </c>
      <c r="C58" s="573">
        <v>0</v>
      </c>
      <c r="D58" s="573">
        <v>0</v>
      </c>
      <c r="E58" s="573">
        <v>0</v>
      </c>
      <c r="F58" s="573">
        <v>0</v>
      </c>
      <c r="G58" s="573">
        <v>0</v>
      </c>
      <c r="H58" s="571" t="s">
        <v>39</v>
      </c>
      <c r="I58" s="573">
        <v>0</v>
      </c>
      <c r="J58" s="573">
        <v>0</v>
      </c>
      <c r="K58" s="573">
        <v>0</v>
      </c>
      <c r="L58" s="573">
        <v>0</v>
      </c>
      <c r="M58" s="27"/>
    </row>
    <row r="59" spans="1:13" ht="13.5">
      <c r="A59" s="569" t="s">
        <v>628</v>
      </c>
      <c r="B59" s="572">
        <v>20.166925127060477</v>
      </c>
      <c r="C59" s="573">
        <v>0</v>
      </c>
      <c r="D59" s="573">
        <v>0</v>
      </c>
      <c r="E59" s="573">
        <v>4.093119803012047</v>
      </c>
      <c r="F59" s="573">
        <v>2.50045814907903</v>
      </c>
      <c r="G59" s="573">
        <v>0</v>
      </c>
      <c r="H59" s="571" t="s">
        <v>39</v>
      </c>
      <c r="I59" s="573">
        <v>0</v>
      </c>
      <c r="J59" s="573">
        <v>0</v>
      </c>
      <c r="K59" s="573">
        <v>0</v>
      </c>
      <c r="L59" s="573">
        <v>4.442842104892832</v>
      </c>
      <c r="M59" s="27"/>
    </row>
    <row r="60" spans="1:13" ht="3" customHeight="1">
      <c r="A60" s="569"/>
      <c r="B60" s="572">
        <v>0</v>
      </c>
      <c r="C60" s="573">
        <v>0</v>
      </c>
      <c r="D60" s="573">
        <v>0</v>
      </c>
      <c r="E60" s="573">
        <v>0</v>
      </c>
      <c r="F60" s="573">
        <v>0</v>
      </c>
      <c r="G60" s="573">
        <v>0</v>
      </c>
      <c r="H60" s="571">
        <v>0</v>
      </c>
      <c r="I60" s="573">
        <v>0</v>
      </c>
      <c r="J60" s="573">
        <v>0</v>
      </c>
      <c r="K60" s="573">
        <v>0</v>
      </c>
      <c r="L60" s="573">
        <v>0</v>
      </c>
      <c r="M60" s="27"/>
    </row>
    <row r="61" spans="1:13" ht="13.5">
      <c r="A61" s="566" t="s">
        <v>637</v>
      </c>
      <c r="B61" s="574">
        <v>0.028808930741100924</v>
      </c>
      <c r="C61" s="575">
        <v>0</v>
      </c>
      <c r="D61" s="575">
        <v>0.04468292939696615</v>
      </c>
      <c r="E61" s="575">
        <v>20.197780311460857</v>
      </c>
      <c r="F61" s="575">
        <v>0</v>
      </c>
      <c r="G61" s="575">
        <v>0</v>
      </c>
      <c r="H61" s="568" t="s">
        <v>39</v>
      </c>
      <c r="I61" s="575">
        <v>0</v>
      </c>
      <c r="J61" s="575">
        <v>0</v>
      </c>
      <c r="K61" s="575">
        <v>3.323897253876426</v>
      </c>
      <c r="L61" s="575">
        <v>1.7815969953026318</v>
      </c>
      <c r="M61" s="27"/>
    </row>
    <row r="62" spans="1:13" ht="13.5">
      <c r="A62" s="569" t="s">
        <v>397</v>
      </c>
      <c r="B62" s="572">
        <v>0</v>
      </c>
      <c r="C62" s="573">
        <v>0</v>
      </c>
      <c r="D62" s="573">
        <v>0.0031681273579116077</v>
      </c>
      <c r="E62" s="573">
        <v>0</v>
      </c>
      <c r="F62" s="573">
        <v>0</v>
      </c>
      <c r="G62" s="573">
        <v>0</v>
      </c>
      <c r="H62" s="571" t="s">
        <v>39</v>
      </c>
      <c r="I62" s="573">
        <v>0</v>
      </c>
      <c r="J62" s="573">
        <v>0</v>
      </c>
      <c r="K62" s="573">
        <v>0.3068822626158819</v>
      </c>
      <c r="L62" s="573">
        <v>0.02139742595120302</v>
      </c>
      <c r="M62" s="27"/>
    </row>
    <row r="63" spans="1:13" ht="13.5">
      <c r="A63" s="569" t="s">
        <v>638</v>
      </c>
      <c r="B63" s="572">
        <v>0.028808930741100924</v>
      </c>
      <c r="C63" s="573">
        <v>0</v>
      </c>
      <c r="D63" s="573">
        <v>0.03495606596559865</v>
      </c>
      <c r="E63" s="573">
        <v>20.197780311460857</v>
      </c>
      <c r="F63" s="573">
        <v>0</v>
      </c>
      <c r="G63" s="573">
        <v>0</v>
      </c>
      <c r="H63" s="571" t="s">
        <v>39</v>
      </c>
      <c r="I63" s="573">
        <v>0</v>
      </c>
      <c r="J63" s="573">
        <v>0</v>
      </c>
      <c r="K63" s="573">
        <v>3.0170149912605444</v>
      </c>
      <c r="L63" s="573">
        <v>1.759089492663061</v>
      </c>
      <c r="M63" s="27"/>
    </row>
    <row r="64" spans="1:13" ht="13.5">
      <c r="A64" s="569" t="s">
        <v>628</v>
      </c>
      <c r="B64" s="572">
        <v>0</v>
      </c>
      <c r="C64" s="573">
        <v>0</v>
      </c>
      <c r="D64" s="573">
        <v>0.006558736073455893</v>
      </c>
      <c r="E64" s="573">
        <v>0</v>
      </c>
      <c r="F64" s="573">
        <v>0</v>
      </c>
      <c r="G64" s="573">
        <v>0</v>
      </c>
      <c r="H64" s="571" t="s">
        <v>39</v>
      </c>
      <c r="I64" s="573">
        <v>0</v>
      </c>
      <c r="J64" s="573">
        <v>0</v>
      </c>
      <c r="K64" s="573">
        <v>0</v>
      </c>
      <c r="L64" s="573">
        <v>0.0011100766883679657</v>
      </c>
      <c r="M64" s="27"/>
    </row>
    <row r="65" spans="1:13" ht="4.5" customHeight="1">
      <c r="A65" s="579"/>
      <c r="B65" s="580"/>
      <c r="C65" s="14"/>
      <c r="D65" s="14"/>
      <c r="E65" s="14"/>
      <c r="F65" s="14"/>
      <c r="G65" s="14"/>
      <c r="H65" s="14"/>
      <c r="I65" s="14"/>
      <c r="J65" s="14"/>
      <c r="K65" s="14"/>
      <c r="L65" s="14"/>
      <c r="M65" s="27"/>
    </row>
    <row r="66" spans="1:13" s="70" customFormat="1" ht="24.75" customHeight="1">
      <c r="A66" s="581" t="s">
        <v>639</v>
      </c>
      <c r="B66" s="582">
        <v>2417822.08531</v>
      </c>
      <c r="C66" s="583">
        <v>2768515.57667</v>
      </c>
      <c r="D66" s="583">
        <v>2023756.07912</v>
      </c>
      <c r="E66" s="583">
        <v>913016.3193</v>
      </c>
      <c r="F66" s="583">
        <v>250482.60544999997</v>
      </c>
      <c r="G66" s="583">
        <v>1181909.2571500002</v>
      </c>
      <c r="H66" s="583">
        <v>0</v>
      </c>
      <c r="I66" s="583">
        <v>1008674.05279</v>
      </c>
      <c r="J66" s="583">
        <v>580091.93044</v>
      </c>
      <c r="K66" s="583">
        <v>812817.7069400001</v>
      </c>
      <c r="L66" s="583">
        <v>11957085.61317</v>
      </c>
      <c r="M66" s="123"/>
    </row>
    <row r="67" spans="1:13" ht="6" customHeight="1" thickBot="1">
      <c r="A67" s="584"/>
      <c r="B67" s="23"/>
      <c r="C67" s="23"/>
      <c r="D67" s="23"/>
      <c r="E67" s="23"/>
      <c r="F67" s="23"/>
      <c r="G67" s="23"/>
      <c r="H67" s="23"/>
      <c r="I67" s="23"/>
      <c r="J67" s="23"/>
      <c r="K67" s="23"/>
      <c r="L67" s="23"/>
      <c r="M67" s="27"/>
    </row>
    <row r="68" spans="1:13" ht="13.5">
      <c r="A68" s="27" t="s">
        <v>584</v>
      </c>
      <c r="B68" s="14"/>
      <c r="C68" s="14"/>
      <c r="D68" s="14"/>
      <c r="E68" s="14"/>
      <c r="F68" s="14"/>
      <c r="G68" s="14"/>
      <c r="H68" s="14"/>
      <c r="I68" s="14"/>
      <c r="J68" s="14"/>
      <c r="K68" s="14"/>
      <c r="L68" s="14"/>
      <c r="M68" s="27"/>
    </row>
    <row r="69" spans="1:13" ht="13.5">
      <c r="A69" s="27" t="s">
        <v>640</v>
      </c>
      <c r="B69" s="14"/>
      <c r="C69" s="14"/>
      <c r="D69" s="14"/>
      <c r="E69" s="14"/>
      <c r="F69" s="14"/>
      <c r="G69" s="14"/>
      <c r="H69" s="14"/>
      <c r="I69" s="14"/>
      <c r="J69" s="14"/>
      <c r="K69" s="14"/>
      <c r="L69" s="14"/>
      <c r="M69" s="27"/>
    </row>
    <row r="70" spans="1:13" ht="13.5">
      <c r="A70" s="27" t="s">
        <v>641</v>
      </c>
      <c r="B70" s="585"/>
      <c r="C70" s="585"/>
      <c r="D70" s="585"/>
      <c r="E70" s="585"/>
      <c r="F70" s="585"/>
      <c r="G70" s="585"/>
      <c r="H70" s="585"/>
      <c r="I70" s="585"/>
      <c r="J70" s="585"/>
      <c r="K70" s="585"/>
      <c r="L70" s="585"/>
      <c r="M70" s="27"/>
    </row>
    <row r="71" spans="1:13" ht="13.5">
      <c r="A71" s="586" t="s">
        <v>642</v>
      </c>
      <c r="B71" s="585"/>
      <c r="C71" s="585"/>
      <c r="D71" s="585"/>
      <c r="E71" s="585"/>
      <c r="F71" s="585"/>
      <c r="G71" s="585"/>
      <c r="H71" s="585"/>
      <c r="I71" s="585"/>
      <c r="J71" s="585"/>
      <c r="K71" s="585"/>
      <c r="L71" s="585"/>
      <c r="M71" s="27"/>
    </row>
    <row r="72" spans="1:13" ht="13.5">
      <c r="A72" s="26" t="s">
        <v>400</v>
      </c>
      <c r="B72" s="29"/>
      <c r="C72" s="29"/>
      <c r="D72" s="29"/>
      <c r="E72" s="29"/>
      <c r="F72" s="29"/>
      <c r="G72" s="29"/>
      <c r="H72" s="587"/>
      <c r="I72" s="587"/>
      <c r="J72" s="587"/>
      <c r="K72" s="587"/>
      <c r="L72" s="587"/>
      <c r="M72" s="27"/>
    </row>
    <row r="73" spans="1:13" ht="13.5">
      <c r="A73" s="588"/>
      <c r="B73" s="589"/>
      <c r="C73" s="589"/>
      <c r="D73" s="589"/>
      <c r="E73" s="589"/>
      <c r="F73" s="589"/>
      <c r="G73" s="589"/>
      <c r="H73" s="589"/>
      <c r="I73" s="589"/>
      <c r="J73" s="589"/>
      <c r="K73" s="589"/>
      <c r="L73" s="589"/>
      <c r="M73" s="27"/>
    </row>
    <row r="74" spans="1:13" ht="13.5">
      <c r="A74" s="590"/>
      <c r="B74" s="14"/>
      <c r="C74" s="14"/>
      <c r="D74" s="14"/>
      <c r="E74" s="14"/>
      <c r="F74" s="14"/>
      <c r="G74" s="14"/>
      <c r="H74" s="14"/>
      <c r="I74" s="14"/>
      <c r="J74" s="14"/>
      <c r="K74" s="14"/>
      <c r="L74" s="14"/>
      <c r="M74" s="27"/>
    </row>
    <row r="75" spans="1:13" ht="13.5">
      <c r="A75" s="590"/>
      <c r="B75" s="14"/>
      <c r="C75" s="14"/>
      <c r="D75" s="14"/>
      <c r="E75" s="14"/>
      <c r="F75" s="14"/>
      <c r="G75" s="14"/>
      <c r="H75" s="14"/>
      <c r="I75" s="14"/>
      <c r="J75" s="14"/>
      <c r="K75" s="14"/>
      <c r="L75" s="14"/>
      <c r="M75" s="27"/>
    </row>
    <row r="76" spans="1:13" ht="13.5">
      <c r="A76" s="590"/>
      <c r="B76" s="591"/>
      <c r="C76" s="591"/>
      <c r="D76" s="591"/>
      <c r="E76" s="591"/>
      <c r="F76" s="591"/>
      <c r="G76" s="591"/>
      <c r="H76" s="591"/>
      <c r="I76" s="591"/>
      <c r="J76" s="591"/>
      <c r="K76" s="591"/>
      <c r="L76" s="591"/>
      <c r="M76" s="27"/>
    </row>
    <row r="77" spans="1:12" ht="15">
      <c r="A77" s="592"/>
      <c r="B77" s="593"/>
      <c r="C77" s="593"/>
      <c r="D77" s="593"/>
      <c r="E77" s="593"/>
      <c r="F77" s="593"/>
      <c r="G77" s="593"/>
      <c r="H77" s="593"/>
      <c r="I77" s="593"/>
      <c r="J77" s="593"/>
      <c r="K77" s="593"/>
      <c r="L77" s="593"/>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row r="94" spans="1:12" ht="15">
      <c r="A94" s="592"/>
      <c r="B94" s="7"/>
      <c r="C94" s="7"/>
      <c r="D94" s="7"/>
      <c r="E94" s="7"/>
      <c r="F94" s="7"/>
      <c r="G94" s="7"/>
      <c r="H94" s="7"/>
      <c r="I94" s="7"/>
      <c r="J94" s="7"/>
      <c r="K94" s="7"/>
      <c r="L94" s="7"/>
    </row>
    <row r="95" spans="1:12" ht="15">
      <c r="A95" s="592"/>
      <c r="B95" s="7"/>
      <c r="C95" s="7"/>
      <c r="D95" s="7"/>
      <c r="E95" s="7"/>
      <c r="F95" s="7"/>
      <c r="G95" s="7"/>
      <c r="H95" s="7"/>
      <c r="I95" s="7"/>
      <c r="J95" s="7"/>
      <c r="K95" s="7"/>
      <c r="L95" s="7"/>
    </row>
    <row r="96" spans="1:12" ht="15">
      <c r="A96" s="592"/>
      <c r="B96" s="7"/>
      <c r="C96" s="7"/>
      <c r="D96" s="7"/>
      <c r="E96" s="7"/>
      <c r="F96" s="7"/>
      <c r="G96" s="7"/>
      <c r="H96" s="7"/>
      <c r="I96" s="7"/>
      <c r="J96" s="7"/>
      <c r="K96" s="7"/>
      <c r="L96" s="7"/>
    </row>
    <row r="97" spans="1:12" ht="15">
      <c r="A97" s="592"/>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3" customFormat="1" ht="20.1" customHeight="1">
      <c r="A1" s="1182" t="s">
        <v>1054</v>
      </c>
      <c r="B1" s="65"/>
      <c r="C1" s="65"/>
      <c r="D1" s="65"/>
      <c r="E1" s="65"/>
      <c r="F1" s="65"/>
      <c r="G1" s="65"/>
      <c r="H1" s="65"/>
      <c r="I1" s="65"/>
      <c r="J1" s="65"/>
      <c r="K1" s="65"/>
    </row>
    <row r="2" spans="1:14" s="94" customFormat="1" ht="24" customHeight="1">
      <c r="A2" s="359" t="s">
        <v>643</v>
      </c>
      <c r="B2" s="359"/>
      <c r="C2" s="359"/>
      <c r="D2" s="359"/>
      <c r="E2" s="359"/>
      <c r="F2" s="359"/>
      <c r="G2" s="359"/>
      <c r="H2" s="359"/>
      <c r="I2" s="359"/>
      <c r="J2" s="359"/>
      <c r="K2" s="359"/>
      <c r="L2" s="594"/>
      <c r="M2" s="594"/>
      <c r="N2" s="594"/>
    </row>
    <row r="3" spans="1:14" s="93" customFormat="1" ht="20.1" customHeight="1">
      <c r="A3" s="95">
        <v>44408</v>
      </c>
      <c r="B3" s="95"/>
      <c r="C3" s="95"/>
      <c r="D3" s="95"/>
      <c r="E3" s="95"/>
      <c r="F3" s="95"/>
      <c r="G3" s="95"/>
      <c r="H3" s="95"/>
      <c r="I3" s="95"/>
      <c r="J3" s="95"/>
      <c r="K3" s="95"/>
      <c r="L3" s="595"/>
      <c r="M3" s="595"/>
      <c r="N3" s="595"/>
    </row>
    <row r="4" spans="1:14" s="99" customFormat="1" ht="20.1" customHeight="1">
      <c r="A4" s="185" t="s">
        <v>65</v>
      </c>
      <c r="B4" s="185"/>
      <c r="C4" s="185"/>
      <c r="D4" s="185"/>
      <c r="E4" s="185"/>
      <c r="F4" s="185"/>
      <c r="G4" s="185"/>
      <c r="H4" s="185"/>
      <c r="I4" s="185"/>
      <c r="J4" s="185"/>
      <c r="K4" s="185"/>
      <c r="L4" s="596"/>
      <c r="M4" s="596"/>
      <c r="N4" s="596"/>
    </row>
    <row r="5" ht="6.75" customHeight="1" thickBot="1">
      <c r="A5" s="597"/>
    </row>
    <row r="6" spans="1:33" s="104" customFormat="1" ht="60" customHeight="1">
      <c r="A6" s="162" t="s">
        <v>1</v>
      </c>
      <c r="B6" s="550" t="s">
        <v>644</v>
      </c>
      <c r="C6" s="550" t="s">
        <v>396</v>
      </c>
      <c r="D6" s="598" t="s">
        <v>645</v>
      </c>
      <c r="E6" s="599" t="s">
        <v>397</v>
      </c>
      <c r="F6" s="550" t="s">
        <v>646</v>
      </c>
      <c r="G6" s="550" t="s">
        <v>625</v>
      </c>
      <c r="H6" s="598" t="s">
        <v>647</v>
      </c>
      <c r="I6" s="550" t="s">
        <v>648</v>
      </c>
      <c r="J6" s="598" t="s">
        <v>649</v>
      </c>
      <c r="K6" s="162" t="s">
        <v>650</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00">
        <v>2.0679768089718645E-06</v>
      </c>
      <c r="C8" s="600">
        <v>8.72102932255249</v>
      </c>
      <c r="D8" s="600" t="s">
        <v>39</v>
      </c>
      <c r="E8" s="600">
        <v>70.6224066110307</v>
      </c>
      <c r="F8" s="600">
        <v>0.028808943566250862</v>
      </c>
      <c r="G8" s="600" t="s">
        <v>39</v>
      </c>
      <c r="H8" s="600" t="s">
        <v>39</v>
      </c>
      <c r="I8" s="600" t="s">
        <v>39</v>
      </c>
      <c r="J8" s="600">
        <v>20.627753054873757</v>
      </c>
      <c r="K8" s="601">
        <v>2417822.085</v>
      </c>
      <c r="L8" s="602"/>
    </row>
    <row r="9" spans="1:12" s="20" customFormat="1" ht="20.1" customHeight="1">
      <c r="A9" s="21" t="s">
        <v>29</v>
      </c>
      <c r="B9" s="600" t="s">
        <v>39</v>
      </c>
      <c r="C9" s="600" t="s">
        <v>39</v>
      </c>
      <c r="D9" s="600" t="s">
        <v>39</v>
      </c>
      <c r="E9" s="600">
        <v>100.00000003612044</v>
      </c>
      <c r="F9" s="600" t="s">
        <v>39</v>
      </c>
      <c r="G9" s="600" t="s">
        <v>39</v>
      </c>
      <c r="H9" s="600" t="s">
        <v>39</v>
      </c>
      <c r="I9" s="600" t="s">
        <v>39</v>
      </c>
      <c r="J9" s="600">
        <v>-3.612044564898533E-08</v>
      </c>
      <c r="K9" s="601">
        <v>2768515.576</v>
      </c>
      <c r="L9" s="602"/>
    </row>
    <row r="10" spans="1:12" s="20" customFormat="1" ht="20.1" customHeight="1">
      <c r="A10" s="21" t="s">
        <v>30</v>
      </c>
      <c r="B10" s="600" t="s">
        <v>39</v>
      </c>
      <c r="C10" s="600" t="s">
        <v>39</v>
      </c>
      <c r="D10" s="600" t="s">
        <v>39</v>
      </c>
      <c r="E10" s="600">
        <v>99.95531709530692</v>
      </c>
      <c r="F10" s="600">
        <v>0.04468295410615046</v>
      </c>
      <c r="G10" s="600" t="s">
        <v>39</v>
      </c>
      <c r="H10" s="600" t="s">
        <v>39</v>
      </c>
      <c r="I10" s="600" t="s">
        <v>39</v>
      </c>
      <c r="J10" s="600">
        <v>-4.94130789033726E-08</v>
      </c>
      <c r="K10" s="601">
        <v>2023756.079</v>
      </c>
      <c r="L10" s="602"/>
    </row>
    <row r="11" spans="1:12" s="20" customFormat="1" ht="20.1" customHeight="1">
      <c r="A11" s="21" t="s">
        <v>31</v>
      </c>
      <c r="B11" s="600" t="s">
        <v>39</v>
      </c>
      <c r="C11" s="600" t="s">
        <v>39</v>
      </c>
      <c r="D11" s="600" t="s">
        <v>39</v>
      </c>
      <c r="E11" s="600">
        <v>75.70909989397462</v>
      </c>
      <c r="F11" s="600">
        <v>20.197780276477182</v>
      </c>
      <c r="G11" s="600" t="s">
        <v>39</v>
      </c>
      <c r="H11" s="600" t="s">
        <v>39</v>
      </c>
      <c r="I11" s="600" t="s">
        <v>39</v>
      </c>
      <c r="J11" s="600">
        <v>4.0931198295481925</v>
      </c>
      <c r="K11" s="601">
        <v>913016.319</v>
      </c>
      <c r="L11" s="602"/>
    </row>
    <row r="12" spans="1:12" s="20" customFormat="1" ht="20.1" customHeight="1">
      <c r="A12" s="21" t="s">
        <v>32</v>
      </c>
      <c r="B12" s="600" t="s">
        <v>39</v>
      </c>
      <c r="C12" s="600" t="s">
        <v>39</v>
      </c>
      <c r="D12" s="600" t="s">
        <v>39</v>
      </c>
      <c r="E12" s="600">
        <v>97.49954213387393</v>
      </c>
      <c r="F12" s="600" t="s">
        <v>39</v>
      </c>
      <c r="G12" s="600" t="s">
        <v>39</v>
      </c>
      <c r="H12" s="600" t="s">
        <v>39</v>
      </c>
      <c r="I12" s="600" t="s">
        <v>39</v>
      </c>
      <c r="J12" s="600">
        <v>2.5004578661260726</v>
      </c>
      <c r="K12" s="601">
        <v>250482.605</v>
      </c>
      <c r="L12" s="602"/>
    </row>
    <row r="13" spans="1:12" s="20" customFormat="1" ht="20.1" customHeight="1">
      <c r="A13" s="21" t="s">
        <v>33</v>
      </c>
      <c r="B13" s="600" t="s">
        <v>39</v>
      </c>
      <c r="C13" s="600">
        <v>65.15016668492004</v>
      </c>
      <c r="D13" s="600" t="s">
        <v>39</v>
      </c>
      <c r="E13" s="600">
        <v>34.849833399688826</v>
      </c>
      <c r="F13" s="600" t="s">
        <v>39</v>
      </c>
      <c r="G13" s="600" t="s">
        <v>39</v>
      </c>
      <c r="H13" s="600" t="s">
        <v>39</v>
      </c>
      <c r="I13" s="600" t="s">
        <v>39</v>
      </c>
      <c r="J13" s="600">
        <v>-8.46088683691096E-08</v>
      </c>
      <c r="K13" s="601">
        <v>1181909.257</v>
      </c>
      <c r="L13" s="602"/>
    </row>
    <row r="14" spans="1:12" s="20" customFormat="1" ht="20.1" customHeight="1">
      <c r="A14" s="21" t="s">
        <v>34</v>
      </c>
      <c r="B14" s="600" t="s">
        <v>39</v>
      </c>
      <c r="C14" s="600" t="s">
        <v>39</v>
      </c>
      <c r="D14" s="600" t="s">
        <v>39</v>
      </c>
      <c r="E14" s="600" t="s">
        <v>39</v>
      </c>
      <c r="F14" s="600" t="s">
        <v>39</v>
      </c>
      <c r="G14" s="600" t="s">
        <v>39</v>
      </c>
      <c r="H14" s="600" t="s">
        <v>39</v>
      </c>
      <c r="I14" s="600" t="s">
        <v>39</v>
      </c>
      <c r="J14" s="600" t="s">
        <v>39</v>
      </c>
      <c r="K14" s="601" t="s">
        <v>39</v>
      </c>
      <c r="L14" s="602"/>
    </row>
    <row r="15" spans="1:12" s="20" customFormat="1" ht="20.1" customHeight="1">
      <c r="A15" s="79" t="s">
        <v>35</v>
      </c>
      <c r="B15" s="600" t="s">
        <v>39</v>
      </c>
      <c r="C15" s="600" t="s">
        <v>39</v>
      </c>
      <c r="D15" s="600" t="s">
        <v>39</v>
      </c>
      <c r="E15" s="600">
        <v>97.73214608280614</v>
      </c>
      <c r="F15" s="600" t="s">
        <v>39</v>
      </c>
      <c r="G15" s="600" t="s">
        <v>39</v>
      </c>
      <c r="H15" s="600">
        <v>2.267854016333911</v>
      </c>
      <c r="I15" s="600" t="s">
        <v>39</v>
      </c>
      <c r="J15" s="600">
        <v>-9.914004682299002E-08</v>
      </c>
      <c r="K15" s="601">
        <v>1008674.052</v>
      </c>
      <c r="L15" s="602"/>
    </row>
    <row r="16" spans="1:12" s="20" customFormat="1" ht="20.1" customHeight="1">
      <c r="A16" s="79" t="s">
        <v>36</v>
      </c>
      <c r="B16" s="600" t="s">
        <v>39</v>
      </c>
      <c r="C16" s="600" t="s">
        <v>39</v>
      </c>
      <c r="D16" s="600" t="s">
        <v>39</v>
      </c>
      <c r="E16" s="600">
        <v>100</v>
      </c>
      <c r="F16" s="600" t="s">
        <v>39</v>
      </c>
      <c r="G16" s="600" t="s">
        <v>39</v>
      </c>
      <c r="H16" s="600" t="s">
        <v>39</v>
      </c>
      <c r="I16" s="600" t="s">
        <v>39</v>
      </c>
      <c r="J16" s="600" t="s">
        <v>39</v>
      </c>
      <c r="K16" s="601">
        <v>580091.93</v>
      </c>
      <c r="L16" s="602"/>
    </row>
    <row r="17" spans="1:12" s="20" customFormat="1" ht="20.1" customHeight="1">
      <c r="A17" s="79" t="s">
        <v>37</v>
      </c>
      <c r="B17" s="600" t="s">
        <v>39</v>
      </c>
      <c r="C17" s="600" t="s">
        <v>39</v>
      </c>
      <c r="D17" s="600" t="s">
        <v>39</v>
      </c>
      <c r="E17" s="600">
        <v>95.69385573891522</v>
      </c>
      <c r="F17" s="600">
        <v>3.3238972035877374</v>
      </c>
      <c r="G17" s="600">
        <v>0.9822471805258631</v>
      </c>
      <c r="H17" s="600" t="s">
        <v>39</v>
      </c>
      <c r="I17" s="600" t="s">
        <v>39</v>
      </c>
      <c r="J17" s="600">
        <v>-1.230288154741862E-07</v>
      </c>
      <c r="K17" s="601">
        <v>812817.706</v>
      </c>
      <c r="L17" s="602"/>
    </row>
    <row r="18" spans="1:12" s="121" customFormat="1" ht="27" customHeight="1" thickBot="1">
      <c r="A18" s="85" t="s">
        <v>38</v>
      </c>
      <c r="B18" s="603">
        <v>4.1816209764664906E-07</v>
      </c>
      <c r="C18" s="603">
        <v>8.203293478652554</v>
      </c>
      <c r="D18" s="603" t="s">
        <v>39</v>
      </c>
      <c r="E18" s="603">
        <v>85.2210014063135</v>
      </c>
      <c r="F18" s="603">
        <v>1.7815969958403268</v>
      </c>
      <c r="G18" s="603">
        <v>0.06677111179994061</v>
      </c>
      <c r="H18" s="603">
        <v>0.19131129230003996</v>
      </c>
      <c r="I18" s="603" t="s">
        <v>39</v>
      </c>
      <c r="J18" s="603">
        <v>4.53602529693153</v>
      </c>
      <c r="K18" s="108">
        <v>11957085.609</v>
      </c>
      <c r="L18" s="602"/>
    </row>
    <row r="19" spans="1:12" s="6" customFormat="1" ht="7.5" customHeight="1">
      <c r="A19" s="604"/>
      <c r="B19" s="113"/>
      <c r="C19" s="113"/>
      <c r="D19" s="113"/>
      <c r="E19" s="113"/>
      <c r="F19" s="113"/>
      <c r="G19" s="113"/>
      <c r="H19" s="113"/>
      <c r="I19" s="113"/>
      <c r="J19" s="114"/>
      <c r="K19" s="605"/>
      <c r="L19" s="606"/>
    </row>
    <row r="20" spans="1:11" s="122" customFormat="1" ht="11.25" customHeight="1">
      <c r="A20" s="91" t="s">
        <v>651</v>
      </c>
      <c r="B20" s="27"/>
      <c r="C20" s="27"/>
      <c r="D20" s="27"/>
      <c r="E20" s="27"/>
      <c r="F20" s="27"/>
      <c r="G20" s="27"/>
      <c r="H20" s="27"/>
      <c r="I20" s="27"/>
      <c r="J20" s="27"/>
      <c r="K20" s="538"/>
    </row>
    <row r="21" spans="1:11" s="122" customFormat="1" ht="13.5" customHeight="1">
      <c r="A21" s="91" t="s">
        <v>652</v>
      </c>
      <c r="B21" s="27"/>
      <c r="C21" s="27"/>
      <c r="D21" s="27"/>
      <c r="E21" s="27"/>
      <c r="F21" s="27"/>
      <c r="G21" s="27"/>
      <c r="H21" s="27"/>
      <c r="I21" s="27"/>
      <c r="J21" s="27"/>
      <c r="K21" s="135"/>
    </row>
    <row r="22" spans="1:11" ht="13.5">
      <c r="A22" s="91" t="s">
        <v>653</v>
      </c>
      <c r="B22" s="27"/>
      <c r="C22" s="27"/>
      <c r="D22" s="27"/>
      <c r="E22" s="27"/>
      <c r="F22" s="27"/>
      <c r="G22" s="27"/>
      <c r="H22" s="27"/>
      <c r="I22" s="27"/>
      <c r="J22" s="27"/>
      <c r="K22" s="135"/>
    </row>
    <row r="23" spans="1:11" ht="13.5">
      <c r="A23" s="91" t="s">
        <v>654</v>
      </c>
      <c r="B23" s="27"/>
      <c r="C23" s="27"/>
      <c r="D23" s="27"/>
      <c r="E23" s="27"/>
      <c r="F23" s="27"/>
      <c r="G23" s="27"/>
      <c r="H23" s="27"/>
      <c r="I23" s="27"/>
      <c r="J23" s="27"/>
      <c r="K23" s="135"/>
    </row>
    <row r="24" spans="1:11" ht="13.5">
      <c r="A24" s="134" t="s">
        <v>400</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08" customFormat="1" ht="18" customHeight="1">
      <c r="A1" s="1182" t="s">
        <v>1054</v>
      </c>
      <c r="B1" s="607"/>
      <c r="C1" s="607"/>
      <c r="D1" s="607"/>
      <c r="E1" s="607"/>
      <c r="F1" s="607"/>
      <c r="G1" s="607"/>
    </row>
    <row r="2" spans="1:7" s="503" customFormat="1" ht="24.95" customHeight="1">
      <c r="A2" s="359" t="s">
        <v>655</v>
      </c>
      <c r="B2" s="359"/>
      <c r="C2" s="359"/>
      <c r="D2" s="359"/>
      <c r="E2" s="359"/>
      <c r="F2" s="359"/>
      <c r="G2" s="359"/>
    </row>
    <row r="3" spans="1:7" s="609" customFormat="1" ht="18" customHeight="1">
      <c r="A3" s="95">
        <v>44408</v>
      </c>
      <c r="B3" s="95"/>
      <c r="C3" s="95"/>
      <c r="D3" s="95"/>
      <c r="E3" s="95"/>
      <c r="F3" s="95"/>
      <c r="G3" s="95"/>
    </row>
    <row r="4" spans="1:7" s="99" customFormat="1" ht="18" customHeight="1">
      <c r="A4" s="185" t="s">
        <v>65</v>
      </c>
      <c r="B4" s="185"/>
      <c r="C4" s="185"/>
      <c r="D4" s="185"/>
      <c r="E4" s="185"/>
      <c r="F4" s="185"/>
      <c r="G4" s="185"/>
    </row>
    <row r="5" spans="1:3" ht="7.5" customHeight="1" thickBot="1">
      <c r="A5" s="610"/>
      <c r="B5" s="610"/>
      <c r="C5" s="610"/>
    </row>
    <row r="6" spans="1:30" ht="27" customHeight="1">
      <c r="A6" s="1335" t="s">
        <v>1</v>
      </c>
      <c r="B6" s="1339" t="s">
        <v>656</v>
      </c>
      <c r="C6" s="1339" t="s">
        <v>657</v>
      </c>
      <c r="D6" s="1339" t="s">
        <v>658</v>
      </c>
      <c r="E6" s="1339" t="s">
        <v>659</v>
      </c>
      <c r="F6" s="1339" t="s">
        <v>660</v>
      </c>
      <c r="G6" s="1335" t="s">
        <v>661</v>
      </c>
      <c r="H6" s="610"/>
      <c r="I6" s="610"/>
      <c r="J6" s="610"/>
      <c r="K6" s="610"/>
      <c r="L6" s="610"/>
      <c r="M6" s="610"/>
      <c r="N6" s="610"/>
      <c r="O6" s="610"/>
      <c r="P6" s="610"/>
      <c r="Q6" s="610"/>
      <c r="R6" s="610"/>
      <c r="S6" s="610"/>
      <c r="T6" s="610"/>
      <c r="U6" s="610"/>
      <c r="V6" s="610"/>
      <c r="W6" s="610"/>
      <c r="X6" s="610"/>
      <c r="Y6" s="610"/>
      <c r="Z6" s="610"/>
      <c r="AA6" s="610"/>
      <c r="AB6" s="610"/>
      <c r="AC6" s="610"/>
      <c r="AD6" s="610"/>
    </row>
    <row r="7" spans="1:30" ht="39" customHeight="1">
      <c r="A7" s="1336"/>
      <c r="B7" s="1340"/>
      <c r="C7" s="1340"/>
      <c r="D7" s="1340"/>
      <c r="E7" s="1340"/>
      <c r="F7" s="1340"/>
      <c r="G7" s="1336"/>
      <c r="H7" s="611"/>
      <c r="I7" s="611"/>
      <c r="J7" s="611"/>
      <c r="K7" s="611"/>
      <c r="L7" s="611"/>
      <c r="M7" s="611"/>
      <c r="N7" s="611"/>
      <c r="O7" s="611"/>
      <c r="P7" s="611"/>
      <c r="Q7" s="611"/>
      <c r="R7" s="610"/>
      <c r="S7" s="610"/>
      <c r="T7" s="610"/>
      <c r="U7" s="610"/>
      <c r="V7" s="610"/>
      <c r="W7" s="610"/>
      <c r="X7" s="610"/>
      <c r="Y7" s="610"/>
      <c r="Z7" s="610"/>
      <c r="AA7" s="610"/>
      <c r="AB7" s="610"/>
      <c r="AC7" s="610"/>
      <c r="AD7" s="610"/>
    </row>
    <row r="8" spans="1:30" ht="3" customHeight="1">
      <c r="A8" s="612"/>
      <c r="B8" s="613"/>
      <c r="C8" s="613"/>
      <c r="D8" s="613"/>
      <c r="E8" s="613"/>
      <c r="F8" s="613"/>
      <c r="G8" s="101"/>
      <c r="H8" s="611"/>
      <c r="I8" s="611"/>
      <c r="J8" s="611"/>
      <c r="K8" s="611"/>
      <c r="L8" s="611"/>
      <c r="M8" s="611"/>
      <c r="N8" s="611"/>
      <c r="O8" s="611"/>
      <c r="P8" s="611"/>
      <c r="Q8" s="611"/>
      <c r="R8" s="610"/>
      <c r="S8" s="610"/>
      <c r="T8" s="610"/>
      <c r="U8" s="610"/>
      <c r="V8" s="610"/>
      <c r="W8" s="610"/>
      <c r="X8" s="610"/>
      <c r="Y8" s="610"/>
      <c r="Z8" s="610"/>
      <c r="AA8" s="610"/>
      <c r="AB8" s="610"/>
      <c r="AC8" s="610"/>
      <c r="AD8" s="610"/>
    </row>
    <row r="9" spans="1:17" s="83" customFormat="1" ht="6" customHeight="1">
      <c r="A9" s="614"/>
      <c r="B9" s="615"/>
      <c r="C9" s="615"/>
      <c r="D9" s="615"/>
      <c r="E9" s="615"/>
      <c r="F9" s="615"/>
      <c r="G9" s="616"/>
      <c r="H9" s="617"/>
      <c r="I9" s="617"/>
      <c r="J9" s="617"/>
      <c r="K9" s="617"/>
      <c r="L9" s="617"/>
      <c r="M9" s="617"/>
      <c r="N9" s="618"/>
      <c r="O9" s="618"/>
      <c r="P9" s="20"/>
      <c r="Q9" s="20"/>
    </row>
    <row r="10" spans="1:17" s="83" customFormat="1" ht="20.1" customHeight="1">
      <c r="A10" s="79" t="s">
        <v>28</v>
      </c>
      <c r="B10" s="619" t="s">
        <v>39</v>
      </c>
      <c r="C10" s="619">
        <v>5.090207583488226</v>
      </c>
      <c r="D10" s="619" t="s">
        <v>39</v>
      </c>
      <c r="E10" s="619" t="s">
        <v>39</v>
      </c>
      <c r="F10" s="619">
        <v>94.90979241651178</v>
      </c>
      <c r="G10" s="620">
        <v>2357467.707</v>
      </c>
      <c r="H10" s="617"/>
      <c r="I10" s="617"/>
      <c r="J10" s="617"/>
      <c r="K10" s="617"/>
      <c r="L10" s="617"/>
      <c r="M10" s="617"/>
      <c r="N10" s="618"/>
      <c r="O10" s="618"/>
      <c r="P10" s="20"/>
      <c r="Q10" s="20"/>
    </row>
    <row r="11" spans="1:17" s="83" customFormat="1" ht="20.1" customHeight="1">
      <c r="A11" s="21" t="s">
        <v>29</v>
      </c>
      <c r="B11" s="619" t="s">
        <v>39</v>
      </c>
      <c r="C11" s="619" t="s">
        <v>39</v>
      </c>
      <c r="D11" s="619" t="s">
        <v>39</v>
      </c>
      <c r="E11" s="619" t="s">
        <v>39</v>
      </c>
      <c r="F11" s="619" t="s">
        <v>39</v>
      </c>
      <c r="G11" s="620" t="s">
        <v>39</v>
      </c>
      <c r="H11" s="617"/>
      <c r="I11" s="617"/>
      <c r="J11" s="617"/>
      <c r="K11" s="617"/>
      <c r="L11" s="617"/>
      <c r="M11" s="617"/>
      <c r="N11" s="618"/>
      <c r="O11" s="618"/>
      <c r="P11" s="20"/>
      <c r="Q11" s="20"/>
    </row>
    <row r="12" spans="1:17" s="83" customFormat="1" ht="20.1" customHeight="1">
      <c r="A12" s="21" t="s">
        <v>30</v>
      </c>
      <c r="B12" s="619" t="s">
        <v>39</v>
      </c>
      <c r="C12" s="619" t="s">
        <v>39</v>
      </c>
      <c r="D12" s="619" t="s">
        <v>39</v>
      </c>
      <c r="E12" s="619" t="s">
        <v>39</v>
      </c>
      <c r="F12" s="619">
        <v>100</v>
      </c>
      <c r="G12" s="620">
        <v>249.717</v>
      </c>
      <c r="H12" s="617"/>
      <c r="I12" s="617"/>
      <c r="J12" s="617"/>
      <c r="K12" s="617"/>
      <c r="L12" s="617"/>
      <c r="M12" s="617"/>
      <c r="N12" s="618"/>
      <c r="O12" s="618"/>
      <c r="P12" s="20"/>
      <c r="Q12" s="20"/>
    </row>
    <row r="13" spans="1:17" s="83" customFormat="1" ht="20.1" customHeight="1">
      <c r="A13" s="21" t="s">
        <v>31</v>
      </c>
      <c r="B13" s="619" t="s">
        <v>39</v>
      </c>
      <c r="C13" s="619">
        <v>12.671068895495152</v>
      </c>
      <c r="D13" s="619" t="s">
        <v>39</v>
      </c>
      <c r="E13" s="619" t="s">
        <v>39</v>
      </c>
      <c r="F13" s="619">
        <v>87.32893110450485</v>
      </c>
      <c r="G13" s="620">
        <v>58687.393</v>
      </c>
      <c r="H13" s="617"/>
      <c r="I13" s="617"/>
      <c r="J13" s="617"/>
      <c r="K13" s="617"/>
      <c r="L13" s="617"/>
      <c r="M13" s="617"/>
      <c r="N13" s="618"/>
      <c r="O13" s="618"/>
      <c r="P13" s="20"/>
      <c r="Q13" s="20"/>
    </row>
    <row r="14" spans="1:17" s="83" customFormat="1" ht="20.1" customHeight="1">
      <c r="A14" s="21" t="s">
        <v>32</v>
      </c>
      <c r="B14" s="619" t="s">
        <v>39</v>
      </c>
      <c r="C14" s="619" t="s">
        <v>39</v>
      </c>
      <c r="D14" s="619" t="s">
        <v>39</v>
      </c>
      <c r="E14" s="619" t="s">
        <v>39</v>
      </c>
      <c r="F14" s="619" t="s">
        <v>39</v>
      </c>
      <c r="G14" s="620" t="s">
        <v>39</v>
      </c>
      <c r="H14" s="617"/>
      <c r="I14" s="617"/>
      <c r="J14" s="617"/>
      <c r="K14" s="617"/>
      <c r="L14" s="617"/>
      <c r="M14" s="617"/>
      <c r="N14" s="618"/>
      <c r="O14" s="618"/>
      <c r="P14" s="20"/>
      <c r="Q14" s="20"/>
    </row>
    <row r="15" spans="1:17" s="83" customFormat="1" ht="20.1" customHeight="1">
      <c r="A15" s="21" t="s">
        <v>33</v>
      </c>
      <c r="B15" s="619" t="s">
        <v>39</v>
      </c>
      <c r="C15" s="619" t="s">
        <v>39</v>
      </c>
      <c r="D15" s="619" t="s">
        <v>39</v>
      </c>
      <c r="E15" s="619" t="s">
        <v>39</v>
      </c>
      <c r="F15" s="619">
        <v>100</v>
      </c>
      <c r="G15" s="620">
        <v>3887013.191</v>
      </c>
      <c r="H15" s="617"/>
      <c r="I15" s="617"/>
      <c r="J15" s="617"/>
      <c r="K15" s="617"/>
      <c r="L15" s="617"/>
      <c r="M15" s="617"/>
      <c r="N15" s="618"/>
      <c r="O15" s="618"/>
      <c r="P15" s="20"/>
      <c r="Q15" s="20"/>
    </row>
    <row r="16" spans="1:17" s="83" customFormat="1" ht="20.1" customHeight="1">
      <c r="A16" s="21" t="s">
        <v>34</v>
      </c>
      <c r="B16" s="619" t="s">
        <v>39</v>
      </c>
      <c r="C16" s="619" t="s">
        <v>39</v>
      </c>
      <c r="D16" s="619" t="s">
        <v>39</v>
      </c>
      <c r="E16" s="619" t="s">
        <v>39</v>
      </c>
      <c r="F16" s="619" t="s">
        <v>39</v>
      </c>
      <c r="G16" s="620" t="s">
        <v>39</v>
      </c>
      <c r="H16" s="617"/>
      <c r="I16" s="617"/>
      <c r="J16" s="617"/>
      <c r="K16" s="617"/>
      <c r="L16" s="617"/>
      <c r="M16" s="617"/>
      <c r="N16" s="618"/>
      <c r="O16" s="618"/>
      <c r="P16" s="20"/>
      <c r="Q16" s="20"/>
    </row>
    <row r="17" spans="1:17" s="83" customFormat="1" ht="20.1" customHeight="1">
      <c r="A17" s="79" t="s">
        <v>35</v>
      </c>
      <c r="B17" s="619" t="s">
        <v>39</v>
      </c>
      <c r="C17" s="619" t="s">
        <v>39</v>
      </c>
      <c r="D17" s="619" t="s">
        <v>39</v>
      </c>
      <c r="E17" s="619" t="s">
        <v>39</v>
      </c>
      <c r="F17" s="619" t="s">
        <v>39</v>
      </c>
      <c r="G17" s="620" t="s">
        <v>39</v>
      </c>
      <c r="H17" s="617"/>
      <c r="I17" s="617"/>
      <c r="J17" s="617"/>
      <c r="K17" s="617"/>
      <c r="L17" s="617"/>
      <c r="M17" s="617"/>
      <c r="N17" s="618"/>
      <c r="O17" s="618"/>
      <c r="P17" s="20"/>
      <c r="Q17" s="20"/>
    </row>
    <row r="18" spans="1:17" s="83" customFormat="1" ht="20.1" customHeight="1">
      <c r="A18" s="79" t="s">
        <v>36</v>
      </c>
      <c r="B18" s="619" t="s">
        <v>39</v>
      </c>
      <c r="C18" s="619" t="s">
        <v>39</v>
      </c>
      <c r="D18" s="619" t="s">
        <v>39</v>
      </c>
      <c r="E18" s="619" t="s">
        <v>39</v>
      </c>
      <c r="F18" s="619" t="s">
        <v>39</v>
      </c>
      <c r="G18" s="620" t="s">
        <v>39</v>
      </c>
      <c r="H18" s="617"/>
      <c r="I18" s="617"/>
      <c r="J18" s="617"/>
      <c r="K18" s="617"/>
      <c r="L18" s="617"/>
      <c r="M18" s="617"/>
      <c r="N18" s="618"/>
      <c r="O18" s="618"/>
      <c r="P18" s="20"/>
      <c r="Q18" s="20"/>
    </row>
    <row r="19" spans="1:17" s="83" customFormat="1" ht="20.1" customHeight="1">
      <c r="A19" s="79" t="s">
        <v>37</v>
      </c>
      <c r="B19" s="619" t="s">
        <v>39</v>
      </c>
      <c r="C19" s="619">
        <v>100</v>
      </c>
      <c r="D19" s="619" t="s">
        <v>39</v>
      </c>
      <c r="E19" s="619" t="s">
        <v>39</v>
      </c>
      <c r="F19" s="619" t="s">
        <v>39</v>
      </c>
      <c r="G19" s="620">
        <v>4603.221</v>
      </c>
      <c r="H19" s="617"/>
      <c r="I19" s="617"/>
      <c r="J19" s="617"/>
      <c r="K19" s="617"/>
      <c r="L19" s="617"/>
      <c r="M19" s="617"/>
      <c r="N19" s="618"/>
      <c r="O19" s="618"/>
      <c r="P19" s="20"/>
      <c r="Q19" s="20"/>
    </row>
    <row r="20" spans="1:17" s="625" customFormat="1" ht="30" customHeight="1" thickBot="1">
      <c r="A20" s="85" t="s">
        <v>38</v>
      </c>
      <c r="B20" s="621" t="s">
        <v>39</v>
      </c>
      <c r="C20" s="621">
        <v>2.093200644173038</v>
      </c>
      <c r="D20" s="621" t="s">
        <v>39</v>
      </c>
      <c r="E20" s="621" t="s">
        <v>39</v>
      </c>
      <c r="F20" s="621">
        <v>97.90679935582696</v>
      </c>
      <c r="G20" s="622">
        <v>6308021.229</v>
      </c>
      <c r="H20" s="617"/>
      <c r="I20" s="623"/>
      <c r="J20" s="623"/>
      <c r="K20" s="623"/>
      <c r="L20" s="623"/>
      <c r="M20" s="623"/>
      <c r="N20" s="624"/>
      <c r="O20" s="624"/>
      <c r="P20" s="624"/>
      <c r="Q20" s="624"/>
    </row>
    <row r="21" spans="1:16" s="70" customFormat="1" ht="6" customHeight="1">
      <c r="A21" s="123"/>
      <c r="B21" s="626"/>
      <c r="C21" s="627"/>
      <c r="D21" s="626"/>
      <c r="E21" s="626"/>
      <c r="F21" s="626"/>
      <c r="G21" s="628"/>
      <c r="H21" s="629"/>
      <c r="I21" s="629"/>
      <c r="J21" s="629"/>
      <c r="K21" s="629"/>
      <c r="L21" s="629"/>
      <c r="M21" s="629"/>
      <c r="N21" s="629"/>
      <c r="O21" s="629"/>
      <c r="P21" s="629"/>
    </row>
    <row r="22" spans="1:7" s="174" customFormat="1" ht="11.25" customHeight="1">
      <c r="A22" s="134" t="s">
        <v>662</v>
      </c>
      <c r="B22" s="123"/>
      <c r="C22" s="123"/>
      <c r="D22" s="123"/>
      <c r="E22" s="630"/>
      <c r="F22" s="630"/>
      <c r="G22" s="123"/>
    </row>
    <row r="23" spans="1:16" s="70" customFormat="1" ht="15">
      <c r="A23" s="134" t="s">
        <v>663</v>
      </c>
      <c r="B23" s="123"/>
      <c r="C23" s="123"/>
      <c r="D23" s="123"/>
      <c r="E23" s="123"/>
      <c r="F23" s="123"/>
      <c r="G23" s="21"/>
      <c r="H23" s="629"/>
      <c r="I23" s="629"/>
      <c r="J23" s="629"/>
      <c r="K23" s="629"/>
      <c r="L23" s="629"/>
      <c r="M23" s="629"/>
      <c r="N23" s="629"/>
      <c r="O23" s="629"/>
      <c r="P23" s="629"/>
    </row>
    <row r="24" spans="1:16" s="70" customFormat="1" ht="13.5">
      <c r="A24" s="218"/>
      <c r="B24" s="72"/>
      <c r="C24" s="72"/>
      <c r="D24" s="72"/>
      <c r="E24" s="72"/>
      <c r="F24" s="72"/>
      <c r="G24" s="220"/>
      <c r="H24" s="629"/>
      <c r="I24" s="629"/>
      <c r="J24" s="629"/>
      <c r="K24" s="629"/>
      <c r="L24" s="629"/>
      <c r="M24" s="629"/>
      <c r="N24" s="629"/>
      <c r="O24" s="629"/>
      <c r="P24" s="629"/>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182" t="s">
        <v>1054</v>
      </c>
      <c r="B1" s="65"/>
      <c r="C1" s="65"/>
      <c r="D1" s="65"/>
      <c r="E1" s="65"/>
      <c r="F1" s="65"/>
      <c r="G1" s="65"/>
      <c r="H1" s="65"/>
      <c r="I1" s="65"/>
    </row>
    <row r="2" spans="1:9" s="503" customFormat="1" ht="33.75" customHeight="1">
      <c r="A2" s="1314" t="s">
        <v>587</v>
      </c>
      <c r="B2" s="1314"/>
      <c r="C2" s="1314"/>
      <c r="D2" s="1314"/>
      <c r="E2" s="1314"/>
      <c r="F2" s="1314"/>
      <c r="G2" s="1314"/>
      <c r="H2" s="1314"/>
      <c r="I2" s="1314"/>
    </row>
    <row r="3" spans="1:9" s="504" customFormat="1" ht="24" customHeight="1">
      <c r="A3" s="1315">
        <v>44408</v>
      </c>
      <c r="B3" s="1315"/>
      <c r="C3" s="1315"/>
      <c r="D3" s="1315"/>
      <c r="E3" s="1315"/>
      <c r="F3" s="1315"/>
      <c r="G3" s="1315"/>
      <c r="H3" s="1315"/>
      <c r="I3" s="1315"/>
    </row>
    <row r="4" spans="1:9" s="505" customFormat="1" ht="22.5" customHeight="1">
      <c r="A4" s="1316" t="s">
        <v>65</v>
      </c>
      <c r="B4" s="1316"/>
      <c r="C4" s="1316"/>
      <c r="D4" s="1316"/>
      <c r="E4" s="1316"/>
      <c r="F4" s="1316"/>
      <c r="G4" s="1316"/>
      <c r="H4" s="1316"/>
      <c r="I4" s="1316"/>
    </row>
    <row r="5" s="507" customFormat="1" ht="12" customHeight="1" thickBot="1"/>
    <row r="6" spans="1:9" s="507" customFormat="1" ht="30" customHeight="1">
      <c r="A6" s="1337" t="s">
        <v>1</v>
      </c>
      <c r="B6" s="1389" t="s">
        <v>588</v>
      </c>
      <c r="C6" s="1389"/>
      <c r="D6" s="1408" t="s">
        <v>589</v>
      </c>
      <c r="E6" s="1408" t="s">
        <v>590</v>
      </c>
      <c r="F6" s="1339" t="s">
        <v>591</v>
      </c>
      <c r="G6" s="1408" t="s">
        <v>592</v>
      </c>
      <c r="H6" s="1408" t="s">
        <v>593</v>
      </c>
      <c r="I6" s="1335" t="s">
        <v>594</v>
      </c>
    </row>
    <row r="7" spans="1:9" s="507" customFormat="1" ht="50.1" customHeight="1">
      <c r="A7" s="1338"/>
      <c r="B7" s="527" t="s">
        <v>595</v>
      </c>
      <c r="C7" s="527" t="s">
        <v>596</v>
      </c>
      <c r="D7" s="1409"/>
      <c r="E7" s="1409"/>
      <c r="F7" s="1340"/>
      <c r="G7" s="1409"/>
      <c r="H7" s="1409"/>
      <c r="I7" s="1336"/>
    </row>
    <row r="8" spans="1:10" s="507" customFormat="1" ht="8.25" customHeight="1">
      <c r="A8" s="79"/>
      <c r="B8" s="528"/>
      <c r="C8" s="528"/>
      <c r="D8" s="528"/>
      <c r="E8" s="528"/>
      <c r="F8" s="528"/>
      <c r="G8" s="528"/>
      <c r="H8" s="528"/>
      <c r="I8" s="529"/>
      <c r="J8" s="530"/>
    </row>
    <row r="9" spans="1:10" s="14" customFormat="1" ht="20.1" customHeight="1">
      <c r="A9" s="79" t="s">
        <v>28</v>
      </c>
      <c r="B9" s="531">
        <v>73.62530417285274</v>
      </c>
      <c r="C9" s="531" t="s">
        <v>39</v>
      </c>
      <c r="D9" s="531" t="s">
        <v>39</v>
      </c>
      <c r="E9" s="531">
        <v>13.619933376893032</v>
      </c>
      <c r="F9" s="531">
        <v>5.629020793585924</v>
      </c>
      <c r="G9" s="531">
        <v>5.074530159999187</v>
      </c>
      <c r="H9" s="531">
        <v>2.051211496669115</v>
      </c>
      <c r="I9" s="532">
        <v>2309460.291</v>
      </c>
      <c r="J9" s="533"/>
    </row>
    <row r="10" spans="1:10" s="14" customFormat="1" ht="20.1" customHeight="1">
      <c r="A10" s="21" t="s">
        <v>29</v>
      </c>
      <c r="B10" s="531">
        <v>64.24464515461888</v>
      </c>
      <c r="C10" s="531" t="s">
        <v>39</v>
      </c>
      <c r="D10" s="531" t="s">
        <v>39</v>
      </c>
      <c r="E10" s="531">
        <v>17.480773055278277</v>
      </c>
      <c r="F10" s="531">
        <v>11.789402234936098</v>
      </c>
      <c r="G10" s="531">
        <v>5.036676103317576</v>
      </c>
      <c r="H10" s="531">
        <v>1.4485034518491824</v>
      </c>
      <c r="I10" s="532">
        <v>2922185.028</v>
      </c>
      <c r="J10" s="533"/>
    </row>
    <row r="11" spans="1:10" s="14" customFormat="1" ht="20.1" customHeight="1">
      <c r="A11" s="21" t="s">
        <v>30</v>
      </c>
      <c r="B11" s="531">
        <v>70.94319274400145</v>
      </c>
      <c r="C11" s="531">
        <v>1.0539299308310905</v>
      </c>
      <c r="D11" s="531" t="s">
        <v>39</v>
      </c>
      <c r="E11" s="531">
        <v>23.119247824326123</v>
      </c>
      <c r="F11" s="531">
        <v>1.4348201930415534</v>
      </c>
      <c r="G11" s="531">
        <v>2.8316302830836135</v>
      </c>
      <c r="H11" s="531">
        <v>0.6171790247161818</v>
      </c>
      <c r="I11" s="532">
        <v>2113319.7139999997</v>
      </c>
      <c r="J11" s="533"/>
    </row>
    <row r="12" spans="1:10" s="14" customFormat="1" ht="20.1" customHeight="1">
      <c r="A12" s="21" t="s">
        <v>31</v>
      </c>
      <c r="B12" s="531">
        <v>50.551425224612565</v>
      </c>
      <c r="C12" s="531" t="s">
        <v>39</v>
      </c>
      <c r="D12" s="531" t="s">
        <v>39</v>
      </c>
      <c r="E12" s="531">
        <v>23.21090861713335</v>
      </c>
      <c r="F12" s="531">
        <v>16.06290894035134</v>
      </c>
      <c r="G12" s="531">
        <v>8.42780983817964</v>
      </c>
      <c r="H12" s="531">
        <v>1.7469473797231108</v>
      </c>
      <c r="I12" s="532">
        <v>879802.516</v>
      </c>
      <c r="J12" s="533"/>
    </row>
    <row r="13" spans="1:10" s="14" customFormat="1" ht="20.1" customHeight="1">
      <c r="A13" s="21" t="s">
        <v>32</v>
      </c>
      <c r="B13" s="531">
        <v>77.14327534361625</v>
      </c>
      <c r="C13" s="531" t="s">
        <v>39</v>
      </c>
      <c r="D13" s="531" t="s">
        <v>39</v>
      </c>
      <c r="E13" s="531">
        <v>8.039610151116099</v>
      </c>
      <c r="F13" s="531" t="s">
        <v>39</v>
      </c>
      <c r="G13" s="531">
        <v>14.03374421075492</v>
      </c>
      <c r="H13" s="531">
        <v>0.7833702945127274</v>
      </c>
      <c r="I13" s="532">
        <v>350412.69999999995</v>
      </c>
      <c r="J13" s="533"/>
    </row>
    <row r="14" spans="1:10" s="14" customFormat="1" ht="20.1" customHeight="1">
      <c r="A14" s="21" t="s">
        <v>33</v>
      </c>
      <c r="B14" s="531">
        <v>29.20590939231919</v>
      </c>
      <c r="C14" s="531" t="s">
        <v>39</v>
      </c>
      <c r="D14" s="531" t="s">
        <v>39</v>
      </c>
      <c r="E14" s="531">
        <v>23.243301143757844</v>
      </c>
      <c r="F14" s="531">
        <v>38.15988136466692</v>
      </c>
      <c r="G14" s="531">
        <v>7.133613738256339</v>
      </c>
      <c r="H14" s="531">
        <v>2.257294360999729</v>
      </c>
      <c r="I14" s="532">
        <v>1324088.4979999997</v>
      </c>
      <c r="J14" s="533"/>
    </row>
    <row r="15" spans="1:10" s="14" customFormat="1" ht="20.1" customHeight="1">
      <c r="A15" s="21" t="s">
        <v>34</v>
      </c>
      <c r="B15" s="531" t="s">
        <v>39</v>
      </c>
      <c r="C15" s="531" t="s">
        <v>39</v>
      </c>
      <c r="D15" s="531" t="s">
        <v>39</v>
      </c>
      <c r="E15" s="531" t="s">
        <v>39</v>
      </c>
      <c r="F15" s="531" t="s">
        <v>39</v>
      </c>
      <c r="G15" s="531">
        <v>93.7493334525078</v>
      </c>
      <c r="H15" s="531">
        <v>6.250666547492208</v>
      </c>
      <c r="I15" s="532">
        <v>3938.2039999999997</v>
      </c>
      <c r="J15" s="533"/>
    </row>
    <row r="16" spans="1:10" s="14" customFormat="1" ht="20.1" customHeight="1">
      <c r="A16" s="79" t="s">
        <v>35</v>
      </c>
      <c r="B16" s="531" t="s">
        <v>39</v>
      </c>
      <c r="C16" s="531" t="s">
        <v>39</v>
      </c>
      <c r="D16" s="531" t="s">
        <v>39</v>
      </c>
      <c r="E16" s="531">
        <v>93.1391781554895</v>
      </c>
      <c r="F16" s="531" t="s">
        <v>39</v>
      </c>
      <c r="G16" s="531">
        <v>4.9027778348709266</v>
      </c>
      <c r="H16" s="531">
        <v>1.9580440096395453</v>
      </c>
      <c r="I16" s="532">
        <v>774562.6720000001</v>
      </c>
      <c r="J16" s="534"/>
    </row>
    <row r="17" spans="1:10" s="14" customFormat="1" ht="20.1" customHeight="1">
      <c r="A17" s="79" t="s">
        <v>36</v>
      </c>
      <c r="B17" s="531">
        <v>77.21211952045721</v>
      </c>
      <c r="C17" s="531" t="s">
        <v>39</v>
      </c>
      <c r="D17" s="531" t="s">
        <v>39</v>
      </c>
      <c r="E17" s="531">
        <v>11.473327794508606</v>
      </c>
      <c r="F17" s="531" t="s">
        <v>39</v>
      </c>
      <c r="G17" s="531">
        <v>10.868100870889364</v>
      </c>
      <c r="H17" s="531">
        <v>0.44645181414481705</v>
      </c>
      <c r="I17" s="532">
        <v>559391.836</v>
      </c>
      <c r="J17" s="534"/>
    </row>
    <row r="18" spans="1:10" s="14" customFormat="1" ht="20.1" customHeight="1">
      <c r="A18" s="79" t="s">
        <v>37</v>
      </c>
      <c r="B18" s="531">
        <v>75.34473336225605</v>
      </c>
      <c r="C18" s="531" t="s">
        <v>39</v>
      </c>
      <c r="D18" s="531" t="s">
        <v>39</v>
      </c>
      <c r="E18" s="531">
        <v>13.531477878574949</v>
      </c>
      <c r="F18" s="531">
        <v>3.9304465364244328</v>
      </c>
      <c r="G18" s="531">
        <v>6.9694857072691425</v>
      </c>
      <c r="H18" s="531">
        <v>0.22385651547542634</v>
      </c>
      <c r="I18" s="532">
        <v>977506.058</v>
      </c>
      <c r="J18" s="534"/>
    </row>
    <row r="19" spans="1:10" s="14" customFormat="1" ht="36" customHeight="1" thickBot="1">
      <c r="A19" s="85" t="s">
        <v>38</v>
      </c>
      <c r="B19" s="535">
        <v>60.15025207828586</v>
      </c>
      <c r="C19" s="535">
        <v>0.18234560186760096</v>
      </c>
      <c r="D19" s="535" t="s">
        <v>39</v>
      </c>
      <c r="E19" s="535">
        <v>22.693766622317472</v>
      </c>
      <c r="F19" s="535">
        <v>9.741102763083912</v>
      </c>
      <c r="G19" s="535">
        <v>5.833852284626211</v>
      </c>
      <c r="H19" s="535">
        <v>1.398680649818952</v>
      </c>
      <c r="I19" s="536">
        <v>12214667.516999999</v>
      </c>
      <c r="J19" s="515"/>
    </row>
    <row r="20" spans="1:9" s="507" customFormat="1" ht="6.75" customHeight="1">
      <c r="A20" s="79"/>
      <c r="B20" s="537"/>
      <c r="C20" s="537"/>
      <c r="D20" s="537"/>
      <c r="E20" s="537"/>
      <c r="F20" s="537"/>
      <c r="G20" s="537"/>
      <c r="H20" s="537"/>
      <c r="I20" s="14"/>
    </row>
    <row r="21" spans="1:9" s="525" customFormat="1" ht="12" customHeight="1">
      <c r="A21" s="212" t="s">
        <v>584</v>
      </c>
      <c r="B21" s="14"/>
      <c r="C21" s="14"/>
      <c r="D21" s="14"/>
      <c r="E21" s="14"/>
      <c r="F21" s="14"/>
      <c r="G21" s="14"/>
      <c r="H21" s="538"/>
      <c r="I21" s="14"/>
    </row>
    <row r="22" spans="1:9" s="525" customFormat="1" ht="12" customHeight="1">
      <c r="A22" s="27" t="s">
        <v>597</v>
      </c>
      <c r="B22" s="14"/>
      <c r="C22" s="14"/>
      <c r="D22" s="14"/>
      <c r="E22" s="14"/>
      <c r="F22" s="14"/>
      <c r="G22" s="14"/>
      <c r="H22" s="538"/>
      <c r="I22" s="14"/>
    </row>
    <row r="23" spans="1:9" s="507" customFormat="1" ht="13.5">
      <c r="A23" s="218"/>
      <c r="B23" s="21"/>
      <c r="C23" s="21"/>
      <c r="D23" s="21"/>
      <c r="E23" s="21"/>
      <c r="F23" s="21"/>
      <c r="G23" s="21"/>
      <c r="H23" s="21"/>
      <c r="I23" s="14"/>
    </row>
    <row r="24" spans="2:8" s="507" customFormat="1" ht="12" customHeight="1">
      <c r="B24" s="520"/>
      <c r="C24" s="520"/>
      <c r="D24" s="520"/>
      <c r="E24" s="520"/>
      <c r="F24" s="520"/>
      <c r="G24" s="520"/>
      <c r="H24" s="520"/>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31" customFormat="1" ht="20.1" customHeight="1">
      <c r="A1" s="1182" t="s">
        <v>1054</v>
      </c>
      <c r="B1" s="65"/>
      <c r="C1" s="65"/>
      <c r="D1" s="65"/>
      <c r="E1" s="65"/>
      <c r="F1" s="65"/>
      <c r="G1" s="65"/>
      <c r="H1" s="65"/>
    </row>
    <row r="2" spans="1:8" s="503" customFormat="1" ht="24.95" customHeight="1">
      <c r="A2" s="359" t="s">
        <v>664</v>
      </c>
      <c r="B2" s="359"/>
      <c r="C2" s="359"/>
      <c r="D2" s="359"/>
      <c r="E2" s="359"/>
      <c r="F2" s="359"/>
      <c r="G2" s="359"/>
      <c r="H2" s="359"/>
    </row>
    <row r="3" spans="1:8" s="609" customFormat="1" ht="20.1" customHeight="1">
      <c r="A3" s="95">
        <v>44408</v>
      </c>
      <c r="B3" s="95"/>
      <c r="C3" s="95"/>
      <c r="D3" s="95"/>
      <c r="E3" s="95"/>
      <c r="F3" s="95"/>
      <c r="G3" s="95"/>
      <c r="H3" s="95"/>
    </row>
    <row r="4" spans="1:8" s="93" customFormat="1" ht="20.1" customHeight="1">
      <c r="A4" s="185" t="s">
        <v>65</v>
      </c>
      <c r="B4" s="185"/>
      <c r="C4" s="185"/>
      <c r="D4" s="185"/>
      <c r="E4" s="185"/>
      <c r="F4" s="185"/>
      <c r="G4" s="185"/>
      <c r="H4" s="185"/>
    </row>
    <row r="5" ht="20.1" customHeight="1" thickBot="1"/>
    <row r="6" spans="1:11" s="90" customFormat="1" ht="24.95" customHeight="1">
      <c r="A6" s="1337" t="s">
        <v>1</v>
      </c>
      <c r="B6" s="1337" t="s">
        <v>665</v>
      </c>
      <c r="C6" s="1337"/>
      <c r="D6" s="1337"/>
      <c r="E6" s="1337"/>
      <c r="F6" s="1337"/>
      <c r="G6" s="1339" t="s">
        <v>666</v>
      </c>
      <c r="H6" s="1335" t="s">
        <v>667</v>
      </c>
      <c r="I6" s="632"/>
      <c r="J6" s="632"/>
      <c r="K6" s="632"/>
    </row>
    <row r="7" spans="1:15" ht="15.75" customHeight="1">
      <c r="A7" s="1406"/>
      <c r="B7" s="1412" t="s">
        <v>668</v>
      </c>
      <c r="C7" s="1412" t="s">
        <v>669</v>
      </c>
      <c r="D7" s="1412" t="s">
        <v>670</v>
      </c>
      <c r="E7" s="1412" t="s">
        <v>671</v>
      </c>
      <c r="F7" s="1412" t="s">
        <v>100</v>
      </c>
      <c r="G7" s="1410"/>
      <c r="H7" s="1411"/>
      <c r="I7" s="632"/>
      <c r="J7" s="632"/>
      <c r="K7" s="632"/>
      <c r="L7" s="90"/>
      <c r="M7" s="90"/>
      <c r="N7" s="90"/>
      <c r="O7" s="90"/>
    </row>
    <row r="8" spans="1:15" ht="24.95" customHeight="1">
      <c r="A8" s="1338"/>
      <c r="B8" s="1340"/>
      <c r="C8" s="1340"/>
      <c r="D8" s="1340"/>
      <c r="E8" s="1340"/>
      <c r="F8" s="1340"/>
      <c r="G8" s="1340"/>
      <c r="H8" s="1336"/>
      <c r="I8" s="632"/>
      <c r="J8" s="632"/>
      <c r="K8" s="632"/>
      <c r="L8" s="90"/>
      <c r="M8" s="90"/>
      <c r="N8" s="90"/>
      <c r="O8" s="90"/>
    </row>
    <row r="9" spans="1:11" ht="9.75" customHeight="1">
      <c r="A9" s="34"/>
      <c r="B9" s="633"/>
      <c r="C9" s="633"/>
      <c r="D9" s="633"/>
      <c r="E9" s="633"/>
      <c r="F9" s="633"/>
      <c r="G9" s="633"/>
      <c r="H9" s="634"/>
      <c r="I9" s="632"/>
      <c r="J9" s="632"/>
      <c r="K9" s="632"/>
    </row>
    <row r="10" spans="1:17" s="83" customFormat="1" ht="20.1" customHeight="1">
      <c r="A10" s="79" t="s">
        <v>28</v>
      </c>
      <c r="B10" s="635">
        <v>0.19495065891144098</v>
      </c>
      <c r="C10" s="635">
        <v>11.648396468287343</v>
      </c>
      <c r="D10" s="635">
        <v>87.12310264423154</v>
      </c>
      <c r="E10" s="635">
        <v>1.0335502285696756</v>
      </c>
      <c r="F10" s="635">
        <v>100</v>
      </c>
      <c r="G10" s="635" t="s">
        <v>39</v>
      </c>
      <c r="H10" s="636">
        <v>1700347.164</v>
      </c>
      <c r="I10" s="637"/>
      <c r="J10" s="638"/>
      <c r="K10" s="638"/>
      <c r="L10" s="638"/>
      <c r="M10" s="638"/>
      <c r="N10" s="638"/>
      <c r="O10" s="638"/>
      <c r="P10" s="638"/>
      <c r="Q10" s="638"/>
    </row>
    <row r="11" spans="1:17" s="83" customFormat="1" ht="20.1" customHeight="1">
      <c r="A11" s="21" t="s">
        <v>29</v>
      </c>
      <c r="B11" s="635" t="s">
        <v>39</v>
      </c>
      <c r="C11" s="635">
        <v>20.90522551030755</v>
      </c>
      <c r="D11" s="635">
        <v>79.07233117421706</v>
      </c>
      <c r="E11" s="635">
        <v>0.022443315475395426</v>
      </c>
      <c r="F11" s="635">
        <v>100</v>
      </c>
      <c r="G11" s="635" t="s">
        <v>39</v>
      </c>
      <c r="H11" s="636">
        <v>1877347.402</v>
      </c>
      <c r="I11" s="637"/>
      <c r="J11" s="638"/>
      <c r="K11" s="638"/>
      <c r="L11" s="638"/>
      <c r="M11" s="638"/>
      <c r="N11" s="638"/>
      <c r="O11" s="638"/>
      <c r="P11" s="638"/>
      <c r="Q11" s="638"/>
    </row>
    <row r="12" spans="1:17" s="83" customFormat="1" ht="20.1" customHeight="1">
      <c r="A12" s="21" t="s">
        <v>30</v>
      </c>
      <c r="B12" s="635" t="s">
        <v>39</v>
      </c>
      <c r="C12" s="635">
        <v>16.23409393932396</v>
      </c>
      <c r="D12" s="635">
        <v>80.4329538066293</v>
      </c>
      <c r="E12" s="635">
        <v>1.8691021838278827</v>
      </c>
      <c r="F12" s="635">
        <v>98.53614992978115</v>
      </c>
      <c r="G12" s="635">
        <v>1.463850070218854</v>
      </c>
      <c r="H12" s="636">
        <v>1521529.387</v>
      </c>
      <c r="I12" s="637"/>
      <c r="J12" s="638"/>
      <c r="K12" s="638"/>
      <c r="L12" s="638"/>
      <c r="M12" s="638"/>
      <c r="N12" s="638"/>
      <c r="O12" s="638"/>
      <c r="P12" s="638"/>
      <c r="Q12" s="638"/>
    </row>
    <row r="13" spans="1:17" s="83" customFormat="1" ht="20.1" customHeight="1">
      <c r="A13" s="21" t="s">
        <v>31</v>
      </c>
      <c r="B13" s="635" t="s">
        <v>39</v>
      </c>
      <c r="C13" s="635" t="s">
        <v>39</v>
      </c>
      <c r="D13" s="635">
        <v>100</v>
      </c>
      <c r="E13" s="635" t="s">
        <v>39</v>
      </c>
      <c r="F13" s="635">
        <v>100</v>
      </c>
      <c r="G13" s="635" t="s">
        <v>39</v>
      </c>
      <c r="H13" s="636">
        <v>444752.711</v>
      </c>
      <c r="I13" s="637"/>
      <c r="J13" s="638"/>
      <c r="K13" s="638"/>
      <c r="L13" s="638"/>
      <c r="M13" s="638"/>
      <c r="N13" s="638"/>
      <c r="O13" s="638"/>
      <c r="P13" s="638"/>
      <c r="Q13" s="638"/>
    </row>
    <row r="14" spans="1:17" s="83" customFormat="1" ht="20.1" customHeight="1">
      <c r="A14" s="21" t="s">
        <v>32</v>
      </c>
      <c r="B14" s="635" t="s">
        <v>39</v>
      </c>
      <c r="C14" s="635">
        <v>18.207478626966008</v>
      </c>
      <c r="D14" s="635">
        <v>81.79113079804569</v>
      </c>
      <c r="E14" s="635">
        <v>0.0013905749882933117</v>
      </c>
      <c r="F14" s="635">
        <v>100</v>
      </c>
      <c r="G14" s="635" t="s">
        <v>39</v>
      </c>
      <c r="H14" s="636">
        <v>270319.83400000003</v>
      </c>
      <c r="I14" s="637"/>
      <c r="J14" s="638"/>
      <c r="K14" s="638"/>
      <c r="L14" s="638"/>
      <c r="M14" s="638"/>
      <c r="N14" s="638"/>
      <c r="O14" s="638"/>
      <c r="P14" s="638"/>
      <c r="Q14" s="638"/>
    </row>
    <row r="15" spans="1:17" s="83" customFormat="1" ht="20.1" customHeight="1">
      <c r="A15" s="21" t="s">
        <v>33</v>
      </c>
      <c r="B15" s="635" t="s">
        <v>39</v>
      </c>
      <c r="C15" s="635" t="s">
        <v>39</v>
      </c>
      <c r="D15" s="635">
        <v>99.99804609158751</v>
      </c>
      <c r="E15" s="635">
        <v>0.001953908412487764</v>
      </c>
      <c r="F15" s="635">
        <v>100</v>
      </c>
      <c r="G15" s="635" t="s">
        <v>39</v>
      </c>
      <c r="H15" s="636">
        <v>386712.087</v>
      </c>
      <c r="I15" s="637"/>
      <c r="J15" s="638"/>
      <c r="K15" s="638"/>
      <c r="L15" s="638"/>
      <c r="M15" s="638"/>
      <c r="N15" s="638"/>
      <c r="O15" s="638"/>
      <c r="P15" s="638"/>
      <c r="Q15" s="638"/>
    </row>
    <row r="16" spans="1:17" s="83" customFormat="1" ht="20.1" customHeight="1">
      <c r="A16" s="21" t="s">
        <v>34</v>
      </c>
      <c r="B16" s="635" t="s">
        <v>39</v>
      </c>
      <c r="C16" s="635" t="s">
        <v>39</v>
      </c>
      <c r="D16" s="635" t="s">
        <v>39</v>
      </c>
      <c r="E16" s="635" t="s">
        <v>39</v>
      </c>
      <c r="F16" s="635" t="s">
        <v>39</v>
      </c>
      <c r="G16" s="635" t="s">
        <v>39</v>
      </c>
      <c r="H16" s="636" t="s">
        <v>39</v>
      </c>
      <c r="I16" s="637"/>
      <c r="J16" s="638"/>
      <c r="K16" s="638"/>
      <c r="L16" s="638"/>
      <c r="M16" s="638"/>
      <c r="N16" s="638"/>
      <c r="O16" s="638"/>
      <c r="P16" s="638"/>
      <c r="Q16" s="638"/>
    </row>
    <row r="17" spans="1:17" s="83" customFormat="1" ht="20.1" customHeight="1">
      <c r="A17" s="79" t="s">
        <v>35</v>
      </c>
      <c r="B17" s="635" t="s">
        <v>39</v>
      </c>
      <c r="C17" s="635" t="s">
        <v>39</v>
      </c>
      <c r="D17" s="635" t="s">
        <v>39</v>
      </c>
      <c r="E17" s="635" t="s">
        <v>39</v>
      </c>
      <c r="F17" s="635" t="s">
        <v>39</v>
      </c>
      <c r="G17" s="635" t="s">
        <v>39</v>
      </c>
      <c r="H17" s="639" t="s">
        <v>39</v>
      </c>
      <c r="I17" s="637"/>
      <c r="J17" s="638"/>
      <c r="K17" s="638"/>
      <c r="L17" s="638"/>
      <c r="M17" s="638"/>
      <c r="N17" s="638"/>
      <c r="O17" s="638"/>
      <c r="P17" s="638"/>
      <c r="Q17" s="638"/>
    </row>
    <row r="18" spans="1:17" s="83" customFormat="1" ht="20.1" customHeight="1">
      <c r="A18" s="79" t="s">
        <v>36</v>
      </c>
      <c r="B18" s="635" t="s">
        <v>39</v>
      </c>
      <c r="C18" s="635">
        <v>6.452432659526185</v>
      </c>
      <c r="D18" s="635">
        <v>93.25333530154509</v>
      </c>
      <c r="E18" s="635">
        <v>0.29423203892871475</v>
      </c>
      <c r="F18" s="635">
        <v>100</v>
      </c>
      <c r="G18" s="635" t="s">
        <v>39</v>
      </c>
      <c r="H18" s="639">
        <v>431918.293</v>
      </c>
      <c r="I18" s="637"/>
      <c r="J18" s="638"/>
      <c r="K18" s="638"/>
      <c r="L18" s="638"/>
      <c r="M18" s="638"/>
      <c r="N18" s="638"/>
      <c r="O18" s="638"/>
      <c r="P18" s="638"/>
      <c r="Q18" s="638"/>
    </row>
    <row r="19" spans="1:17" s="83" customFormat="1" ht="20.1" customHeight="1">
      <c r="A19" s="79" t="s">
        <v>37</v>
      </c>
      <c r="B19" s="635" t="s">
        <v>39</v>
      </c>
      <c r="C19" s="635">
        <v>18.054416350707</v>
      </c>
      <c r="D19" s="635">
        <v>79.27981816651558</v>
      </c>
      <c r="E19" s="635">
        <v>2.66576548277743</v>
      </c>
      <c r="F19" s="635">
        <v>100</v>
      </c>
      <c r="G19" s="635" t="s">
        <v>39</v>
      </c>
      <c r="H19" s="639">
        <v>736499.333</v>
      </c>
      <c r="I19" s="637"/>
      <c r="J19" s="638"/>
      <c r="K19" s="638"/>
      <c r="L19" s="638"/>
      <c r="M19" s="638"/>
      <c r="N19" s="638"/>
      <c r="O19" s="638"/>
      <c r="P19" s="638"/>
      <c r="Q19" s="638"/>
    </row>
    <row r="20" spans="1:17" s="173" customFormat="1" ht="25.5" customHeight="1" thickBot="1">
      <c r="A20" s="85" t="s">
        <v>38</v>
      </c>
      <c r="B20" s="640">
        <v>0.044980951095651055</v>
      </c>
      <c r="C20" s="640">
        <v>14.215376964305696</v>
      </c>
      <c r="D20" s="640">
        <v>84.52350084871487</v>
      </c>
      <c r="E20" s="640">
        <v>0.9139072713621884</v>
      </c>
      <c r="F20" s="640">
        <v>99.69776603547838</v>
      </c>
      <c r="G20" s="640">
        <v>0.30223396452161044</v>
      </c>
      <c r="H20" s="641">
        <v>7369426.210999999</v>
      </c>
      <c r="J20" s="642"/>
      <c r="K20" s="642"/>
      <c r="L20" s="642"/>
      <c r="M20" s="642"/>
      <c r="N20" s="642"/>
      <c r="O20" s="642"/>
      <c r="P20" s="642"/>
      <c r="Q20" s="642"/>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212" t="s">
        <v>584</v>
      </c>
      <c r="B22" s="27"/>
      <c r="C22" s="27"/>
      <c r="D22" s="27"/>
      <c r="E22" s="27"/>
      <c r="F22" s="27"/>
      <c r="G22" s="27"/>
      <c r="H22" s="27"/>
    </row>
    <row r="23" spans="1:8" s="122" customFormat="1" ht="11.1" customHeight="1">
      <c r="A23" s="91" t="s">
        <v>672</v>
      </c>
      <c r="B23" s="27"/>
      <c r="C23" s="27"/>
      <c r="D23" s="27"/>
      <c r="E23" s="27"/>
      <c r="F23" s="27"/>
      <c r="G23" s="27"/>
      <c r="H23" s="27"/>
    </row>
    <row r="24" spans="1:8" s="122" customFormat="1" ht="13.5">
      <c r="A24" s="218"/>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43" customFormat="1" ht="18" customHeight="1">
      <c r="A1" s="1182" t="s">
        <v>1054</v>
      </c>
      <c r="B1" s="65"/>
      <c r="C1" s="65"/>
      <c r="D1" s="65"/>
      <c r="E1" s="65"/>
      <c r="F1" s="65"/>
    </row>
    <row r="2" spans="1:8" s="503" customFormat="1" ht="24.95" customHeight="1">
      <c r="A2" s="359" t="s">
        <v>673</v>
      </c>
      <c r="B2" s="359"/>
      <c r="C2" s="359"/>
      <c r="D2" s="359"/>
      <c r="E2" s="359"/>
      <c r="F2" s="359"/>
      <c r="H2" s="644"/>
    </row>
    <row r="3" spans="1:8" s="504" customFormat="1" ht="18" customHeight="1">
      <c r="A3" s="95">
        <v>44408</v>
      </c>
      <c r="B3" s="95"/>
      <c r="C3" s="95"/>
      <c r="D3" s="95"/>
      <c r="E3" s="95"/>
      <c r="F3" s="95"/>
      <c r="H3" s="645"/>
    </row>
    <row r="4" spans="1:8" s="99" customFormat="1" ht="18" customHeight="1">
      <c r="A4" s="185" t="s">
        <v>65</v>
      </c>
      <c r="B4" s="185"/>
      <c r="C4" s="185"/>
      <c r="D4" s="185"/>
      <c r="E4" s="185"/>
      <c r="F4" s="185"/>
      <c r="H4" s="596"/>
    </row>
    <row r="5" spans="1:8" s="90" customFormat="1" ht="7.5" customHeight="1" thickBot="1">
      <c r="A5" s="646"/>
      <c r="B5" s="646"/>
      <c r="C5" s="646"/>
      <c r="D5" s="646"/>
      <c r="E5" s="646"/>
      <c r="F5" s="646"/>
      <c r="G5" s="646"/>
      <c r="H5" s="646"/>
    </row>
    <row r="6" spans="1:6" s="25" customFormat="1" ht="35.1" customHeight="1">
      <c r="A6" s="1335" t="s">
        <v>1</v>
      </c>
      <c r="B6" s="1335" t="s">
        <v>674</v>
      </c>
      <c r="C6" s="1335"/>
      <c r="D6" s="1335" t="s">
        <v>675</v>
      </c>
      <c r="E6" s="1335"/>
      <c r="F6" s="1335" t="s">
        <v>676</v>
      </c>
    </row>
    <row r="7" spans="1:6" s="25" customFormat="1" ht="35.1" customHeight="1">
      <c r="A7" s="1411"/>
      <c r="B7" s="1412" t="s">
        <v>677</v>
      </c>
      <c r="C7" s="1412" t="s">
        <v>678</v>
      </c>
      <c r="D7" s="1412" t="s">
        <v>677</v>
      </c>
      <c r="E7" s="1412" t="s">
        <v>678</v>
      </c>
      <c r="F7" s="1411"/>
    </row>
    <row r="8" spans="1:6" s="25" customFormat="1" ht="7.5" customHeight="1">
      <c r="A8" s="1413"/>
      <c r="B8" s="1414"/>
      <c r="C8" s="1414"/>
      <c r="D8" s="1414"/>
      <c r="E8" s="1414"/>
      <c r="F8" s="1413"/>
    </row>
    <row r="9" spans="1:6" s="25" customFormat="1" ht="8.25" customHeight="1">
      <c r="A9" s="647"/>
      <c r="B9" s="648"/>
      <c r="C9" s="648"/>
      <c r="D9" s="648"/>
      <c r="E9" s="648"/>
      <c r="F9" s="649"/>
    </row>
    <row r="10" spans="1:15" s="83" customFormat="1" ht="20.1" customHeight="1">
      <c r="A10" s="79" t="s">
        <v>28</v>
      </c>
      <c r="B10" s="650">
        <v>85.83774136893325</v>
      </c>
      <c r="C10" s="650">
        <v>14.16225863106676</v>
      </c>
      <c r="D10" s="650" t="s">
        <v>39</v>
      </c>
      <c r="E10" s="650" t="s">
        <v>39</v>
      </c>
      <c r="F10" s="651">
        <v>314546.953</v>
      </c>
      <c r="G10" s="652"/>
      <c r="H10" s="638"/>
      <c r="I10" s="638"/>
      <c r="J10" s="638"/>
      <c r="K10" s="638"/>
      <c r="L10" s="638"/>
      <c r="M10" s="638"/>
      <c r="N10" s="638"/>
      <c r="O10" s="638"/>
    </row>
    <row r="11" spans="1:15" s="83" customFormat="1" ht="20.1" customHeight="1">
      <c r="A11" s="21" t="s">
        <v>29</v>
      </c>
      <c r="B11" s="650">
        <v>75.48323453943853</v>
      </c>
      <c r="C11" s="650">
        <v>24.51676546056147</v>
      </c>
      <c r="D11" s="650" t="s">
        <v>39</v>
      </c>
      <c r="E11" s="650" t="s">
        <v>39</v>
      </c>
      <c r="F11" s="651">
        <v>510820.533</v>
      </c>
      <c r="G11" s="652"/>
      <c r="H11" s="638"/>
      <c r="I11" s="638"/>
      <c r="J11" s="638"/>
      <c r="K11" s="638"/>
      <c r="L11" s="638"/>
      <c r="M11" s="638"/>
      <c r="N11" s="638"/>
      <c r="O11" s="638"/>
    </row>
    <row r="12" spans="1:15" s="83" customFormat="1" ht="20.1" customHeight="1">
      <c r="A12" s="21" t="s">
        <v>30</v>
      </c>
      <c r="B12" s="650">
        <v>64.17255652503228</v>
      </c>
      <c r="C12" s="650">
        <v>25.08068598337093</v>
      </c>
      <c r="D12" s="650">
        <v>3.3075197923846904</v>
      </c>
      <c r="E12" s="650">
        <v>7.439237699212112</v>
      </c>
      <c r="F12" s="651">
        <v>488583.622</v>
      </c>
      <c r="G12" s="652"/>
      <c r="H12" s="638"/>
      <c r="I12" s="638"/>
      <c r="J12" s="638"/>
      <c r="K12" s="638"/>
      <c r="L12" s="638"/>
      <c r="M12" s="638"/>
      <c r="N12" s="638"/>
      <c r="O12" s="638"/>
    </row>
    <row r="13" spans="1:15" s="83" customFormat="1" ht="20.1" customHeight="1">
      <c r="A13" s="21" t="s">
        <v>31</v>
      </c>
      <c r="B13" s="650">
        <v>8.22459380301738</v>
      </c>
      <c r="C13" s="650">
        <v>91.77540619698262</v>
      </c>
      <c r="D13" s="650" t="s">
        <v>39</v>
      </c>
      <c r="E13" s="650" t="s">
        <v>39</v>
      </c>
      <c r="F13" s="651">
        <v>204210.158</v>
      </c>
      <c r="G13" s="652"/>
      <c r="H13" s="638"/>
      <c r="I13" s="638"/>
      <c r="J13" s="638"/>
      <c r="K13" s="638"/>
      <c r="L13" s="638"/>
      <c r="M13" s="638"/>
      <c r="N13" s="638"/>
      <c r="O13" s="638"/>
    </row>
    <row r="14" spans="1:15" s="83" customFormat="1" ht="20.1" customHeight="1">
      <c r="A14" s="21" t="s">
        <v>32</v>
      </c>
      <c r="B14" s="650">
        <v>61.877447370714314</v>
      </c>
      <c r="C14" s="650">
        <v>38.12255617893274</v>
      </c>
      <c r="D14" s="650" t="s">
        <v>39</v>
      </c>
      <c r="E14" s="650" t="s">
        <v>39</v>
      </c>
      <c r="F14" s="651">
        <v>28171.815</v>
      </c>
      <c r="G14" s="652"/>
      <c r="H14" s="638"/>
      <c r="I14" s="638"/>
      <c r="J14" s="638"/>
      <c r="K14" s="638"/>
      <c r="L14" s="638"/>
      <c r="M14" s="638"/>
      <c r="N14" s="638"/>
      <c r="O14" s="638"/>
    </row>
    <row r="15" spans="1:15" s="83" customFormat="1" ht="20.1" customHeight="1">
      <c r="A15" s="21" t="s">
        <v>33</v>
      </c>
      <c r="B15" s="650">
        <v>56.21229038709041</v>
      </c>
      <c r="C15" s="650">
        <v>43.787709612909595</v>
      </c>
      <c r="D15" s="650" t="s">
        <v>39</v>
      </c>
      <c r="E15" s="650" t="s">
        <v>39</v>
      </c>
      <c r="F15" s="651">
        <v>307761.877</v>
      </c>
      <c r="G15" s="652"/>
      <c r="H15" s="638"/>
      <c r="I15" s="638"/>
      <c r="J15" s="638"/>
      <c r="K15" s="638"/>
      <c r="L15" s="638"/>
      <c r="M15" s="638"/>
      <c r="N15" s="638"/>
      <c r="O15" s="638"/>
    </row>
    <row r="16" spans="1:15" s="83" customFormat="1" ht="20.1" customHeight="1">
      <c r="A16" s="21" t="s">
        <v>34</v>
      </c>
      <c r="B16" s="650" t="s">
        <v>39</v>
      </c>
      <c r="C16" s="650" t="s">
        <v>39</v>
      </c>
      <c r="D16" s="650" t="s">
        <v>39</v>
      </c>
      <c r="E16" s="650" t="s">
        <v>39</v>
      </c>
      <c r="F16" s="651" t="s">
        <v>39</v>
      </c>
      <c r="G16" s="652"/>
      <c r="H16" s="638"/>
      <c r="I16" s="638"/>
      <c r="J16" s="638"/>
      <c r="K16" s="638"/>
      <c r="L16" s="638"/>
      <c r="M16" s="638"/>
      <c r="N16" s="638"/>
      <c r="O16" s="638"/>
    </row>
    <row r="17" spans="1:15" s="83" customFormat="1" ht="20.1" customHeight="1">
      <c r="A17" s="79" t="s">
        <v>35</v>
      </c>
      <c r="B17" s="650">
        <v>10.370083233485646</v>
      </c>
      <c r="C17" s="650">
        <v>7.574859443401497</v>
      </c>
      <c r="D17" s="650">
        <v>29.172848092771954</v>
      </c>
      <c r="E17" s="650">
        <v>52.882209368956154</v>
      </c>
      <c r="F17" s="651">
        <v>721421.307</v>
      </c>
      <c r="G17" s="652"/>
      <c r="H17" s="638"/>
      <c r="I17" s="638"/>
      <c r="J17" s="638"/>
      <c r="K17" s="638"/>
      <c r="L17" s="638"/>
      <c r="M17" s="638"/>
      <c r="N17" s="638"/>
      <c r="O17" s="638"/>
    </row>
    <row r="18" spans="1:15" s="83" customFormat="1" ht="20.1" customHeight="1">
      <c r="A18" s="79" t="s">
        <v>36</v>
      </c>
      <c r="B18" s="650">
        <v>56.55507041437385</v>
      </c>
      <c r="C18" s="650">
        <v>33.359212284771694</v>
      </c>
      <c r="D18" s="650" t="s">
        <v>39</v>
      </c>
      <c r="E18" s="650">
        <v>10.085717300854451</v>
      </c>
      <c r="F18" s="651">
        <v>64180.859</v>
      </c>
      <c r="G18" s="652"/>
      <c r="H18" s="653"/>
      <c r="I18" s="638"/>
      <c r="J18" s="638"/>
      <c r="K18" s="638"/>
      <c r="L18" s="638"/>
      <c r="M18" s="638"/>
      <c r="N18" s="638"/>
      <c r="O18" s="638"/>
    </row>
    <row r="19" spans="1:15" s="83" customFormat="1" ht="20.1" customHeight="1">
      <c r="A19" s="79" t="s">
        <v>37</v>
      </c>
      <c r="B19" s="650">
        <v>52.24243382238781</v>
      </c>
      <c r="C19" s="650">
        <v>23.322885037792407</v>
      </c>
      <c r="D19" s="650">
        <v>24.434680383796252</v>
      </c>
      <c r="E19" s="650" t="s">
        <v>39</v>
      </c>
      <c r="F19" s="651">
        <v>132271.016</v>
      </c>
      <c r="G19" s="652"/>
      <c r="H19" s="638"/>
      <c r="I19" s="638"/>
      <c r="J19" s="638"/>
      <c r="K19" s="638"/>
      <c r="L19" s="638"/>
      <c r="M19" s="638"/>
      <c r="N19" s="638"/>
      <c r="O19" s="638"/>
    </row>
    <row r="20" spans="1:15" s="625" customFormat="1" ht="30" customHeight="1" thickBot="1">
      <c r="A20" s="85" t="s">
        <v>38</v>
      </c>
      <c r="B20" s="654">
        <v>48.938478636338154</v>
      </c>
      <c r="C20" s="654">
        <v>26.4125128075967</v>
      </c>
      <c r="D20" s="654">
        <v>9.341346253712715</v>
      </c>
      <c r="E20" s="654">
        <v>15.307662338427885</v>
      </c>
      <c r="F20" s="655">
        <v>2771968.14</v>
      </c>
      <c r="G20" s="652"/>
      <c r="H20" s="656"/>
      <c r="I20" s="656"/>
      <c r="J20" s="656"/>
      <c r="K20" s="656"/>
      <c r="L20" s="656"/>
      <c r="M20" s="656"/>
      <c r="N20" s="656"/>
      <c r="O20" s="656"/>
    </row>
    <row r="21" spans="1:8" s="90" customFormat="1" ht="5.25" customHeight="1">
      <c r="A21" s="27"/>
      <c r="B21" s="657"/>
      <c r="C21" s="657"/>
      <c r="D21" s="657"/>
      <c r="E21" s="657"/>
      <c r="F21" s="658"/>
      <c r="G21" s="659"/>
      <c r="H21" s="660"/>
    </row>
    <row r="22" spans="1:8" s="90" customFormat="1" ht="13.5">
      <c r="A22" s="84" t="s">
        <v>584</v>
      </c>
      <c r="B22" s="27"/>
      <c r="C22" s="27"/>
      <c r="D22" s="27"/>
      <c r="E22" s="27"/>
      <c r="F22" s="661"/>
      <c r="G22" s="25"/>
      <c r="H22" s="373"/>
    </row>
    <row r="23" spans="1:8" s="90" customFormat="1" ht="13.5">
      <c r="A23" s="218"/>
      <c r="B23" s="657"/>
      <c r="C23" s="657"/>
      <c r="D23" s="657"/>
      <c r="E23" s="657"/>
      <c r="F23" s="658"/>
      <c r="G23" s="659"/>
      <c r="H23" s="660"/>
    </row>
    <row r="24" spans="1:8" s="90" customFormat="1" ht="13.5">
      <c r="A24" s="27"/>
      <c r="B24" s="27"/>
      <c r="C24" s="27"/>
      <c r="D24" s="27"/>
      <c r="E24" s="27"/>
      <c r="F24" s="31"/>
      <c r="G24" s="25"/>
      <c r="H24" s="373"/>
    </row>
    <row r="25" spans="1:8" s="90" customFormat="1" ht="13.5">
      <c r="A25" s="27"/>
      <c r="B25" s="27"/>
      <c r="C25" s="27"/>
      <c r="D25" s="27"/>
      <c r="E25" s="27"/>
      <c r="F25" s="31"/>
      <c r="G25" s="25"/>
      <c r="H25" s="373"/>
    </row>
    <row r="26" spans="1:8" s="90" customFormat="1" ht="13.5">
      <c r="A26" s="27"/>
      <c r="B26" s="27"/>
      <c r="C26" s="27"/>
      <c r="D26" s="27"/>
      <c r="E26" s="27"/>
      <c r="F26" s="27"/>
      <c r="G26" s="25"/>
      <c r="H26" s="373"/>
    </row>
    <row r="27" s="90" customFormat="1" ht="15">
      <c r="H27" s="373"/>
    </row>
    <row r="28" s="90" customFormat="1" ht="15">
      <c r="H28" s="373"/>
    </row>
    <row r="29" s="90" customFormat="1" ht="15">
      <c r="H29" s="373"/>
    </row>
    <row r="30" s="90" customFormat="1" ht="15">
      <c r="D30" s="662"/>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7" customWidth="1"/>
    <col min="2" max="5" width="15.7109375" style="667" customWidth="1"/>
    <col min="6" max="256" width="11.421875" style="667" customWidth="1"/>
    <col min="257" max="257" width="37.140625" style="667" customWidth="1"/>
    <col min="258" max="261" width="15.7109375" style="667" customWidth="1"/>
    <col min="262" max="512" width="11.421875" style="667" customWidth="1"/>
    <col min="513" max="513" width="37.140625" style="667" customWidth="1"/>
    <col min="514" max="517" width="15.7109375" style="667" customWidth="1"/>
    <col min="518" max="768" width="11.421875" style="667" customWidth="1"/>
    <col min="769" max="769" width="37.140625" style="667" customWidth="1"/>
    <col min="770" max="773" width="15.7109375" style="667" customWidth="1"/>
    <col min="774" max="1024" width="11.421875" style="667" customWidth="1"/>
    <col min="1025" max="1025" width="37.140625" style="667" customWidth="1"/>
    <col min="1026" max="1029" width="15.7109375" style="667" customWidth="1"/>
    <col min="1030" max="1280" width="11.421875" style="667" customWidth="1"/>
    <col min="1281" max="1281" width="37.140625" style="667" customWidth="1"/>
    <col min="1282" max="1285" width="15.7109375" style="667" customWidth="1"/>
    <col min="1286" max="1536" width="11.421875" style="667" customWidth="1"/>
    <col min="1537" max="1537" width="37.140625" style="667" customWidth="1"/>
    <col min="1538" max="1541" width="15.7109375" style="667" customWidth="1"/>
    <col min="1542" max="1792" width="11.421875" style="667" customWidth="1"/>
    <col min="1793" max="1793" width="37.140625" style="667" customWidth="1"/>
    <col min="1794" max="1797" width="15.7109375" style="667" customWidth="1"/>
    <col min="1798" max="2048" width="11.421875" style="667" customWidth="1"/>
    <col min="2049" max="2049" width="37.140625" style="667" customWidth="1"/>
    <col min="2050" max="2053" width="15.7109375" style="667" customWidth="1"/>
    <col min="2054" max="2304" width="11.421875" style="667" customWidth="1"/>
    <col min="2305" max="2305" width="37.140625" style="667" customWidth="1"/>
    <col min="2306" max="2309" width="15.7109375" style="667" customWidth="1"/>
    <col min="2310" max="2560" width="11.421875" style="667" customWidth="1"/>
    <col min="2561" max="2561" width="37.140625" style="667" customWidth="1"/>
    <col min="2562" max="2565" width="15.7109375" style="667" customWidth="1"/>
    <col min="2566" max="2816" width="11.421875" style="667" customWidth="1"/>
    <col min="2817" max="2817" width="37.140625" style="667" customWidth="1"/>
    <col min="2818" max="2821" width="15.7109375" style="667" customWidth="1"/>
    <col min="2822" max="3072" width="11.421875" style="667" customWidth="1"/>
    <col min="3073" max="3073" width="37.140625" style="667" customWidth="1"/>
    <col min="3074" max="3077" width="15.7109375" style="667" customWidth="1"/>
    <col min="3078" max="3328" width="11.421875" style="667" customWidth="1"/>
    <col min="3329" max="3329" width="37.140625" style="667" customWidth="1"/>
    <col min="3330" max="3333" width="15.7109375" style="667" customWidth="1"/>
    <col min="3334" max="3584" width="11.421875" style="667" customWidth="1"/>
    <col min="3585" max="3585" width="37.140625" style="667" customWidth="1"/>
    <col min="3586" max="3589" width="15.7109375" style="667" customWidth="1"/>
    <col min="3590" max="3840" width="11.421875" style="667" customWidth="1"/>
    <col min="3841" max="3841" width="37.140625" style="667" customWidth="1"/>
    <col min="3842" max="3845" width="15.7109375" style="667" customWidth="1"/>
    <col min="3846" max="4096" width="11.421875" style="667" customWidth="1"/>
    <col min="4097" max="4097" width="37.140625" style="667" customWidth="1"/>
    <col min="4098" max="4101" width="15.7109375" style="667" customWidth="1"/>
    <col min="4102" max="4352" width="11.421875" style="667" customWidth="1"/>
    <col min="4353" max="4353" width="37.140625" style="667" customWidth="1"/>
    <col min="4354" max="4357" width="15.7109375" style="667" customWidth="1"/>
    <col min="4358" max="4608" width="11.421875" style="667" customWidth="1"/>
    <col min="4609" max="4609" width="37.140625" style="667" customWidth="1"/>
    <col min="4610" max="4613" width="15.7109375" style="667" customWidth="1"/>
    <col min="4614" max="4864" width="11.421875" style="667" customWidth="1"/>
    <col min="4865" max="4865" width="37.140625" style="667" customWidth="1"/>
    <col min="4866" max="4869" width="15.7109375" style="667" customWidth="1"/>
    <col min="4870" max="5120" width="11.421875" style="667" customWidth="1"/>
    <col min="5121" max="5121" width="37.140625" style="667" customWidth="1"/>
    <col min="5122" max="5125" width="15.7109375" style="667" customWidth="1"/>
    <col min="5126" max="5376" width="11.421875" style="667" customWidth="1"/>
    <col min="5377" max="5377" width="37.140625" style="667" customWidth="1"/>
    <col min="5378" max="5381" width="15.7109375" style="667" customWidth="1"/>
    <col min="5382" max="5632" width="11.421875" style="667" customWidth="1"/>
    <col min="5633" max="5633" width="37.140625" style="667" customWidth="1"/>
    <col min="5634" max="5637" width="15.7109375" style="667" customWidth="1"/>
    <col min="5638" max="5888" width="11.421875" style="667" customWidth="1"/>
    <col min="5889" max="5889" width="37.140625" style="667" customWidth="1"/>
    <col min="5890" max="5893" width="15.7109375" style="667" customWidth="1"/>
    <col min="5894" max="6144" width="11.421875" style="667" customWidth="1"/>
    <col min="6145" max="6145" width="37.140625" style="667" customWidth="1"/>
    <col min="6146" max="6149" width="15.7109375" style="667" customWidth="1"/>
    <col min="6150" max="6400" width="11.421875" style="667" customWidth="1"/>
    <col min="6401" max="6401" width="37.140625" style="667" customWidth="1"/>
    <col min="6402" max="6405" width="15.7109375" style="667" customWidth="1"/>
    <col min="6406" max="6656" width="11.421875" style="667" customWidth="1"/>
    <col min="6657" max="6657" width="37.140625" style="667" customWidth="1"/>
    <col min="6658" max="6661" width="15.7109375" style="667" customWidth="1"/>
    <col min="6662" max="6912" width="11.421875" style="667" customWidth="1"/>
    <col min="6913" max="6913" width="37.140625" style="667" customWidth="1"/>
    <col min="6914" max="6917" width="15.7109375" style="667" customWidth="1"/>
    <col min="6918" max="7168" width="11.421875" style="667" customWidth="1"/>
    <col min="7169" max="7169" width="37.140625" style="667" customWidth="1"/>
    <col min="7170" max="7173" width="15.7109375" style="667" customWidth="1"/>
    <col min="7174" max="7424" width="11.421875" style="667" customWidth="1"/>
    <col min="7425" max="7425" width="37.140625" style="667" customWidth="1"/>
    <col min="7426" max="7429" width="15.7109375" style="667" customWidth="1"/>
    <col min="7430" max="7680" width="11.421875" style="667" customWidth="1"/>
    <col min="7681" max="7681" width="37.140625" style="667" customWidth="1"/>
    <col min="7682" max="7685" width="15.7109375" style="667" customWidth="1"/>
    <col min="7686" max="7936" width="11.421875" style="667" customWidth="1"/>
    <col min="7937" max="7937" width="37.140625" style="667" customWidth="1"/>
    <col min="7938" max="7941" width="15.7109375" style="667" customWidth="1"/>
    <col min="7942" max="8192" width="11.421875" style="667" customWidth="1"/>
    <col min="8193" max="8193" width="37.140625" style="667" customWidth="1"/>
    <col min="8194" max="8197" width="15.7109375" style="667" customWidth="1"/>
    <col min="8198" max="8448" width="11.421875" style="667" customWidth="1"/>
    <col min="8449" max="8449" width="37.140625" style="667" customWidth="1"/>
    <col min="8450" max="8453" width="15.7109375" style="667" customWidth="1"/>
    <col min="8454" max="8704" width="11.421875" style="667" customWidth="1"/>
    <col min="8705" max="8705" width="37.140625" style="667" customWidth="1"/>
    <col min="8706" max="8709" width="15.7109375" style="667" customWidth="1"/>
    <col min="8710" max="8960" width="11.421875" style="667" customWidth="1"/>
    <col min="8961" max="8961" width="37.140625" style="667" customWidth="1"/>
    <col min="8962" max="8965" width="15.7109375" style="667" customWidth="1"/>
    <col min="8966" max="9216" width="11.421875" style="667" customWidth="1"/>
    <col min="9217" max="9217" width="37.140625" style="667" customWidth="1"/>
    <col min="9218" max="9221" width="15.7109375" style="667" customWidth="1"/>
    <col min="9222" max="9472" width="11.421875" style="667" customWidth="1"/>
    <col min="9473" max="9473" width="37.140625" style="667" customWidth="1"/>
    <col min="9474" max="9477" width="15.7109375" style="667" customWidth="1"/>
    <col min="9478" max="9728" width="11.421875" style="667" customWidth="1"/>
    <col min="9729" max="9729" width="37.140625" style="667" customWidth="1"/>
    <col min="9730" max="9733" width="15.7109375" style="667" customWidth="1"/>
    <col min="9734" max="9984" width="11.421875" style="667" customWidth="1"/>
    <col min="9985" max="9985" width="37.140625" style="667" customWidth="1"/>
    <col min="9986" max="9989" width="15.7109375" style="667" customWidth="1"/>
    <col min="9990" max="10240" width="11.421875" style="667" customWidth="1"/>
    <col min="10241" max="10241" width="37.140625" style="667" customWidth="1"/>
    <col min="10242" max="10245" width="15.7109375" style="667" customWidth="1"/>
    <col min="10246" max="10496" width="11.421875" style="667" customWidth="1"/>
    <col min="10497" max="10497" width="37.140625" style="667" customWidth="1"/>
    <col min="10498" max="10501" width="15.7109375" style="667" customWidth="1"/>
    <col min="10502" max="10752" width="11.421875" style="667" customWidth="1"/>
    <col min="10753" max="10753" width="37.140625" style="667" customWidth="1"/>
    <col min="10754" max="10757" width="15.7109375" style="667" customWidth="1"/>
    <col min="10758" max="11008" width="11.421875" style="667" customWidth="1"/>
    <col min="11009" max="11009" width="37.140625" style="667" customWidth="1"/>
    <col min="11010" max="11013" width="15.7109375" style="667" customWidth="1"/>
    <col min="11014" max="11264" width="11.421875" style="667" customWidth="1"/>
    <col min="11265" max="11265" width="37.140625" style="667" customWidth="1"/>
    <col min="11266" max="11269" width="15.7109375" style="667" customWidth="1"/>
    <col min="11270" max="11520" width="11.421875" style="667" customWidth="1"/>
    <col min="11521" max="11521" width="37.140625" style="667" customWidth="1"/>
    <col min="11522" max="11525" width="15.7109375" style="667" customWidth="1"/>
    <col min="11526" max="11776" width="11.421875" style="667" customWidth="1"/>
    <col min="11777" max="11777" width="37.140625" style="667" customWidth="1"/>
    <col min="11778" max="11781" width="15.7109375" style="667" customWidth="1"/>
    <col min="11782" max="12032" width="11.421875" style="667" customWidth="1"/>
    <col min="12033" max="12033" width="37.140625" style="667" customWidth="1"/>
    <col min="12034" max="12037" width="15.7109375" style="667" customWidth="1"/>
    <col min="12038" max="12288" width="11.421875" style="667" customWidth="1"/>
    <col min="12289" max="12289" width="37.140625" style="667" customWidth="1"/>
    <col min="12290" max="12293" width="15.7109375" style="667" customWidth="1"/>
    <col min="12294" max="12544" width="11.421875" style="667" customWidth="1"/>
    <col min="12545" max="12545" width="37.140625" style="667" customWidth="1"/>
    <col min="12546" max="12549" width="15.7109375" style="667" customWidth="1"/>
    <col min="12550" max="12800" width="11.421875" style="667" customWidth="1"/>
    <col min="12801" max="12801" width="37.140625" style="667" customWidth="1"/>
    <col min="12802" max="12805" width="15.7109375" style="667" customWidth="1"/>
    <col min="12806" max="13056" width="11.421875" style="667" customWidth="1"/>
    <col min="13057" max="13057" width="37.140625" style="667" customWidth="1"/>
    <col min="13058" max="13061" width="15.7109375" style="667" customWidth="1"/>
    <col min="13062" max="13312" width="11.421875" style="667" customWidth="1"/>
    <col min="13313" max="13313" width="37.140625" style="667" customWidth="1"/>
    <col min="13314" max="13317" width="15.7109375" style="667" customWidth="1"/>
    <col min="13318" max="13568" width="11.421875" style="667" customWidth="1"/>
    <col min="13569" max="13569" width="37.140625" style="667" customWidth="1"/>
    <col min="13570" max="13573" width="15.7109375" style="667" customWidth="1"/>
    <col min="13574" max="13824" width="11.421875" style="667" customWidth="1"/>
    <col min="13825" max="13825" width="37.140625" style="667" customWidth="1"/>
    <col min="13826" max="13829" width="15.7109375" style="667" customWidth="1"/>
    <col min="13830" max="14080" width="11.421875" style="667" customWidth="1"/>
    <col min="14081" max="14081" width="37.140625" style="667" customWidth="1"/>
    <col min="14082" max="14085" width="15.7109375" style="667" customWidth="1"/>
    <col min="14086" max="14336" width="11.421875" style="667" customWidth="1"/>
    <col min="14337" max="14337" width="37.140625" style="667" customWidth="1"/>
    <col min="14338" max="14341" width="15.7109375" style="667" customWidth="1"/>
    <col min="14342" max="14592" width="11.421875" style="667" customWidth="1"/>
    <col min="14593" max="14593" width="37.140625" style="667" customWidth="1"/>
    <col min="14594" max="14597" width="15.7109375" style="667" customWidth="1"/>
    <col min="14598" max="14848" width="11.421875" style="667" customWidth="1"/>
    <col min="14849" max="14849" width="37.140625" style="667" customWidth="1"/>
    <col min="14850" max="14853" width="15.7109375" style="667" customWidth="1"/>
    <col min="14854" max="15104" width="11.421875" style="667" customWidth="1"/>
    <col min="15105" max="15105" width="37.140625" style="667" customWidth="1"/>
    <col min="15106" max="15109" width="15.7109375" style="667" customWidth="1"/>
    <col min="15110" max="15360" width="11.421875" style="667" customWidth="1"/>
    <col min="15361" max="15361" width="37.140625" style="667" customWidth="1"/>
    <col min="15362" max="15365" width="15.7109375" style="667" customWidth="1"/>
    <col min="15366" max="15616" width="11.421875" style="667" customWidth="1"/>
    <col min="15617" max="15617" width="37.140625" style="667" customWidth="1"/>
    <col min="15618" max="15621" width="15.7109375" style="667" customWidth="1"/>
    <col min="15622" max="15872" width="11.421875" style="667" customWidth="1"/>
    <col min="15873" max="15873" width="37.140625" style="667" customWidth="1"/>
    <col min="15874" max="15877" width="15.7109375" style="667" customWidth="1"/>
    <col min="15878" max="16128" width="11.421875" style="667" customWidth="1"/>
    <col min="16129" max="16129" width="37.140625" style="667" customWidth="1"/>
    <col min="16130" max="16133" width="15.7109375" style="667" customWidth="1"/>
    <col min="16134" max="16384" width="11.421875" style="667" customWidth="1"/>
  </cols>
  <sheetData>
    <row r="1" ht="18" customHeight="1">
      <c r="A1" s="1182" t="s">
        <v>1054</v>
      </c>
    </row>
    <row r="2" spans="1:5" ht="24.75" customHeight="1">
      <c r="A2" s="1415" t="s">
        <v>689</v>
      </c>
      <c r="B2" s="1415"/>
      <c r="C2" s="1415"/>
      <c r="D2" s="1415"/>
      <c r="E2" s="1415"/>
    </row>
    <row r="3" spans="1:5" ht="20.25" customHeight="1">
      <c r="A3" s="1416">
        <v>44408</v>
      </c>
      <c r="B3" s="1416"/>
      <c r="C3" s="1416"/>
      <c r="D3" s="1416"/>
      <c r="E3" s="1416"/>
    </row>
    <row r="4" spans="1:5" ht="18" customHeight="1">
      <c r="A4" s="1417" t="s">
        <v>70</v>
      </c>
      <c r="B4" s="1417"/>
      <c r="C4" s="1417"/>
      <c r="D4" s="1417"/>
      <c r="E4" s="1417"/>
    </row>
    <row r="5" spans="1:5" ht="13.5" thickBot="1">
      <c r="A5" s="668"/>
      <c r="B5" s="669"/>
      <c r="C5" s="669"/>
      <c r="D5" s="669"/>
      <c r="E5" s="669"/>
    </row>
    <row r="6" spans="1:5" ht="18" customHeight="1">
      <c r="A6" s="670"/>
      <c r="B6" s="1418" t="s">
        <v>690</v>
      </c>
      <c r="C6" s="1418"/>
      <c r="D6" s="1418"/>
      <c r="E6" s="1418"/>
    </row>
    <row r="7" spans="1:5" ht="15">
      <c r="A7" s="671"/>
      <c r="B7" s="1419" t="s">
        <v>691</v>
      </c>
      <c r="C7" s="1419" t="s">
        <v>692</v>
      </c>
      <c r="D7" s="1419" t="s">
        <v>693</v>
      </c>
      <c r="E7" s="1421" t="s">
        <v>429</v>
      </c>
    </row>
    <row r="8" spans="1:5" ht="15">
      <c r="A8" s="672" t="s">
        <v>694</v>
      </c>
      <c r="B8" s="1420"/>
      <c r="C8" s="1420"/>
      <c r="D8" s="1420"/>
      <c r="E8" s="1422"/>
    </row>
    <row r="9" spans="1:5" ht="15">
      <c r="A9" s="673"/>
      <c r="B9" s="674" t="s">
        <v>695</v>
      </c>
      <c r="C9" s="674" t="s">
        <v>696</v>
      </c>
      <c r="D9" s="674" t="s">
        <v>697</v>
      </c>
      <c r="E9" s="674" t="s">
        <v>698</v>
      </c>
    </row>
    <row r="10" spans="1:5" ht="10.5" customHeight="1">
      <c r="A10" s="675"/>
      <c r="B10" s="676"/>
      <c r="C10" s="677"/>
      <c r="D10" s="677"/>
      <c r="E10" s="678"/>
    </row>
    <row r="11" spans="1:6" ht="24.95" customHeight="1">
      <c r="A11" s="679" t="s">
        <v>28</v>
      </c>
      <c r="B11" s="679">
        <v>541011.573</v>
      </c>
      <c r="C11" s="679">
        <v>165638.587</v>
      </c>
      <c r="D11" s="679">
        <v>0</v>
      </c>
      <c r="E11" s="680">
        <v>706650.1599999999</v>
      </c>
      <c r="F11" s="681"/>
    </row>
    <row r="12" spans="1:6" ht="24.95" customHeight="1">
      <c r="A12" s="679" t="s">
        <v>29</v>
      </c>
      <c r="B12" s="679">
        <v>528898.96</v>
      </c>
      <c r="C12" s="679">
        <v>75056.188</v>
      </c>
      <c r="D12" s="679">
        <v>0</v>
      </c>
      <c r="E12" s="680">
        <v>603955.1479999999</v>
      </c>
      <c r="F12" s="681"/>
    </row>
    <row r="13" spans="1:6" ht="24.95" customHeight="1">
      <c r="A13" s="679" t="s">
        <v>30</v>
      </c>
      <c r="B13" s="679">
        <v>314804.365</v>
      </c>
      <c r="C13" s="679">
        <v>77095.247</v>
      </c>
      <c r="D13" s="679">
        <v>0</v>
      </c>
      <c r="E13" s="680">
        <v>391899.61199999996</v>
      </c>
      <c r="F13" s="681"/>
    </row>
    <row r="14" spans="1:6" ht="24.95" customHeight="1">
      <c r="A14" s="679" t="s">
        <v>31</v>
      </c>
      <c r="B14" s="679">
        <v>218393.496</v>
      </c>
      <c r="C14" s="679">
        <v>15722.122</v>
      </c>
      <c r="D14" s="679">
        <v>0</v>
      </c>
      <c r="E14" s="680">
        <v>234115.61800000002</v>
      </c>
      <c r="F14" s="681"/>
    </row>
    <row r="15" spans="1:6" ht="24.95" customHeight="1">
      <c r="A15" s="679" t="s">
        <v>32</v>
      </c>
      <c r="B15" s="679">
        <v>30628.325</v>
      </c>
      <c r="C15" s="679">
        <v>1592.021</v>
      </c>
      <c r="D15" s="679">
        <v>0</v>
      </c>
      <c r="E15" s="680">
        <v>32220.346</v>
      </c>
      <c r="F15" s="681"/>
    </row>
    <row r="16" spans="1:6" ht="24.95" customHeight="1">
      <c r="A16" s="682" t="s">
        <v>33</v>
      </c>
      <c r="B16" s="679">
        <v>288472.75</v>
      </c>
      <c r="C16" s="679">
        <v>20664.45</v>
      </c>
      <c r="D16" s="679">
        <v>0</v>
      </c>
      <c r="E16" s="680">
        <v>309137.2</v>
      </c>
      <c r="F16" s="681"/>
    </row>
    <row r="17" spans="1:6" ht="24.95" customHeight="1">
      <c r="A17" s="679" t="s">
        <v>34</v>
      </c>
      <c r="B17" s="679">
        <v>17597.57</v>
      </c>
      <c r="C17" s="679">
        <v>0</v>
      </c>
      <c r="D17" s="679">
        <v>0</v>
      </c>
      <c r="E17" s="680">
        <v>17597.57</v>
      </c>
      <c r="F17" s="681"/>
    </row>
    <row r="18" spans="1:6" ht="24.95" customHeight="1">
      <c r="A18" s="679" t="s">
        <v>35</v>
      </c>
      <c r="B18" s="679">
        <v>203023.853</v>
      </c>
      <c r="C18" s="679">
        <v>14108.753</v>
      </c>
      <c r="D18" s="679">
        <v>0</v>
      </c>
      <c r="E18" s="680">
        <v>217132.606</v>
      </c>
      <c r="F18" s="681"/>
    </row>
    <row r="19" spans="1:6" ht="24.95" customHeight="1">
      <c r="A19" s="679" t="s">
        <v>36</v>
      </c>
      <c r="B19" s="679">
        <v>80279.658</v>
      </c>
      <c r="C19" s="679">
        <v>11786.203</v>
      </c>
      <c r="D19" s="679">
        <v>0</v>
      </c>
      <c r="E19" s="680">
        <v>92065.86099999999</v>
      </c>
      <c r="F19" s="681"/>
    </row>
    <row r="20" spans="1:6" ht="24.95" customHeight="1">
      <c r="A20" s="679" t="s">
        <v>37</v>
      </c>
      <c r="B20" s="679">
        <v>114526.193</v>
      </c>
      <c r="C20" s="679">
        <v>35353.798</v>
      </c>
      <c r="D20" s="679">
        <v>0</v>
      </c>
      <c r="E20" s="680">
        <v>149879.991</v>
      </c>
      <c r="F20" s="681"/>
    </row>
    <row r="21" spans="1:6" ht="31.5" customHeight="1" thickBot="1">
      <c r="A21" s="683" t="s">
        <v>699</v>
      </c>
      <c r="B21" s="684">
        <v>2337636.743</v>
      </c>
      <c r="C21" s="684">
        <v>417017.369</v>
      </c>
      <c r="D21" s="684">
        <v>0</v>
      </c>
      <c r="E21" s="684">
        <v>2754654.1119999997</v>
      </c>
      <c r="F21" s="681"/>
    </row>
    <row r="22" spans="1:5" ht="13.5">
      <c r="A22" s="685" t="s">
        <v>700</v>
      </c>
      <c r="B22" s="686"/>
      <c r="C22" s="686"/>
      <c r="D22" s="686"/>
      <c r="E22" s="686"/>
    </row>
    <row r="23" ht="13.5">
      <c r="A23" s="433"/>
    </row>
    <row r="199" ht="15">
      <c r="C199" s="667"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182" t="s">
        <v>1054</v>
      </c>
      <c r="B1" s="1182" t="s">
        <v>1054</v>
      </c>
      <c r="C1" s="65"/>
      <c r="D1" s="65"/>
      <c r="E1" s="65"/>
      <c r="F1" s="65"/>
      <c r="G1" s="65"/>
      <c r="H1" s="65"/>
      <c r="I1" s="65"/>
      <c r="J1" s="65"/>
      <c r="K1" s="65"/>
      <c r="L1" s="65"/>
    </row>
    <row r="2" spans="2:16" s="503" customFormat="1" ht="26.25" customHeight="1">
      <c r="B2" s="1314" t="s">
        <v>598</v>
      </c>
      <c r="C2" s="1314"/>
      <c r="D2" s="1314"/>
      <c r="E2" s="1314"/>
      <c r="F2" s="1314"/>
      <c r="G2" s="1314"/>
      <c r="H2" s="1314"/>
      <c r="I2" s="1314"/>
      <c r="J2" s="1314"/>
      <c r="K2" s="1314"/>
      <c r="L2" s="1314"/>
      <c r="M2" s="539"/>
      <c r="N2" s="539"/>
      <c r="O2" s="539"/>
      <c r="P2" s="539"/>
    </row>
    <row r="3" spans="2:16" s="504" customFormat="1" ht="24.75" customHeight="1">
      <c r="B3" s="1315">
        <v>44408</v>
      </c>
      <c r="C3" s="1315"/>
      <c r="D3" s="1315"/>
      <c r="E3" s="1315"/>
      <c r="F3" s="1315"/>
      <c r="G3" s="1315"/>
      <c r="H3" s="1315"/>
      <c r="I3" s="1315"/>
      <c r="J3" s="1315"/>
      <c r="K3" s="1315"/>
      <c r="L3" s="1315"/>
      <c r="M3" s="540"/>
      <c r="N3" s="540"/>
      <c r="O3" s="540"/>
      <c r="P3" s="540"/>
    </row>
    <row r="4" spans="2:12" s="505" customFormat="1" ht="22.5" customHeight="1">
      <c r="B4" s="1316" t="s">
        <v>65</v>
      </c>
      <c r="C4" s="1316"/>
      <c r="D4" s="1316"/>
      <c r="E4" s="1316"/>
      <c r="F4" s="1316"/>
      <c r="G4" s="1316"/>
      <c r="H4" s="1316"/>
      <c r="I4" s="1316"/>
      <c r="J4" s="1316"/>
      <c r="K4" s="1316"/>
      <c r="L4" s="1316"/>
    </row>
    <row r="5" spans="2:11" s="507" customFormat="1" ht="10.5" customHeight="1" thickBot="1">
      <c r="B5" s="541"/>
      <c r="C5" s="541"/>
      <c r="D5" s="541"/>
      <c r="E5" s="541"/>
      <c r="F5" s="541"/>
      <c r="G5" s="541"/>
      <c r="H5" s="541"/>
      <c r="I5" s="541"/>
      <c r="J5" s="541"/>
      <c r="K5" s="541"/>
    </row>
    <row r="6" spans="2:12" s="507" customFormat="1" ht="30.75" customHeight="1">
      <c r="B6" s="1337" t="s">
        <v>1</v>
      </c>
      <c r="C6" s="1393" t="s">
        <v>599</v>
      </c>
      <c r="D6" s="1393"/>
      <c r="E6" s="1393"/>
      <c r="F6" s="1393"/>
      <c r="G6" s="1339" t="s">
        <v>600</v>
      </c>
      <c r="H6" s="1339" t="s">
        <v>601</v>
      </c>
      <c r="I6" s="1339" t="s">
        <v>602</v>
      </c>
      <c r="J6" s="1339" t="s">
        <v>603</v>
      </c>
      <c r="K6" s="1339" t="s">
        <v>604</v>
      </c>
      <c r="L6" s="1335" t="s">
        <v>605</v>
      </c>
    </row>
    <row r="7" spans="2:12" s="507" customFormat="1" ht="50.25" customHeight="1">
      <c r="B7" s="1338"/>
      <c r="C7" s="527" t="s">
        <v>462</v>
      </c>
      <c r="D7" s="527" t="s">
        <v>606</v>
      </c>
      <c r="E7" s="527" t="s">
        <v>607</v>
      </c>
      <c r="F7" s="527" t="s">
        <v>608</v>
      </c>
      <c r="G7" s="1340"/>
      <c r="H7" s="1340"/>
      <c r="I7" s="1340"/>
      <c r="J7" s="1340"/>
      <c r="K7" s="1340"/>
      <c r="L7" s="1423"/>
    </row>
    <row r="8" spans="2:12" s="507" customFormat="1" ht="4.5" customHeight="1">
      <c r="B8" s="14"/>
      <c r="C8" s="14"/>
      <c r="D8" s="14"/>
      <c r="E8" s="14"/>
      <c r="F8" s="14"/>
      <c r="G8" s="14"/>
      <c r="H8" s="14"/>
      <c r="I8" s="14"/>
      <c r="J8" s="14"/>
      <c r="K8" s="14"/>
      <c r="L8" s="15"/>
    </row>
    <row r="9" spans="1:13" s="14" customFormat="1" ht="20.1" customHeight="1">
      <c r="A9" s="542"/>
      <c r="B9" s="79" t="s">
        <v>28</v>
      </c>
      <c r="C9" s="543">
        <v>0.14093411047757304</v>
      </c>
      <c r="D9" s="543">
        <v>0.007503993097324295</v>
      </c>
      <c r="E9" s="543">
        <v>0.16325239138843192</v>
      </c>
      <c r="F9" s="543">
        <v>99.23976642594843</v>
      </c>
      <c r="G9" s="543" t="s">
        <v>39</v>
      </c>
      <c r="H9" s="543" t="s">
        <v>39</v>
      </c>
      <c r="I9" s="543">
        <v>0.4485420395620385</v>
      </c>
      <c r="J9" s="543" t="s">
        <v>39</v>
      </c>
      <c r="K9" s="543">
        <v>1.0395261956027376E-06</v>
      </c>
      <c r="L9" s="544">
        <v>288593.016</v>
      </c>
      <c r="M9" s="545"/>
    </row>
    <row r="10" spans="1:13" s="14" customFormat="1" ht="20.1" customHeight="1">
      <c r="A10" s="542"/>
      <c r="B10" s="21" t="s">
        <v>387</v>
      </c>
      <c r="C10" s="543">
        <v>0.19636632534548873</v>
      </c>
      <c r="D10" s="543" t="s">
        <v>39</v>
      </c>
      <c r="E10" s="543">
        <v>0.15126959153453223</v>
      </c>
      <c r="F10" s="543">
        <v>99.65236408311998</v>
      </c>
      <c r="G10" s="543" t="s">
        <v>39</v>
      </c>
      <c r="H10" s="543" t="s">
        <v>39</v>
      </c>
      <c r="I10" s="543" t="s">
        <v>39</v>
      </c>
      <c r="J10" s="543" t="s">
        <v>39</v>
      </c>
      <c r="K10" s="543" t="s">
        <v>39</v>
      </c>
      <c r="L10" s="544">
        <v>433583.50700000004</v>
      </c>
      <c r="M10" s="545"/>
    </row>
    <row r="11" spans="1:13" s="14" customFormat="1" ht="20.1" customHeight="1">
      <c r="A11" s="542"/>
      <c r="B11" s="21" t="s">
        <v>30</v>
      </c>
      <c r="C11" s="543">
        <v>0.14716039710765905</v>
      </c>
      <c r="D11" s="543">
        <v>0.03992150667471913</v>
      </c>
      <c r="E11" s="543">
        <v>0.06637826809397027</v>
      </c>
      <c r="F11" s="543">
        <v>99.66456615118476</v>
      </c>
      <c r="G11" s="543" t="s">
        <v>39</v>
      </c>
      <c r="H11" s="543" t="s">
        <v>39</v>
      </c>
      <c r="I11" s="543">
        <v>0.08197367693888377</v>
      </c>
      <c r="J11" s="543" t="s">
        <v>39</v>
      </c>
      <c r="K11" s="543" t="s">
        <v>39</v>
      </c>
      <c r="L11" s="544">
        <v>236499.09</v>
      </c>
      <c r="M11" s="545"/>
    </row>
    <row r="12" spans="1:13" s="14" customFormat="1" ht="20.1" customHeight="1">
      <c r="A12" s="542"/>
      <c r="B12" s="21" t="s">
        <v>31</v>
      </c>
      <c r="C12" s="543">
        <v>0.033863294986434124</v>
      </c>
      <c r="D12" s="543" t="s">
        <v>39</v>
      </c>
      <c r="E12" s="543">
        <v>0.20288357452989264</v>
      </c>
      <c r="F12" s="543">
        <v>99.64342233227914</v>
      </c>
      <c r="G12" s="543" t="s">
        <v>39</v>
      </c>
      <c r="H12" s="543" t="s">
        <v>39</v>
      </c>
      <c r="I12" s="543">
        <v>0.060290391704438805</v>
      </c>
      <c r="J12" s="543" t="s">
        <v>39</v>
      </c>
      <c r="K12" s="543">
        <v>0.05954040650009148</v>
      </c>
      <c r="L12" s="544">
        <v>194803.843</v>
      </c>
      <c r="M12" s="545"/>
    </row>
    <row r="13" spans="1:13" s="14" customFormat="1" ht="20.1" customHeight="1">
      <c r="A13" s="542"/>
      <c r="B13" s="21" t="s">
        <v>32</v>
      </c>
      <c r="C13" s="543">
        <v>0.30859332219119195</v>
      </c>
      <c r="D13" s="543" t="s">
        <v>39</v>
      </c>
      <c r="E13" s="543">
        <v>0.13265672953827182</v>
      </c>
      <c r="F13" s="543">
        <v>97.03806826294662</v>
      </c>
      <c r="G13" s="543" t="s">
        <v>39</v>
      </c>
      <c r="H13" s="543" t="s">
        <v>39</v>
      </c>
      <c r="I13" s="543">
        <v>0.7173771070816461</v>
      </c>
      <c r="J13" s="543" t="s">
        <v>39</v>
      </c>
      <c r="K13" s="543">
        <v>1.8033045782422652</v>
      </c>
      <c r="L13" s="544">
        <v>27474.671000000002</v>
      </c>
      <c r="M13" s="545"/>
    </row>
    <row r="14" spans="1:13" s="14" customFormat="1" ht="20.1" customHeight="1">
      <c r="A14" s="542"/>
      <c r="B14" s="21" t="s">
        <v>33</v>
      </c>
      <c r="C14" s="543">
        <v>0.13997683525234939</v>
      </c>
      <c r="D14" s="543" t="s">
        <v>39</v>
      </c>
      <c r="E14" s="543" t="s">
        <v>39</v>
      </c>
      <c r="F14" s="543">
        <v>99.86002316474764</v>
      </c>
      <c r="G14" s="543" t="s">
        <v>39</v>
      </c>
      <c r="H14" s="543" t="s">
        <v>39</v>
      </c>
      <c r="I14" s="543" t="s">
        <v>39</v>
      </c>
      <c r="J14" s="543" t="s">
        <v>39</v>
      </c>
      <c r="K14" s="543" t="s">
        <v>39</v>
      </c>
      <c r="L14" s="544">
        <v>201750.52500000002</v>
      </c>
      <c r="M14" s="545"/>
    </row>
    <row r="15" spans="1:13" s="14" customFormat="1" ht="20.1" customHeight="1">
      <c r="A15" s="542"/>
      <c r="B15" s="21" t="s">
        <v>34</v>
      </c>
      <c r="C15" s="543">
        <v>15.901075696770697</v>
      </c>
      <c r="D15" s="543" t="s">
        <v>39</v>
      </c>
      <c r="E15" s="543">
        <v>11.929952572053995</v>
      </c>
      <c r="F15" s="543" t="s">
        <v>39</v>
      </c>
      <c r="G15" s="543" t="s">
        <v>39</v>
      </c>
      <c r="H15" s="543" t="s">
        <v>39</v>
      </c>
      <c r="I15" s="543">
        <v>72.1689717311753</v>
      </c>
      <c r="J15" s="543" t="s">
        <v>39</v>
      </c>
      <c r="K15" s="543" t="s">
        <v>39</v>
      </c>
      <c r="L15" s="544">
        <v>90.453</v>
      </c>
      <c r="M15" s="545"/>
    </row>
    <row r="16" spans="1:13" s="14" customFormat="1" ht="20.1" customHeight="1">
      <c r="A16" s="542"/>
      <c r="B16" s="21" t="s">
        <v>35</v>
      </c>
      <c r="C16" s="543">
        <v>0.00121484899346876</v>
      </c>
      <c r="D16" s="543" t="s">
        <v>39</v>
      </c>
      <c r="E16" s="543" t="s">
        <v>39</v>
      </c>
      <c r="F16" s="543">
        <v>90.6516002312551</v>
      </c>
      <c r="G16" s="543" t="s">
        <v>39</v>
      </c>
      <c r="H16" s="543" t="s">
        <v>39</v>
      </c>
      <c r="I16" s="543">
        <v>9.346620768239946</v>
      </c>
      <c r="J16" s="543" t="s">
        <v>39</v>
      </c>
      <c r="K16" s="543">
        <v>0.0005641515114788966</v>
      </c>
      <c r="L16" s="544">
        <v>93591.879</v>
      </c>
      <c r="M16" s="545"/>
    </row>
    <row r="17" spans="1:13" s="14" customFormat="1" ht="20.1" customHeight="1">
      <c r="A17" s="542"/>
      <c r="B17" s="21" t="s">
        <v>36</v>
      </c>
      <c r="C17" s="543">
        <v>0.16314185731889547</v>
      </c>
      <c r="D17" s="543" t="s">
        <v>39</v>
      </c>
      <c r="E17" s="543">
        <v>0.0244917386327456</v>
      </c>
      <c r="F17" s="543">
        <v>99.04041431211746</v>
      </c>
      <c r="G17" s="543" t="s">
        <v>39</v>
      </c>
      <c r="H17" s="543" t="s">
        <v>39</v>
      </c>
      <c r="I17" s="543">
        <v>0.7719520919308852</v>
      </c>
      <c r="J17" s="543" t="s">
        <v>39</v>
      </c>
      <c r="K17" s="543" t="s">
        <v>39</v>
      </c>
      <c r="L17" s="544">
        <v>69647.975</v>
      </c>
      <c r="M17" s="545"/>
    </row>
    <row r="18" spans="1:13" s="14" customFormat="1" ht="20.1" customHeight="1">
      <c r="A18" s="542"/>
      <c r="B18" s="21" t="s">
        <v>37</v>
      </c>
      <c r="C18" s="543">
        <v>0.2263702315243865</v>
      </c>
      <c r="D18" s="543" t="s">
        <v>39</v>
      </c>
      <c r="E18" s="543">
        <v>0.26288812836245073</v>
      </c>
      <c r="F18" s="543">
        <v>99.2877943075934</v>
      </c>
      <c r="G18" s="543" t="s">
        <v>39</v>
      </c>
      <c r="H18" s="543" t="s">
        <v>39</v>
      </c>
      <c r="I18" s="543">
        <v>0.2229473325197415</v>
      </c>
      <c r="J18" s="543" t="s">
        <v>39</v>
      </c>
      <c r="K18" s="543" t="s">
        <v>39</v>
      </c>
      <c r="L18" s="544">
        <v>71693.61400000002</v>
      </c>
      <c r="M18" s="545"/>
    </row>
    <row r="19" spans="1:13" s="14" customFormat="1" ht="31.5" customHeight="1" thickBot="1">
      <c r="A19" s="542">
        <v>10012</v>
      </c>
      <c r="B19" s="85" t="s">
        <v>38</v>
      </c>
      <c r="C19" s="546">
        <v>0.14407639445211182</v>
      </c>
      <c r="D19" s="546">
        <v>0.007174874817519834</v>
      </c>
      <c r="E19" s="546">
        <v>0.11942633840095987</v>
      </c>
      <c r="F19" s="546">
        <v>98.99215991655724</v>
      </c>
      <c r="G19" s="546" t="s">
        <v>39</v>
      </c>
      <c r="H19" s="546" t="s">
        <v>39</v>
      </c>
      <c r="I19" s="546">
        <v>0.6993335092684919</v>
      </c>
      <c r="J19" s="546" t="s">
        <v>39</v>
      </c>
      <c r="K19" s="546">
        <v>0.03782896650364102</v>
      </c>
      <c r="L19" s="547">
        <v>1617728.5730000003</v>
      </c>
      <c r="M19" s="545"/>
    </row>
    <row r="20" spans="2:12" s="507" customFormat="1" ht="8.25" customHeight="1">
      <c r="B20" s="14"/>
      <c r="C20" s="14"/>
      <c r="D20" s="14"/>
      <c r="E20" s="14"/>
      <c r="F20" s="14"/>
      <c r="G20" s="14"/>
      <c r="H20" s="14"/>
      <c r="I20" s="14"/>
      <c r="J20" s="14"/>
      <c r="K20" s="14"/>
      <c r="L20" s="14"/>
    </row>
    <row r="21" spans="2:12" s="525" customFormat="1" ht="15">
      <c r="B21" s="14" t="s">
        <v>584</v>
      </c>
      <c r="C21" s="515"/>
      <c r="D21" s="515"/>
      <c r="E21" s="515"/>
      <c r="F21" s="515"/>
      <c r="G21" s="515"/>
      <c r="H21" s="515"/>
      <c r="I21" s="515"/>
      <c r="J21" s="515"/>
      <c r="K21" s="515"/>
      <c r="L21" s="14"/>
    </row>
    <row r="22" spans="2:12" s="525" customFormat="1" ht="13.5">
      <c r="B22" s="218"/>
      <c r="C22" s="515"/>
      <c r="D22" s="515"/>
      <c r="E22" s="515"/>
      <c r="F22" s="515"/>
      <c r="G22" s="515"/>
      <c r="H22" s="515"/>
      <c r="I22" s="515"/>
      <c r="J22" s="515"/>
      <c r="K22" s="515"/>
      <c r="L22" s="14"/>
    </row>
    <row r="23" spans="3:11" s="507" customFormat="1" ht="6" customHeight="1">
      <c r="C23" s="520"/>
      <c r="D23" s="520"/>
      <c r="E23" s="520"/>
      <c r="F23" s="520"/>
      <c r="G23" s="520"/>
      <c r="H23" s="520"/>
      <c r="I23" s="520"/>
      <c r="J23" s="520"/>
      <c r="K23" s="520"/>
    </row>
    <row r="24" spans="3:11" s="507" customFormat="1" ht="15">
      <c r="C24" s="520"/>
      <c r="D24" s="520"/>
      <c r="E24" s="520"/>
      <c r="F24" s="520"/>
      <c r="G24" s="520"/>
      <c r="H24" s="520"/>
      <c r="I24" s="520"/>
      <c r="J24" s="520"/>
      <c r="K24" s="520"/>
    </row>
    <row r="25" spans="3:11" s="507" customFormat="1" ht="15">
      <c r="C25" s="520"/>
      <c r="D25" s="520"/>
      <c r="E25" s="520"/>
      <c r="F25" s="520"/>
      <c r="G25" s="520"/>
      <c r="H25" s="520"/>
      <c r="I25" s="520"/>
      <c r="J25" s="520"/>
      <c r="K25" s="520"/>
    </row>
    <row r="26" spans="3:11" s="507" customFormat="1" ht="15">
      <c r="C26" s="520"/>
      <c r="D26" s="520"/>
      <c r="E26" s="520"/>
      <c r="F26" s="520"/>
      <c r="G26" s="520"/>
      <c r="H26" s="520"/>
      <c r="I26" s="520"/>
      <c r="J26" s="520"/>
      <c r="K26" s="520"/>
    </row>
    <row r="27" s="507" customFormat="1" ht="15"/>
    <row r="28" s="507" customFormat="1" ht="15"/>
    <row r="29" s="507" customFormat="1" ht="15"/>
    <row r="30" s="7" customFormat="1" ht="15">
      <c r="B30" s="548"/>
    </row>
    <row r="31" s="7" customFormat="1" ht="15">
      <c r="B31" s="548"/>
    </row>
    <row r="32" s="7" customFormat="1" ht="15">
      <c r="B32" s="548"/>
    </row>
    <row r="33" s="7" customFormat="1" ht="15">
      <c r="B33" s="548"/>
    </row>
    <row r="34" s="7" customFormat="1" ht="15">
      <c r="B34" s="548"/>
    </row>
    <row r="35" s="7" customFormat="1" ht="15">
      <c r="B35" s="548"/>
    </row>
    <row r="36" s="7" customFormat="1" ht="15">
      <c r="B36" s="548"/>
    </row>
    <row r="37" s="7" customFormat="1" ht="15">
      <c r="B37" s="548"/>
    </row>
    <row r="38" s="7" customFormat="1" ht="15">
      <c r="B38" s="548"/>
    </row>
    <row r="39" s="7" customFormat="1" ht="15">
      <c r="B39" s="548"/>
    </row>
    <row r="40" s="7" customFormat="1" ht="15">
      <c r="B40" s="548"/>
    </row>
    <row r="41" s="7" customFormat="1" ht="15">
      <c r="B41" s="548"/>
    </row>
    <row r="42" s="7" customFormat="1" ht="15">
      <c r="B42" s="548"/>
    </row>
    <row r="43" s="7" customFormat="1" ht="15">
      <c r="B43" s="548"/>
    </row>
    <row r="44" s="7" customFormat="1" ht="15">
      <c r="B44" s="548"/>
    </row>
    <row r="45" s="7" customFormat="1" ht="15">
      <c r="B45" s="548"/>
    </row>
    <row r="46" s="7" customFormat="1" ht="15">
      <c r="B46" s="548"/>
    </row>
    <row r="47" s="7" customFormat="1" ht="15">
      <c r="B47" s="548"/>
    </row>
    <row r="48" s="7" customFormat="1" ht="15">
      <c r="B48" s="548"/>
    </row>
    <row r="49" s="7" customFormat="1" ht="15">
      <c r="B49" s="548"/>
    </row>
    <row r="50" s="7" customFormat="1" ht="15">
      <c r="B50" s="548"/>
    </row>
    <row r="51" s="7" customFormat="1" ht="15">
      <c r="B51" s="548"/>
    </row>
    <row r="52" s="7" customFormat="1" ht="15">
      <c r="B52" s="548"/>
    </row>
    <row r="53" s="7" customFormat="1" ht="15">
      <c r="B53" s="548"/>
    </row>
    <row r="54" s="7" customFormat="1" ht="15">
      <c r="B54" s="548"/>
    </row>
    <row r="55" s="7" customFormat="1" ht="15">
      <c r="B55" s="548"/>
    </row>
    <row r="56" s="7" customFormat="1" ht="15">
      <c r="B56" s="548"/>
    </row>
    <row r="57" s="7" customFormat="1" ht="15">
      <c r="B57" s="548"/>
    </row>
    <row r="58" s="7" customFormat="1" ht="15">
      <c r="B58" s="548"/>
    </row>
    <row r="59" s="7" customFormat="1" ht="15">
      <c r="B59" s="548"/>
    </row>
    <row r="60" s="7" customFormat="1" ht="15">
      <c r="B60" s="548"/>
    </row>
    <row r="61" s="7" customFormat="1" ht="15">
      <c r="B61" s="548"/>
    </row>
    <row r="62" s="7" customFormat="1" ht="15">
      <c r="B62" s="548"/>
    </row>
    <row r="63" s="7" customFormat="1" ht="15">
      <c r="B63" s="548"/>
    </row>
    <row r="64" s="7" customFormat="1" ht="15">
      <c r="B64" s="548"/>
    </row>
    <row r="65" s="7" customFormat="1" ht="15">
      <c r="B65" s="548"/>
    </row>
    <row r="66" s="7" customFormat="1" ht="15">
      <c r="B66" s="548"/>
    </row>
    <row r="67" s="7" customFormat="1" ht="15">
      <c r="B67" s="548"/>
    </row>
    <row r="68" s="7" customFormat="1" ht="15">
      <c r="B68" s="548"/>
    </row>
    <row r="69" s="7" customFormat="1" ht="15">
      <c r="B69" s="548"/>
    </row>
    <row r="70" s="7" customFormat="1" ht="15">
      <c r="B70" s="548"/>
    </row>
    <row r="71" s="7" customFormat="1" ht="15">
      <c r="B71" s="548"/>
    </row>
    <row r="72" s="7" customFormat="1" ht="15">
      <c r="B72" s="548"/>
    </row>
    <row r="73" s="7" customFormat="1" ht="15">
      <c r="B73" s="548"/>
    </row>
    <row r="74" s="7" customFormat="1" ht="15">
      <c r="B74" s="548"/>
    </row>
    <row r="75" s="7" customFormat="1" ht="15">
      <c r="B75" s="548"/>
    </row>
    <row r="76" s="7" customFormat="1" ht="15">
      <c r="B76" s="548"/>
    </row>
    <row r="77" s="7" customFormat="1" ht="15">
      <c r="B77" s="548"/>
    </row>
    <row r="78" s="7" customFormat="1" ht="15">
      <c r="B78" s="548"/>
    </row>
    <row r="79" s="7" customFormat="1" ht="15">
      <c r="B79" s="548"/>
    </row>
    <row r="80" s="7" customFormat="1" ht="15">
      <c r="B80" s="548"/>
    </row>
    <row r="81" s="7" customFormat="1" ht="15">
      <c r="B81" s="548"/>
    </row>
    <row r="82" s="7" customFormat="1" ht="15">
      <c r="B82" s="548"/>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69" customWidth="1"/>
    <col min="2" max="2" width="12.8515625" style="469" bestFit="1" customWidth="1"/>
    <col min="3" max="3" width="12.7109375" style="469" customWidth="1"/>
    <col min="4" max="4" width="13.8515625" style="469" bestFit="1" customWidth="1"/>
    <col min="5" max="5" width="2.7109375" style="469" customWidth="1"/>
    <col min="6" max="6" width="12.140625" style="469" customWidth="1"/>
    <col min="7" max="8" width="12.421875" style="469" bestFit="1" customWidth="1"/>
    <col min="9" max="9" width="1.7109375" style="469" customWidth="1"/>
    <col min="10" max="12" width="12.421875" style="469" customWidth="1"/>
    <col min="13" max="13" width="52.7109375" style="471" customWidth="1"/>
    <col min="14" max="15" width="10.7109375" style="471" customWidth="1"/>
    <col min="16" max="16" width="11.7109375" style="471" bestFit="1" customWidth="1"/>
    <col min="17" max="17" width="2.7109375" style="471" customWidth="1"/>
    <col min="18" max="20" width="11.7109375" style="471" bestFit="1" customWidth="1"/>
    <col min="21" max="21" width="3.421875" style="471" customWidth="1"/>
    <col min="22" max="24" width="11.7109375" style="471" customWidth="1"/>
    <col min="25" max="25" width="52.7109375" style="471" customWidth="1"/>
    <col min="26" max="28" width="11.7109375" style="471" customWidth="1"/>
    <col min="29" max="29" width="2.7109375" style="471" customWidth="1"/>
    <col min="30" max="30" width="11.7109375" style="471" bestFit="1" customWidth="1"/>
    <col min="31" max="32" width="11.7109375" style="471" customWidth="1"/>
    <col min="33" max="33" width="2.421875" style="471" customWidth="1"/>
    <col min="34" max="36" width="11.7109375" style="471" customWidth="1"/>
    <col min="37" max="37" width="52.7109375" style="471" customWidth="1"/>
    <col min="38" max="40" width="11.7109375" style="471" customWidth="1"/>
    <col min="41" max="41" width="2.7109375" style="471" customWidth="1"/>
    <col min="42" max="44" width="11.7109375" style="471" customWidth="1"/>
    <col min="45" max="16384" width="11.421875" style="472" customWidth="1"/>
  </cols>
  <sheetData>
    <row r="1" spans="1:44" s="385" customFormat="1" ht="15.95" customHeight="1">
      <c r="A1" s="1183" t="s">
        <v>1054</v>
      </c>
      <c r="B1" s="383"/>
      <c r="C1" s="383"/>
      <c r="D1" s="383"/>
      <c r="E1" s="383"/>
      <c r="F1" s="383"/>
      <c r="G1" s="383"/>
      <c r="H1" s="383"/>
      <c r="I1" s="383"/>
      <c r="J1" s="383"/>
      <c r="K1" s="383"/>
      <c r="L1" s="383"/>
      <c r="M1" s="1281"/>
      <c r="N1" s="1281"/>
      <c r="O1" s="1281"/>
      <c r="P1" s="1281"/>
      <c r="Q1" s="1281"/>
      <c r="R1" s="1281"/>
      <c r="S1" s="1281"/>
      <c r="T1" s="1281"/>
      <c r="U1" s="384"/>
      <c r="V1" s="384"/>
      <c r="W1" s="384"/>
      <c r="X1" s="384"/>
      <c r="Y1" s="1281"/>
      <c r="Z1" s="1281"/>
      <c r="AA1" s="1281"/>
      <c r="AB1" s="1281"/>
      <c r="AC1" s="1281"/>
      <c r="AD1" s="1281"/>
      <c r="AE1" s="1281"/>
      <c r="AF1" s="1281"/>
      <c r="AG1" s="384"/>
      <c r="AH1" s="384"/>
      <c r="AI1" s="384"/>
      <c r="AJ1" s="384"/>
      <c r="AK1" s="1281"/>
      <c r="AL1" s="1281"/>
      <c r="AM1" s="1281"/>
      <c r="AN1" s="1281"/>
      <c r="AO1" s="1281"/>
      <c r="AP1" s="1281"/>
      <c r="AQ1" s="1281"/>
      <c r="AR1" s="1281"/>
    </row>
    <row r="2" spans="1:44" s="386" customFormat="1" ht="27" customHeight="1">
      <c r="A2" s="1280" t="s">
        <v>419</v>
      </c>
      <c r="B2" s="1280"/>
      <c r="C2" s="1280"/>
      <c r="D2" s="1280"/>
      <c r="E2" s="1280"/>
      <c r="F2" s="1280"/>
      <c r="G2" s="1280"/>
      <c r="H2" s="1280"/>
      <c r="I2" s="1280"/>
      <c r="J2" s="1280"/>
      <c r="K2" s="1280"/>
      <c r="L2" s="1280"/>
      <c r="M2" s="1280" t="s">
        <v>419</v>
      </c>
      <c r="N2" s="1280"/>
      <c r="O2" s="1280"/>
      <c r="P2" s="1280"/>
      <c r="Q2" s="1280"/>
      <c r="R2" s="1280"/>
      <c r="S2" s="1280"/>
      <c r="T2" s="1280"/>
      <c r="U2" s="1280"/>
      <c r="V2" s="1280"/>
      <c r="W2" s="1280"/>
      <c r="X2" s="1280"/>
      <c r="Y2" s="1280" t="s">
        <v>419</v>
      </c>
      <c r="Z2" s="1280"/>
      <c r="AA2" s="1280"/>
      <c r="AB2" s="1280"/>
      <c r="AC2" s="1280"/>
      <c r="AD2" s="1280"/>
      <c r="AE2" s="1280"/>
      <c r="AF2" s="1280"/>
      <c r="AG2" s="1280"/>
      <c r="AH2" s="1280"/>
      <c r="AI2" s="1280"/>
      <c r="AJ2" s="1280"/>
      <c r="AK2" s="1280" t="s">
        <v>419</v>
      </c>
      <c r="AL2" s="1280"/>
      <c r="AM2" s="1280"/>
      <c r="AN2" s="1280"/>
      <c r="AO2" s="1280"/>
      <c r="AP2" s="1280"/>
      <c r="AQ2" s="1280"/>
      <c r="AR2" s="1280"/>
    </row>
    <row r="3" spans="1:44" s="387" customFormat="1" ht="18" customHeight="1">
      <c r="A3" s="1275">
        <v>44408</v>
      </c>
      <c r="B3" s="1275"/>
      <c r="C3" s="1275"/>
      <c r="D3" s="1275"/>
      <c r="E3" s="1275"/>
      <c r="F3" s="1275"/>
      <c r="G3" s="1275"/>
      <c r="H3" s="1275"/>
      <c r="I3" s="1275"/>
      <c r="J3" s="1275"/>
      <c r="K3" s="1275"/>
      <c r="L3" s="1275"/>
      <c r="M3" s="1275">
        <v>44408</v>
      </c>
      <c r="N3" s="1275"/>
      <c r="O3" s="1275"/>
      <c r="P3" s="1275"/>
      <c r="Q3" s="1275"/>
      <c r="R3" s="1275"/>
      <c r="S3" s="1275"/>
      <c r="T3" s="1275"/>
      <c r="U3" s="1275"/>
      <c r="V3" s="1275"/>
      <c r="W3" s="1275"/>
      <c r="X3" s="1275"/>
      <c r="Y3" s="1275">
        <v>44408</v>
      </c>
      <c r="Z3" s="1275"/>
      <c r="AA3" s="1275"/>
      <c r="AB3" s="1275"/>
      <c r="AC3" s="1275"/>
      <c r="AD3" s="1275"/>
      <c r="AE3" s="1275"/>
      <c r="AF3" s="1275"/>
      <c r="AG3" s="1275"/>
      <c r="AH3" s="1275"/>
      <c r="AI3" s="1275"/>
      <c r="AJ3" s="1275"/>
      <c r="AK3" s="1276">
        <v>44408</v>
      </c>
      <c r="AL3" s="1276"/>
      <c r="AM3" s="1276"/>
      <c r="AN3" s="1276"/>
      <c r="AO3" s="1276"/>
      <c r="AP3" s="1276"/>
      <c r="AQ3" s="1276"/>
      <c r="AR3" s="1276"/>
    </row>
    <row r="4" spans="1:44" s="388" customFormat="1" ht="15" customHeight="1">
      <c r="A4" s="1277" t="s">
        <v>420</v>
      </c>
      <c r="B4" s="1277"/>
      <c r="C4" s="1277"/>
      <c r="D4" s="1277"/>
      <c r="E4" s="1277"/>
      <c r="F4" s="1277"/>
      <c r="G4" s="1277"/>
      <c r="H4" s="1277"/>
      <c r="I4" s="1277"/>
      <c r="J4" s="1277"/>
      <c r="K4" s="1277"/>
      <c r="L4" s="1277"/>
      <c r="M4" s="1277" t="s">
        <v>420</v>
      </c>
      <c r="N4" s="1277"/>
      <c r="O4" s="1277"/>
      <c r="P4" s="1277"/>
      <c r="Q4" s="1277"/>
      <c r="R4" s="1277"/>
      <c r="S4" s="1277"/>
      <c r="T4" s="1277"/>
      <c r="U4" s="1277"/>
      <c r="V4" s="1277"/>
      <c r="W4" s="1277"/>
      <c r="X4" s="1277"/>
      <c r="Y4" s="1277" t="s">
        <v>420</v>
      </c>
      <c r="Z4" s="1277"/>
      <c r="AA4" s="1277"/>
      <c r="AB4" s="1277"/>
      <c r="AC4" s="1277"/>
      <c r="AD4" s="1277"/>
      <c r="AE4" s="1277"/>
      <c r="AF4" s="1277"/>
      <c r="AG4" s="1277"/>
      <c r="AH4" s="1277"/>
      <c r="AI4" s="1277"/>
      <c r="AJ4" s="1277"/>
      <c r="AK4" s="1277" t="s">
        <v>420</v>
      </c>
      <c r="AL4" s="1277"/>
      <c r="AM4" s="1277"/>
      <c r="AN4" s="1277"/>
      <c r="AO4" s="1277"/>
      <c r="AP4" s="1277"/>
      <c r="AQ4" s="1277"/>
      <c r="AR4" s="1277"/>
    </row>
    <row r="5" spans="1:44" s="385" customFormat="1" ht="3.95"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4"/>
      <c r="AO5" s="394"/>
      <c r="AP5" s="394"/>
      <c r="AQ5" s="394"/>
      <c r="AR5" s="395"/>
    </row>
    <row r="6" spans="1:44" s="400" customFormat="1" ht="27" customHeight="1" thickTop="1">
      <c r="A6" s="1278" t="s">
        <v>421</v>
      </c>
      <c r="B6" s="1272" t="s">
        <v>28</v>
      </c>
      <c r="C6" s="1272"/>
      <c r="D6" s="1272"/>
      <c r="E6" s="396"/>
      <c r="F6" s="1272" t="s">
        <v>29</v>
      </c>
      <c r="G6" s="1272"/>
      <c r="H6" s="1272"/>
      <c r="I6" s="397"/>
      <c r="J6" s="1272" t="s">
        <v>30</v>
      </c>
      <c r="K6" s="1272"/>
      <c r="L6" s="1272"/>
      <c r="M6" s="1278" t="s">
        <v>421</v>
      </c>
      <c r="N6" s="1272" t="s">
        <v>422</v>
      </c>
      <c r="O6" s="1272"/>
      <c r="P6" s="1272"/>
      <c r="Q6" s="398"/>
      <c r="R6" s="1272" t="s">
        <v>32</v>
      </c>
      <c r="S6" s="1272"/>
      <c r="T6" s="1272"/>
      <c r="U6" s="397"/>
      <c r="V6" s="1272" t="s">
        <v>33</v>
      </c>
      <c r="W6" s="1272"/>
      <c r="X6" s="1272"/>
      <c r="Y6" s="1278" t="s">
        <v>421</v>
      </c>
      <c r="Z6" s="1272" t="s">
        <v>423</v>
      </c>
      <c r="AA6" s="1272"/>
      <c r="AB6" s="1272"/>
      <c r="AC6" s="398"/>
      <c r="AD6" s="1272" t="s">
        <v>424</v>
      </c>
      <c r="AE6" s="1272"/>
      <c r="AF6" s="1272"/>
      <c r="AG6" s="397"/>
      <c r="AH6" s="1272" t="s">
        <v>425</v>
      </c>
      <c r="AI6" s="1272"/>
      <c r="AJ6" s="1272"/>
      <c r="AK6" s="1278" t="s">
        <v>421</v>
      </c>
      <c r="AL6" s="1272" t="s">
        <v>37</v>
      </c>
      <c r="AM6" s="1272"/>
      <c r="AN6" s="1272"/>
      <c r="AO6" s="399"/>
      <c r="AP6" s="1271" t="s">
        <v>426</v>
      </c>
      <c r="AQ6" s="1271"/>
      <c r="AR6" s="1271"/>
    </row>
    <row r="7" spans="1:44" s="400" customFormat="1" ht="13.5" customHeight="1">
      <c r="A7" s="1279"/>
      <c r="B7" s="401" t="s">
        <v>427</v>
      </c>
      <c r="C7" s="402" t="s">
        <v>428</v>
      </c>
      <c r="D7" s="402" t="s">
        <v>429</v>
      </c>
      <c r="E7" s="401"/>
      <c r="F7" s="402" t="s">
        <v>427</v>
      </c>
      <c r="G7" s="402" t="s">
        <v>428</v>
      </c>
      <c r="H7" s="402" t="s">
        <v>429</v>
      </c>
      <c r="I7" s="401"/>
      <c r="J7" s="403" t="s">
        <v>427</v>
      </c>
      <c r="K7" s="404" t="s">
        <v>428</v>
      </c>
      <c r="L7" s="403" t="s">
        <v>429</v>
      </c>
      <c r="M7" s="1279"/>
      <c r="N7" s="403" t="s">
        <v>427</v>
      </c>
      <c r="O7" s="404" t="s">
        <v>428</v>
      </c>
      <c r="P7" s="403" t="s">
        <v>429</v>
      </c>
      <c r="Q7" s="403"/>
      <c r="R7" s="403" t="s">
        <v>427</v>
      </c>
      <c r="S7" s="404" t="s">
        <v>428</v>
      </c>
      <c r="T7" s="404" t="s">
        <v>429</v>
      </c>
      <c r="U7" s="403"/>
      <c r="V7" s="403" t="s">
        <v>427</v>
      </c>
      <c r="W7" s="404" t="s">
        <v>428</v>
      </c>
      <c r="X7" s="403" t="s">
        <v>429</v>
      </c>
      <c r="Y7" s="1279"/>
      <c r="Z7" s="404" t="s">
        <v>427</v>
      </c>
      <c r="AA7" s="404" t="s">
        <v>428</v>
      </c>
      <c r="AB7" s="404" t="s">
        <v>429</v>
      </c>
      <c r="AC7" s="403"/>
      <c r="AD7" s="403" t="s">
        <v>427</v>
      </c>
      <c r="AE7" s="404" t="s">
        <v>428</v>
      </c>
      <c r="AF7" s="404" t="s">
        <v>429</v>
      </c>
      <c r="AG7" s="403"/>
      <c r="AH7" s="404" t="s">
        <v>427</v>
      </c>
      <c r="AI7" s="404" t="s">
        <v>428</v>
      </c>
      <c r="AJ7" s="404" t="s">
        <v>429</v>
      </c>
      <c r="AK7" s="1279"/>
      <c r="AL7" s="403" t="s">
        <v>427</v>
      </c>
      <c r="AM7" s="404" t="s">
        <v>428</v>
      </c>
      <c r="AN7" s="403" t="s">
        <v>429</v>
      </c>
      <c r="AO7" s="403"/>
      <c r="AP7" s="403" t="s">
        <v>427</v>
      </c>
      <c r="AQ7" s="404" t="s">
        <v>428</v>
      </c>
      <c r="AR7" s="403" t="s">
        <v>429</v>
      </c>
    </row>
    <row r="8" spans="1:44" s="385" customFormat="1" ht="3.95" customHeight="1">
      <c r="A8" s="405"/>
      <c r="B8" s="406"/>
      <c r="C8" s="406"/>
      <c r="D8" s="406"/>
      <c r="E8" s="406"/>
      <c r="F8" s="406"/>
      <c r="G8" s="406"/>
      <c r="H8" s="406"/>
      <c r="I8" s="406"/>
      <c r="J8" s="406"/>
      <c r="K8" s="406"/>
      <c r="L8" s="406"/>
      <c r="M8" s="407"/>
      <c r="N8" s="406"/>
      <c r="O8" s="406"/>
      <c r="P8" s="406"/>
      <c r="Q8" s="406"/>
      <c r="R8" s="406"/>
      <c r="S8" s="406"/>
      <c r="T8" s="406"/>
      <c r="U8" s="406"/>
      <c r="V8" s="406"/>
      <c r="W8" s="406"/>
      <c r="X8" s="406"/>
      <c r="Y8" s="407"/>
      <c r="Z8" s="406"/>
      <c r="AA8" s="406"/>
      <c r="AB8" s="406"/>
      <c r="AC8" s="406"/>
      <c r="AD8" s="406"/>
      <c r="AE8" s="406"/>
      <c r="AF8" s="406"/>
      <c r="AG8" s="406"/>
      <c r="AH8" s="406"/>
      <c r="AI8" s="406"/>
      <c r="AJ8" s="406"/>
      <c r="AK8" s="407"/>
      <c r="AL8" s="406"/>
      <c r="AM8" s="406"/>
      <c r="AN8" s="406"/>
      <c r="AO8" s="406"/>
      <c r="AP8" s="406"/>
      <c r="AQ8" s="406"/>
      <c r="AR8" s="406"/>
    </row>
    <row r="9" spans="1:44" s="410" customFormat="1" ht="9" customHeight="1">
      <c r="A9" s="408" t="s">
        <v>430</v>
      </c>
      <c r="B9" s="408">
        <v>432620.223</v>
      </c>
      <c r="C9" s="408">
        <v>97927.671</v>
      </c>
      <c r="D9" s="408">
        <v>530547.894</v>
      </c>
      <c r="E9" s="408"/>
      <c r="F9" s="408">
        <v>556677.346</v>
      </c>
      <c r="G9" s="408">
        <v>22941.112</v>
      </c>
      <c r="H9" s="408">
        <v>579618.458</v>
      </c>
      <c r="I9" s="408"/>
      <c r="J9" s="408">
        <v>301252.969</v>
      </c>
      <c r="K9" s="408">
        <v>83542.813</v>
      </c>
      <c r="L9" s="408">
        <v>384795.783</v>
      </c>
      <c r="M9" s="408" t="s">
        <v>430</v>
      </c>
      <c r="N9" s="408">
        <v>74489.162</v>
      </c>
      <c r="O9" s="408">
        <v>1155.598</v>
      </c>
      <c r="P9" s="408">
        <v>75644.76</v>
      </c>
      <c r="Q9" s="409"/>
      <c r="R9" s="408">
        <v>84971.341</v>
      </c>
      <c r="S9" s="408">
        <v>990.296</v>
      </c>
      <c r="T9" s="408">
        <v>85961.638</v>
      </c>
      <c r="U9" s="408"/>
      <c r="V9" s="408">
        <v>339549.475</v>
      </c>
      <c r="W9" s="408">
        <v>16280.99</v>
      </c>
      <c r="X9" s="408">
        <v>355830.465</v>
      </c>
      <c r="Y9" s="408" t="s">
        <v>430</v>
      </c>
      <c r="Z9" s="408">
        <v>14286.735</v>
      </c>
      <c r="AA9" s="408">
        <v>1084.843</v>
      </c>
      <c r="AB9" s="408">
        <v>15371.578</v>
      </c>
      <c r="AC9" s="409"/>
      <c r="AD9" s="408">
        <v>16060.09</v>
      </c>
      <c r="AE9" s="408">
        <v>19971.955</v>
      </c>
      <c r="AF9" s="408">
        <v>36032.045</v>
      </c>
      <c r="AG9" s="408"/>
      <c r="AH9" s="408">
        <v>61265.349</v>
      </c>
      <c r="AI9" s="408">
        <v>6279.3</v>
      </c>
      <c r="AJ9" s="408">
        <v>67544.65</v>
      </c>
      <c r="AK9" s="408" t="s">
        <v>430</v>
      </c>
      <c r="AL9" s="408">
        <v>144559.853</v>
      </c>
      <c r="AM9" s="408">
        <v>33465.055</v>
      </c>
      <c r="AN9" s="408">
        <v>178024.909</v>
      </c>
      <c r="AO9" s="408"/>
      <c r="AP9" s="408">
        <v>2025732.543</v>
      </c>
      <c r="AQ9" s="408">
        <v>283639.633</v>
      </c>
      <c r="AR9" s="408">
        <v>2309372.18</v>
      </c>
    </row>
    <row r="10" spans="1:44" s="410" customFormat="1" ht="9.95" customHeight="1">
      <c r="A10" s="411" t="s">
        <v>431</v>
      </c>
      <c r="B10" s="412">
        <v>73187.565</v>
      </c>
      <c r="C10" s="412">
        <v>11403.094</v>
      </c>
      <c r="D10" s="412">
        <v>84590.659</v>
      </c>
      <c r="E10" s="412"/>
      <c r="F10" s="412">
        <v>44462.276</v>
      </c>
      <c r="G10" s="412">
        <v>5855.939</v>
      </c>
      <c r="H10" s="412">
        <v>50318.215</v>
      </c>
      <c r="I10" s="412"/>
      <c r="J10" s="412">
        <v>47538.957</v>
      </c>
      <c r="K10" s="412">
        <v>6160.151</v>
      </c>
      <c r="L10" s="412">
        <v>53699.108</v>
      </c>
      <c r="M10" s="411" t="s">
        <v>431</v>
      </c>
      <c r="N10" s="412">
        <v>4875.295</v>
      </c>
      <c r="O10" s="412">
        <v>2.499</v>
      </c>
      <c r="P10" s="412">
        <v>4877.795</v>
      </c>
      <c r="Q10" s="413"/>
      <c r="R10" s="412">
        <v>16311.765</v>
      </c>
      <c r="S10" s="412">
        <v>670.24</v>
      </c>
      <c r="T10" s="412">
        <v>16982.005</v>
      </c>
      <c r="U10" s="412"/>
      <c r="V10" s="412">
        <v>0</v>
      </c>
      <c r="W10" s="412">
        <v>0</v>
      </c>
      <c r="X10" s="412">
        <v>0</v>
      </c>
      <c r="Y10" s="411" t="s">
        <v>431</v>
      </c>
      <c r="Z10" s="412">
        <v>0</v>
      </c>
      <c r="AA10" s="412">
        <v>0</v>
      </c>
      <c r="AB10" s="412">
        <v>0</v>
      </c>
      <c r="AC10" s="413"/>
      <c r="AD10" s="412">
        <v>0</v>
      </c>
      <c r="AE10" s="412">
        <v>0</v>
      </c>
      <c r="AF10" s="412">
        <v>0</v>
      </c>
      <c r="AG10" s="412"/>
      <c r="AH10" s="412">
        <v>10093.874</v>
      </c>
      <c r="AI10" s="412">
        <v>1468.41</v>
      </c>
      <c r="AJ10" s="412">
        <v>11562.285</v>
      </c>
      <c r="AK10" s="411" t="s">
        <v>431</v>
      </c>
      <c r="AL10" s="412">
        <v>73235.066</v>
      </c>
      <c r="AM10" s="412">
        <v>4102.333</v>
      </c>
      <c r="AN10" s="412">
        <v>77337.399</v>
      </c>
      <c r="AO10" s="412"/>
      <c r="AP10" s="412">
        <v>269704.798</v>
      </c>
      <c r="AQ10" s="412">
        <v>29662.666</v>
      </c>
      <c r="AR10" s="412">
        <v>299367.466</v>
      </c>
    </row>
    <row r="11" spans="1:44" s="410" customFormat="1" ht="9.95" customHeight="1">
      <c r="A11" s="414" t="s">
        <v>432</v>
      </c>
      <c r="B11" s="412">
        <v>358887.825</v>
      </c>
      <c r="C11" s="412">
        <v>85342.397</v>
      </c>
      <c r="D11" s="412">
        <v>444230.222</v>
      </c>
      <c r="E11" s="412"/>
      <c r="F11" s="412">
        <v>509958.153</v>
      </c>
      <c r="G11" s="412">
        <v>15228.09</v>
      </c>
      <c r="H11" s="412">
        <v>525186.243</v>
      </c>
      <c r="I11" s="412"/>
      <c r="J11" s="412">
        <v>253640.758</v>
      </c>
      <c r="K11" s="412">
        <v>77382.661</v>
      </c>
      <c r="L11" s="412">
        <v>331023.42</v>
      </c>
      <c r="M11" s="414" t="s">
        <v>432</v>
      </c>
      <c r="N11" s="412">
        <v>69608.567</v>
      </c>
      <c r="O11" s="412">
        <v>1153.098</v>
      </c>
      <c r="P11" s="412">
        <v>70761.665</v>
      </c>
      <c r="Q11" s="412"/>
      <c r="R11" s="412">
        <v>68631.037</v>
      </c>
      <c r="S11" s="412">
        <v>178.656</v>
      </c>
      <c r="T11" s="412">
        <v>68809.693</v>
      </c>
      <c r="U11" s="412"/>
      <c r="V11" s="412">
        <v>329430.966</v>
      </c>
      <c r="W11" s="412">
        <v>16146.307</v>
      </c>
      <c r="X11" s="412">
        <v>345577.274</v>
      </c>
      <c r="Y11" s="414" t="s">
        <v>432</v>
      </c>
      <c r="Z11" s="412">
        <v>14097.976</v>
      </c>
      <c r="AA11" s="412">
        <v>1084.843</v>
      </c>
      <c r="AB11" s="412">
        <v>15182.819</v>
      </c>
      <c r="AC11" s="412"/>
      <c r="AD11" s="412">
        <v>16059.393</v>
      </c>
      <c r="AE11" s="412">
        <v>19971.955</v>
      </c>
      <c r="AF11" s="412">
        <v>36031.349</v>
      </c>
      <c r="AG11" s="412"/>
      <c r="AH11" s="412">
        <v>51035.881</v>
      </c>
      <c r="AI11" s="412">
        <v>4810.89</v>
      </c>
      <c r="AJ11" s="412">
        <v>55846.771</v>
      </c>
      <c r="AK11" s="414" t="s">
        <v>432</v>
      </c>
      <c r="AL11" s="412">
        <v>71192.8</v>
      </c>
      <c r="AM11" s="412">
        <v>29059.722</v>
      </c>
      <c r="AN11" s="412">
        <v>100252.522</v>
      </c>
      <c r="AO11" s="412"/>
      <c r="AP11" s="412">
        <v>1742543.3560000001</v>
      </c>
      <c r="AQ11" s="412">
        <v>250358.619</v>
      </c>
      <c r="AR11" s="412">
        <v>1992901.9779999997</v>
      </c>
    </row>
    <row r="12" spans="1:44" s="410" customFormat="1" ht="9.95" customHeight="1">
      <c r="A12" s="414" t="s">
        <v>433</v>
      </c>
      <c r="B12" s="412">
        <v>12.447</v>
      </c>
      <c r="C12" s="412">
        <v>0</v>
      </c>
      <c r="D12" s="412">
        <v>12.447</v>
      </c>
      <c r="E12" s="412"/>
      <c r="F12" s="412">
        <v>216.4</v>
      </c>
      <c r="G12" s="412">
        <v>0</v>
      </c>
      <c r="H12" s="412">
        <v>216.4</v>
      </c>
      <c r="I12" s="412"/>
      <c r="J12" s="412">
        <v>0</v>
      </c>
      <c r="K12" s="412">
        <v>0</v>
      </c>
      <c r="L12" s="412">
        <v>0</v>
      </c>
      <c r="M12" s="414" t="s">
        <v>433</v>
      </c>
      <c r="N12" s="412">
        <v>0</v>
      </c>
      <c r="O12" s="412">
        <v>0</v>
      </c>
      <c r="P12" s="412">
        <v>0</v>
      </c>
      <c r="Q12" s="412"/>
      <c r="R12" s="412">
        <v>0</v>
      </c>
      <c r="S12" s="412">
        <v>0</v>
      </c>
      <c r="T12" s="412">
        <v>0</v>
      </c>
      <c r="U12" s="412"/>
      <c r="V12" s="412">
        <v>0</v>
      </c>
      <c r="W12" s="412">
        <v>0</v>
      </c>
      <c r="X12" s="412">
        <v>0</v>
      </c>
      <c r="Y12" s="414" t="s">
        <v>433</v>
      </c>
      <c r="Z12" s="412">
        <v>0</v>
      </c>
      <c r="AA12" s="412">
        <v>0</v>
      </c>
      <c r="AB12" s="412">
        <v>0</v>
      </c>
      <c r="AC12" s="412"/>
      <c r="AD12" s="412">
        <v>0</v>
      </c>
      <c r="AE12" s="412">
        <v>0</v>
      </c>
      <c r="AF12" s="412">
        <v>0</v>
      </c>
      <c r="AG12" s="412"/>
      <c r="AH12" s="412">
        <v>0</v>
      </c>
      <c r="AI12" s="412">
        <v>0</v>
      </c>
      <c r="AJ12" s="412">
        <v>0</v>
      </c>
      <c r="AK12" s="414" t="s">
        <v>433</v>
      </c>
      <c r="AL12" s="412">
        <v>0</v>
      </c>
      <c r="AM12" s="412">
        <v>0</v>
      </c>
      <c r="AN12" s="412">
        <v>0</v>
      </c>
      <c r="AO12" s="412"/>
      <c r="AP12" s="412">
        <v>228.847</v>
      </c>
      <c r="AQ12" s="412">
        <v>0</v>
      </c>
      <c r="AR12" s="412">
        <v>228.847</v>
      </c>
    </row>
    <row r="13" spans="1:44" s="410" customFormat="1" ht="9.95" customHeight="1">
      <c r="A13" s="414" t="s">
        <v>434</v>
      </c>
      <c r="B13" s="412">
        <v>532.384</v>
      </c>
      <c r="C13" s="412">
        <v>1182.18</v>
      </c>
      <c r="D13" s="412">
        <v>1714.564</v>
      </c>
      <c r="E13" s="412"/>
      <c r="F13" s="412">
        <v>2040.516</v>
      </c>
      <c r="G13" s="412">
        <v>1857.082</v>
      </c>
      <c r="H13" s="412">
        <v>3897.599</v>
      </c>
      <c r="I13" s="412"/>
      <c r="J13" s="412">
        <v>73.254</v>
      </c>
      <c r="K13" s="412">
        <v>0</v>
      </c>
      <c r="L13" s="412">
        <v>73.254</v>
      </c>
      <c r="M13" s="414" t="s">
        <v>434</v>
      </c>
      <c r="N13" s="412">
        <v>5.3</v>
      </c>
      <c r="O13" s="412">
        <v>0</v>
      </c>
      <c r="P13" s="412">
        <v>5.3</v>
      </c>
      <c r="Q13" s="412"/>
      <c r="R13" s="412">
        <v>28.539</v>
      </c>
      <c r="S13" s="412">
        <v>141.4</v>
      </c>
      <c r="T13" s="412">
        <v>169.939</v>
      </c>
      <c r="U13" s="412"/>
      <c r="V13" s="412">
        <v>10118.508</v>
      </c>
      <c r="W13" s="412">
        <v>134.682</v>
      </c>
      <c r="X13" s="412">
        <v>10253.191</v>
      </c>
      <c r="Y13" s="414" t="s">
        <v>434</v>
      </c>
      <c r="Z13" s="412">
        <v>188.758</v>
      </c>
      <c r="AA13" s="412">
        <v>0</v>
      </c>
      <c r="AB13" s="412">
        <v>188.758</v>
      </c>
      <c r="AC13" s="412"/>
      <c r="AD13" s="412">
        <v>0.696</v>
      </c>
      <c r="AE13" s="412">
        <v>0</v>
      </c>
      <c r="AF13" s="412">
        <v>0.696</v>
      </c>
      <c r="AG13" s="412"/>
      <c r="AH13" s="412">
        <v>135.593</v>
      </c>
      <c r="AI13" s="412">
        <v>0</v>
      </c>
      <c r="AJ13" s="412">
        <v>135.593</v>
      </c>
      <c r="AK13" s="414" t="s">
        <v>434</v>
      </c>
      <c r="AL13" s="412">
        <v>131.986</v>
      </c>
      <c r="AM13" s="412">
        <v>303</v>
      </c>
      <c r="AN13" s="412">
        <v>434.986</v>
      </c>
      <c r="AO13" s="412"/>
      <c r="AP13" s="412">
        <v>13255.534000000001</v>
      </c>
      <c r="AQ13" s="412">
        <v>3618.344</v>
      </c>
      <c r="AR13" s="412">
        <v>16873.88</v>
      </c>
    </row>
    <row r="14" spans="1:44" s="415" customFormat="1" ht="5.1" customHeight="1">
      <c r="A14" s="414"/>
      <c r="B14" s="412"/>
      <c r="C14" s="412"/>
      <c r="D14" s="412"/>
      <c r="E14" s="412"/>
      <c r="F14" s="412"/>
      <c r="G14" s="412"/>
      <c r="H14" s="412"/>
      <c r="I14" s="412"/>
      <c r="J14" s="412">
        <v>0</v>
      </c>
      <c r="K14" s="412">
        <v>0</v>
      </c>
      <c r="L14" s="412">
        <v>0</v>
      </c>
      <c r="M14" s="414"/>
      <c r="N14" s="412"/>
      <c r="O14" s="412"/>
      <c r="P14" s="412"/>
      <c r="Q14" s="412"/>
      <c r="R14" s="412"/>
      <c r="S14" s="412"/>
      <c r="T14" s="412"/>
      <c r="U14" s="412"/>
      <c r="V14" s="412">
        <v>0</v>
      </c>
      <c r="W14" s="412">
        <v>0</v>
      </c>
      <c r="X14" s="412">
        <v>0</v>
      </c>
      <c r="Y14" s="414"/>
      <c r="Z14" s="412"/>
      <c r="AA14" s="412"/>
      <c r="AB14" s="412"/>
      <c r="AC14" s="412"/>
      <c r="AD14" s="412"/>
      <c r="AE14" s="412"/>
      <c r="AF14" s="412"/>
      <c r="AG14" s="412"/>
      <c r="AH14" s="412">
        <v>0</v>
      </c>
      <c r="AI14" s="412">
        <v>0</v>
      </c>
      <c r="AJ14" s="412">
        <v>0</v>
      </c>
      <c r="AK14" s="414"/>
      <c r="AL14" s="412"/>
      <c r="AM14" s="412"/>
      <c r="AN14" s="412"/>
      <c r="AO14" s="412"/>
      <c r="AP14" s="412"/>
      <c r="AQ14" s="412"/>
      <c r="AR14" s="412"/>
    </row>
    <row r="15" spans="1:44" s="410" customFormat="1" ht="9" customHeight="1">
      <c r="A15" s="416" t="s">
        <v>435</v>
      </c>
      <c r="B15" s="417">
        <v>0</v>
      </c>
      <c r="C15" s="417">
        <v>12120</v>
      </c>
      <c r="D15" s="417">
        <v>12120</v>
      </c>
      <c r="E15" s="417"/>
      <c r="F15" s="417">
        <v>0</v>
      </c>
      <c r="G15" s="417">
        <v>0</v>
      </c>
      <c r="H15" s="417">
        <v>0</v>
      </c>
      <c r="I15" s="417"/>
      <c r="J15" s="417">
        <v>0</v>
      </c>
      <c r="K15" s="417">
        <v>0</v>
      </c>
      <c r="L15" s="417">
        <v>0</v>
      </c>
      <c r="M15" s="416" t="s">
        <v>435</v>
      </c>
      <c r="N15" s="417">
        <v>0</v>
      </c>
      <c r="O15" s="417">
        <v>0</v>
      </c>
      <c r="P15" s="417">
        <v>0</v>
      </c>
      <c r="Q15" s="417"/>
      <c r="R15" s="417">
        <v>0</v>
      </c>
      <c r="S15" s="417">
        <v>0</v>
      </c>
      <c r="T15" s="417">
        <v>0</v>
      </c>
      <c r="U15" s="417"/>
      <c r="V15" s="417">
        <v>0</v>
      </c>
      <c r="W15" s="417">
        <v>0</v>
      </c>
      <c r="X15" s="417">
        <v>0</v>
      </c>
      <c r="Y15" s="416" t="s">
        <v>435</v>
      </c>
      <c r="Z15" s="417">
        <v>0</v>
      </c>
      <c r="AA15" s="417">
        <v>0</v>
      </c>
      <c r="AB15" s="417">
        <v>0</v>
      </c>
      <c r="AC15" s="417"/>
      <c r="AD15" s="417">
        <v>0</v>
      </c>
      <c r="AE15" s="417">
        <v>0</v>
      </c>
      <c r="AF15" s="417">
        <v>0</v>
      </c>
      <c r="AG15" s="417"/>
      <c r="AH15" s="417">
        <v>0</v>
      </c>
      <c r="AI15" s="417">
        <v>0</v>
      </c>
      <c r="AJ15" s="417">
        <v>0</v>
      </c>
      <c r="AK15" s="416" t="s">
        <v>435</v>
      </c>
      <c r="AL15" s="417">
        <v>0</v>
      </c>
      <c r="AM15" s="417">
        <v>0</v>
      </c>
      <c r="AN15" s="417">
        <v>0</v>
      </c>
      <c r="AO15" s="417"/>
      <c r="AP15" s="417">
        <v>0</v>
      </c>
      <c r="AQ15" s="417">
        <v>12120</v>
      </c>
      <c r="AR15" s="417">
        <v>12120</v>
      </c>
    </row>
    <row r="16" spans="1:44" s="415" customFormat="1" ht="3.95" customHeight="1">
      <c r="A16" s="416"/>
      <c r="B16" s="417"/>
      <c r="C16" s="417"/>
      <c r="D16" s="417"/>
      <c r="E16" s="417"/>
      <c r="F16" s="417"/>
      <c r="G16" s="417"/>
      <c r="H16" s="417"/>
      <c r="I16" s="417"/>
      <c r="J16" s="417">
        <v>0</v>
      </c>
      <c r="K16" s="417">
        <v>0</v>
      </c>
      <c r="L16" s="417">
        <v>0</v>
      </c>
      <c r="M16" s="416"/>
      <c r="N16" s="417"/>
      <c r="O16" s="417"/>
      <c r="P16" s="417"/>
      <c r="Q16" s="417"/>
      <c r="R16" s="417"/>
      <c r="S16" s="417"/>
      <c r="T16" s="417"/>
      <c r="U16" s="417"/>
      <c r="V16" s="417">
        <v>0</v>
      </c>
      <c r="W16" s="417">
        <v>0</v>
      </c>
      <c r="X16" s="417">
        <v>0</v>
      </c>
      <c r="Y16" s="416"/>
      <c r="Z16" s="417"/>
      <c r="AA16" s="417"/>
      <c r="AB16" s="417"/>
      <c r="AC16" s="417"/>
      <c r="AD16" s="417"/>
      <c r="AE16" s="417"/>
      <c r="AF16" s="417"/>
      <c r="AG16" s="417"/>
      <c r="AH16" s="417">
        <v>0</v>
      </c>
      <c r="AI16" s="417">
        <v>0</v>
      </c>
      <c r="AJ16" s="417">
        <v>0</v>
      </c>
      <c r="AK16" s="416"/>
      <c r="AL16" s="417"/>
      <c r="AM16" s="417"/>
      <c r="AN16" s="417"/>
      <c r="AO16" s="417"/>
      <c r="AP16" s="417"/>
      <c r="AQ16" s="417"/>
      <c r="AR16" s="417"/>
    </row>
    <row r="17" spans="1:44" s="410" customFormat="1" ht="9" customHeight="1">
      <c r="A17" s="408" t="s">
        <v>436</v>
      </c>
      <c r="B17" s="409">
        <v>195588.318</v>
      </c>
      <c r="C17" s="409">
        <v>0.003</v>
      </c>
      <c r="D17" s="409">
        <v>195588.322</v>
      </c>
      <c r="E17" s="409"/>
      <c r="F17" s="409">
        <v>263009.69</v>
      </c>
      <c r="G17" s="409">
        <v>0</v>
      </c>
      <c r="H17" s="409">
        <v>263009.69</v>
      </c>
      <c r="I17" s="409"/>
      <c r="J17" s="409">
        <v>92945.683</v>
      </c>
      <c r="K17" s="409">
        <v>34.45</v>
      </c>
      <c r="L17" s="409">
        <v>92980.134</v>
      </c>
      <c r="M17" s="408" t="s">
        <v>436</v>
      </c>
      <c r="N17" s="409">
        <v>191540.392</v>
      </c>
      <c r="O17" s="409">
        <v>0</v>
      </c>
      <c r="P17" s="409">
        <v>191540.392</v>
      </c>
      <c r="Q17" s="409"/>
      <c r="R17" s="409">
        <v>24990.739</v>
      </c>
      <c r="S17" s="409">
        <v>0</v>
      </c>
      <c r="T17" s="409">
        <v>24990.739</v>
      </c>
      <c r="U17" s="409"/>
      <c r="V17" s="409">
        <v>0</v>
      </c>
      <c r="W17" s="409">
        <v>0</v>
      </c>
      <c r="X17" s="409">
        <v>0</v>
      </c>
      <c r="Y17" s="408" t="s">
        <v>436</v>
      </c>
      <c r="Z17" s="409">
        <v>0</v>
      </c>
      <c r="AA17" s="409">
        <v>0</v>
      </c>
      <c r="AB17" s="409">
        <v>0</v>
      </c>
      <c r="AC17" s="409"/>
      <c r="AD17" s="409">
        <v>0.001</v>
      </c>
      <c r="AE17" s="409">
        <v>0</v>
      </c>
      <c r="AF17" s="409">
        <v>0.001</v>
      </c>
      <c r="AG17" s="409"/>
      <c r="AH17" s="409">
        <v>10995.479</v>
      </c>
      <c r="AI17" s="409">
        <v>0</v>
      </c>
      <c r="AJ17" s="409">
        <v>10995.479</v>
      </c>
      <c r="AK17" s="408" t="s">
        <v>436</v>
      </c>
      <c r="AL17" s="409">
        <v>465</v>
      </c>
      <c r="AM17" s="409">
        <v>0.598</v>
      </c>
      <c r="AN17" s="409">
        <v>465.598</v>
      </c>
      <c r="AO17" s="409"/>
      <c r="AP17" s="409">
        <v>779535.302</v>
      </c>
      <c r="AQ17" s="409">
        <v>35.051</v>
      </c>
      <c r="AR17" s="409">
        <v>779570.3550000001</v>
      </c>
    </row>
    <row r="18" spans="1:44" s="410" customFormat="1" ht="9.95" customHeight="1">
      <c r="A18" s="414" t="s">
        <v>437</v>
      </c>
      <c r="B18" s="412">
        <v>0</v>
      </c>
      <c r="C18" s="412">
        <v>0</v>
      </c>
      <c r="D18" s="412">
        <v>0</v>
      </c>
      <c r="E18" s="412"/>
      <c r="F18" s="412">
        <v>0</v>
      </c>
      <c r="G18" s="412">
        <v>0</v>
      </c>
      <c r="H18" s="412">
        <v>0</v>
      </c>
      <c r="I18" s="412"/>
      <c r="J18" s="412">
        <v>0</v>
      </c>
      <c r="K18" s="412">
        <v>0</v>
      </c>
      <c r="L18" s="412">
        <v>0</v>
      </c>
      <c r="M18" s="414" t="s">
        <v>437</v>
      </c>
      <c r="N18" s="412">
        <v>0</v>
      </c>
      <c r="O18" s="412">
        <v>0</v>
      </c>
      <c r="P18" s="412">
        <v>0</v>
      </c>
      <c r="Q18" s="412"/>
      <c r="R18" s="412">
        <v>0</v>
      </c>
      <c r="S18" s="412">
        <v>0</v>
      </c>
      <c r="T18" s="412">
        <v>0</v>
      </c>
      <c r="U18" s="412"/>
      <c r="V18" s="412">
        <v>0</v>
      </c>
      <c r="W18" s="412">
        <v>0</v>
      </c>
      <c r="X18" s="412">
        <v>0</v>
      </c>
      <c r="Y18" s="414" t="s">
        <v>437</v>
      </c>
      <c r="Z18" s="412">
        <v>0</v>
      </c>
      <c r="AA18" s="412">
        <v>0</v>
      </c>
      <c r="AB18" s="412">
        <v>0</v>
      </c>
      <c r="AC18" s="412"/>
      <c r="AD18" s="412">
        <v>0</v>
      </c>
      <c r="AE18" s="412">
        <v>0</v>
      </c>
      <c r="AF18" s="412">
        <v>0</v>
      </c>
      <c r="AG18" s="412"/>
      <c r="AH18" s="412">
        <v>0</v>
      </c>
      <c r="AI18" s="412">
        <v>0</v>
      </c>
      <c r="AJ18" s="412">
        <v>0</v>
      </c>
      <c r="AK18" s="414" t="s">
        <v>437</v>
      </c>
      <c r="AL18" s="412">
        <v>0</v>
      </c>
      <c r="AM18" s="412">
        <v>0</v>
      </c>
      <c r="AN18" s="412">
        <v>0</v>
      </c>
      <c r="AO18" s="412"/>
      <c r="AP18" s="412">
        <v>0</v>
      </c>
      <c r="AQ18" s="412">
        <v>0</v>
      </c>
      <c r="AR18" s="412">
        <v>0</v>
      </c>
    </row>
    <row r="19" spans="1:44" s="410" customFormat="1" ht="9.95" customHeight="1">
      <c r="A19" s="414" t="s">
        <v>438</v>
      </c>
      <c r="B19" s="412">
        <v>198668.733</v>
      </c>
      <c r="C19" s="412">
        <v>0.003</v>
      </c>
      <c r="D19" s="412">
        <v>198668.737</v>
      </c>
      <c r="E19" s="412"/>
      <c r="F19" s="412">
        <v>256722.633</v>
      </c>
      <c r="G19" s="412">
        <v>0</v>
      </c>
      <c r="H19" s="412">
        <v>256722.633</v>
      </c>
      <c r="I19" s="412"/>
      <c r="J19" s="412">
        <v>92924.451</v>
      </c>
      <c r="K19" s="412">
        <v>0</v>
      </c>
      <c r="L19" s="412">
        <v>92924.451</v>
      </c>
      <c r="M19" s="414" t="s">
        <v>438</v>
      </c>
      <c r="N19" s="412">
        <v>191540.392</v>
      </c>
      <c r="O19" s="412">
        <v>0</v>
      </c>
      <c r="P19" s="412">
        <v>191540.392</v>
      </c>
      <c r="Q19" s="412"/>
      <c r="R19" s="412">
        <v>9.239</v>
      </c>
      <c r="S19" s="412">
        <v>0</v>
      </c>
      <c r="T19" s="412">
        <v>9.239</v>
      </c>
      <c r="U19" s="412"/>
      <c r="V19" s="412">
        <v>0</v>
      </c>
      <c r="W19" s="412">
        <v>0</v>
      </c>
      <c r="X19" s="412">
        <v>0</v>
      </c>
      <c r="Y19" s="414" t="s">
        <v>438</v>
      </c>
      <c r="Z19" s="412">
        <v>29.663</v>
      </c>
      <c r="AA19" s="412">
        <v>0</v>
      </c>
      <c r="AB19" s="412">
        <v>29.663</v>
      </c>
      <c r="AC19" s="412"/>
      <c r="AD19" s="412">
        <v>0</v>
      </c>
      <c r="AE19" s="412">
        <v>0</v>
      </c>
      <c r="AF19" s="412">
        <v>0</v>
      </c>
      <c r="AG19" s="412"/>
      <c r="AH19" s="412">
        <v>0</v>
      </c>
      <c r="AI19" s="412">
        <v>0</v>
      </c>
      <c r="AJ19" s="412">
        <v>0</v>
      </c>
      <c r="AK19" s="414" t="s">
        <v>438</v>
      </c>
      <c r="AL19" s="412">
        <v>465</v>
      </c>
      <c r="AM19" s="412">
        <v>0.598</v>
      </c>
      <c r="AN19" s="412">
        <v>465.598</v>
      </c>
      <c r="AO19" s="412"/>
      <c r="AP19" s="412">
        <v>740360.1109999999</v>
      </c>
      <c r="AQ19" s="412">
        <v>0.601</v>
      </c>
      <c r="AR19" s="412">
        <v>740360.7129999999</v>
      </c>
    </row>
    <row r="20" spans="1:44" s="410" customFormat="1" ht="9.95" customHeight="1">
      <c r="A20" s="414" t="s">
        <v>439</v>
      </c>
      <c r="B20" s="412">
        <v>0</v>
      </c>
      <c r="C20" s="412">
        <v>0</v>
      </c>
      <c r="D20" s="412">
        <v>0</v>
      </c>
      <c r="E20" s="412"/>
      <c r="F20" s="412">
        <v>0</v>
      </c>
      <c r="G20" s="412">
        <v>0</v>
      </c>
      <c r="H20" s="412">
        <v>0</v>
      </c>
      <c r="I20" s="412"/>
      <c r="J20" s="412">
        <v>0</v>
      </c>
      <c r="K20" s="412">
        <v>0</v>
      </c>
      <c r="L20" s="412">
        <v>0</v>
      </c>
      <c r="M20" s="414" t="s">
        <v>439</v>
      </c>
      <c r="N20" s="412">
        <v>0</v>
      </c>
      <c r="O20" s="412">
        <v>0</v>
      </c>
      <c r="P20" s="412">
        <v>0</v>
      </c>
      <c r="Q20" s="412"/>
      <c r="R20" s="412">
        <v>24981.5</v>
      </c>
      <c r="S20" s="412">
        <v>0</v>
      </c>
      <c r="T20" s="412">
        <v>24981.5</v>
      </c>
      <c r="U20" s="412"/>
      <c r="V20" s="412">
        <v>0</v>
      </c>
      <c r="W20" s="412">
        <v>0</v>
      </c>
      <c r="X20" s="412">
        <v>0</v>
      </c>
      <c r="Y20" s="414" t="s">
        <v>439</v>
      </c>
      <c r="Z20" s="412">
        <v>0</v>
      </c>
      <c r="AA20" s="412">
        <v>0</v>
      </c>
      <c r="AB20" s="412">
        <v>0</v>
      </c>
      <c r="AC20" s="412"/>
      <c r="AD20" s="412">
        <v>0</v>
      </c>
      <c r="AE20" s="412">
        <v>0</v>
      </c>
      <c r="AF20" s="412">
        <v>0</v>
      </c>
      <c r="AG20" s="412"/>
      <c r="AH20" s="412">
        <v>10995.479</v>
      </c>
      <c r="AI20" s="412">
        <v>0</v>
      </c>
      <c r="AJ20" s="412">
        <v>10995.479</v>
      </c>
      <c r="AK20" s="414" t="s">
        <v>439</v>
      </c>
      <c r="AL20" s="412">
        <v>0</v>
      </c>
      <c r="AM20" s="412">
        <v>0</v>
      </c>
      <c r="AN20" s="412">
        <v>0</v>
      </c>
      <c r="AO20" s="412"/>
      <c r="AP20" s="412">
        <v>35976.979</v>
      </c>
      <c r="AQ20" s="412">
        <v>0</v>
      </c>
      <c r="AR20" s="412">
        <v>35976.979</v>
      </c>
    </row>
    <row r="21" spans="1:44" s="410" customFormat="1" ht="9.95" customHeight="1">
      <c r="A21" s="414" t="s">
        <v>440</v>
      </c>
      <c r="B21" s="412">
        <v>0</v>
      </c>
      <c r="C21" s="412">
        <v>0</v>
      </c>
      <c r="D21" s="412">
        <v>0</v>
      </c>
      <c r="E21" s="412"/>
      <c r="F21" s="412">
        <v>6287.057</v>
      </c>
      <c r="G21" s="412">
        <v>0</v>
      </c>
      <c r="H21" s="412">
        <v>6287.057</v>
      </c>
      <c r="I21" s="412"/>
      <c r="J21" s="412">
        <v>21.232</v>
      </c>
      <c r="K21" s="412">
        <v>34.45</v>
      </c>
      <c r="L21" s="412">
        <v>55.683</v>
      </c>
      <c r="M21" s="414" t="s">
        <v>440</v>
      </c>
      <c r="N21" s="412">
        <v>0</v>
      </c>
      <c r="O21" s="412">
        <v>0</v>
      </c>
      <c r="P21" s="412">
        <v>0</v>
      </c>
      <c r="Q21" s="412"/>
      <c r="R21" s="412">
        <v>0</v>
      </c>
      <c r="S21" s="412">
        <v>0</v>
      </c>
      <c r="T21" s="412">
        <v>0</v>
      </c>
      <c r="U21" s="412"/>
      <c r="V21" s="412">
        <v>0</v>
      </c>
      <c r="W21" s="412">
        <v>0</v>
      </c>
      <c r="X21" s="412">
        <v>0</v>
      </c>
      <c r="Y21" s="414" t="s">
        <v>440</v>
      </c>
      <c r="Z21" s="412">
        <v>0</v>
      </c>
      <c r="AA21" s="412">
        <v>0</v>
      </c>
      <c r="AB21" s="412">
        <v>0</v>
      </c>
      <c r="AC21" s="412"/>
      <c r="AD21" s="412">
        <v>0.001</v>
      </c>
      <c r="AE21" s="412">
        <v>0</v>
      </c>
      <c r="AF21" s="412">
        <v>0.001</v>
      </c>
      <c r="AG21" s="412"/>
      <c r="AH21" s="412">
        <v>0</v>
      </c>
      <c r="AI21" s="412">
        <v>0</v>
      </c>
      <c r="AJ21" s="412">
        <v>0</v>
      </c>
      <c r="AK21" s="414" t="s">
        <v>440</v>
      </c>
      <c r="AL21" s="412">
        <v>0</v>
      </c>
      <c r="AM21" s="412">
        <v>0</v>
      </c>
      <c r="AN21" s="412">
        <v>0</v>
      </c>
      <c r="AO21" s="412"/>
      <c r="AP21" s="412">
        <v>6308.29</v>
      </c>
      <c r="AQ21" s="412">
        <v>34.45</v>
      </c>
      <c r="AR21" s="412">
        <v>6342.741</v>
      </c>
    </row>
    <row r="22" spans="1:44" s="410" customFormat="1" ht="9.95" customHeight="1">
      <c r="A22" s="414" t="s">
        <v>441</v>
      </c>
      <c r="B22" s="412">
        <v>0</v>
      </c>
      <c r="C22" s="412">
        <v>0</v>
      </c>
      <c r="D22" s="412">
        <v>0</v>
      </c>
      <c r="E22" s="412"/>
      <c r="F22" s="412">
        <v>0</v>
      </c>
      <c r="G22" s="412">
        <v>0</v>
      </c>
      <c r="H22" s="412">
        <v>0</v>
      </c>
      <c r="I22" s="412"/>
      <c r="J22" s="412">
        <v>0</v>
      </c>
      <c r="K22" s="412">
        <v>0</v>
      </c>
      <c r="L22" s="412">
        <v>0</v>
      </c>
      <c r="M22" s="414" t="s">
        <v>441</v>
      </c>
      <c r="N22" s="412">
        <v>0</v>
      </c>
      <c r="O22" s="412">
        <v>0</v>
      </c>
      <c r="P22" s="412">
        <v>0</v>
      </c>
      <c r="Q22" s="412"/>
      <c r="R22" s="412">
        <v>0</v>
      </c>
      <c r="S22" s="412">
        <v>0</v>
      </c>
      <c r="T22" s="412">
        <v>0</v>
      </c>
      <c r="U22" s="412"/>
      <c r="V22" s="412">
        <v>0</v>
      </c>
      <c r="W22" s="412">
        <v>0</v>
      </c>
      <c r="X22" s="412">
        <v>0</v>
      </c>
      <c r="Y22" s="414" t="s">
        <v>441</v>
      </c>
      <c r="Z22" s="412">
        <v>0</v>
      </c>
      <c r="AA22" s="412">
        <v>0</v>
      </c>
      <c r="AB22" s="412">
        <v>0</v>
      </c>
      <c r="AC22" s="412"/>
      <c r="AD22" s="412">
        <v>0</v>
      </c>
      <c r="AE22" s="412">
        <v>0</v>
      </c>
      <c r="AF22" s="412">
        <v>0</v>
      </c>
      <c r="AG22" s="412"/>
      <c r="AH22" s="412">
        <v>0</v>
      </c>
      <c r="AI22" s="412">
        <v>0</v>
      </c>
      <c r="AJ22" s="412">
        <v>0</v>
      </c>
      <c r="AK22" s="414" t="s">
        <v>441</v>
      </c>
      <c r="AL22" s="412">
        <v>0</v>
      </c>
      <c r="AM22" s="412">
        <v>0</v>
      </c>
      <c r="AN22" s="412">
        <v>0</v>
      </c>
      <c r="AO22" s="412"/>
      <c r="AP22" s="412">
        <v>0</v>
      </c>
      <c r="AQ22" s="412">
        <v>0</v>
      </c>
      <c r="AR22" s="412">
        <v>0</v>
      </c>
    </row>
    <row r="23" spans="1:44" s="410" customFormat="1" ht="9.95" customHeight="1">
      <c r="A23" s="414" t="s">
        <v>442</v>
      </c>
      <c r="B23" s="412">
        <v>-3080.415</v>
      </c>
      <c r="C23" s="412">
        <v>0</v>
      </c>
      <c r="D23" s="412">
        <v>-3080.415</v>
      </c>
      <c r="E23" s="412"/>
      <c r="F23" s="412">
        <v>0</v>
      </c>
      <c r="G23" s="412">
        <v>0</v>
      </c>
      <c r="H23" s="412">
        <v>0</v>
      </c>
      <c r="I23" s="412"/>
      <c r="J23" s="412">
        <v>0</v>
      </c>
      <c r="K23" s="412">
        <v>0</v>
      </c>
      <c r="L23" s="412">
        <v>0</v>
      </c>
      <c r="M23" s="414" t="s">
        <v>442</v>
      </c>
      <c r="N23" s="412">
        <v>0</v>
      </c>
      <c r="O23" s="412">
        <v>0</v>
      </c>
      <c r="P23" s="412">
        <v>0</v>
      </c>
      <c r="Q23" s="412"/>
      <c r="R23" s="412">
        <v>0</v>
      </c>
      <c r="S23" s="412">
        <v>0</v>
      </c>
      <c r="T23" s="412">
        <v>0</v>
      </c>
      <c r="U23" s="412"/>
      <c r="V23" s="412">
        <v>0</v>
      </c>
      <c r="W23" s="412">
        <v>0</v>
      </c>
      <c r="X23" s="412">
        <v>0</v>
      </c>
      <c r="Y23" s="414" t="s">
        <v>442</v>
      </c>
      <c r="Z23" s="412">
        <v>-29.663</v>
      </c>
      <c r="AA23" s="412">
        <v>0</v>
      </c>
      <c r="AB23" s="412">
        <v>-29.663</v>
      </c>
      <c r="AC23" s="412"/>
      <c r="AD23" s="412">
        <v>0</v>
      </c>
      <c r="AE23" s="412">
        <v>0</v>
      </c>
      <c r="AF23" s="412">
        <v>0</v>
      </c>
      <c r="AG23" s="412"/>
      <c r="AH23" s="412">
        <v>0</v>
      </c>
      <c r="AI23" s="412">
        <v>0</v>
      </c>
      <c r="AJ23" s="412">
        <v>0</v>
      </c>
      <c r="AK23" s="414" t="s">
        <v>442</v>
      </c>
      <c r="AL23" s="412">
        <v>0</v>
      </c>
      <c r="AM23" s="412">
        <v>0</v>
      </c>
      <c r="AN23" s="412">
        <v>0</v>
      </c>
      <c r="AO23" s="412"/>
      <c r="AP23" s="412">
        <v>-3110.078</v>
      </c>
      <c r="AQ23" s="412">
        <v>0</v>
      </c>
      <c r="AR23" s="412">
        <v>-3110.078</v>
      </c>
    </row>
    <row r="24" spans="1:44" s="415" customFormat="1" ht="5.1" customHeight="1">
      <c r="A24" s="414"/>
      <c r="B24" s="412"/>
      <c r="C24" s="412"/>
      <c r="D24" s="412"/>
      <c r="E24" s="412"/>
      <c r="F24" s="412"/>
      <c r="G24" s="412"/>
      <c r="H24" s="412"/>
      <c r="I24" s="412"/>
      <c r="J24" s="412">
        <v>0</v>
      </c>
      <c r="K24" s="412">
        <v>0</v>
      </c>
      <c r="L24" s="412">
        <v>0</v>
      </c>
      <c r="M24" s="414"/>
      <c r="N24" s="412"/>
      <c r="O24" s="412"/>
      <c r="P24" s="412"/>
      <c r="Q24" s="412"/>
      <c r="R24" s="412"/>
      <c r="S24" s="412"/>
      <c r="T24" s="412"/>
      <c r="U24" s="412"/>
      <c r="V24" s="412">
        <v>0</v>
      </c>
      <c r="W24" s="412">
        <v>0</v>
      </c>
      <c r="X24" s="412">
        <v>0</v>
      </c>
      <c r="Y24" s="414"/>
      <c r="Z24" s="412"/>
      <c r="AA24" s="412"/>
      <c r="AB24" s="412"/>
      <c r="AC24" s="412"/>
      <c r="AD24" s="412"/>
      <c r="AE24" s="412"/>
      <c r="AF24" s="412"/>
      <c r="AG24" s="412"/>
      <c r="AH24" s="412">
        <v>0</v>
      </c>
      <c r="AI24" s="412">
        <v>0</v>
      </c>
      <c r="AJ24" s="412">
        <v>0</v>
      </c>
      <c r="AK24" s="414"/>
      <c r="AL24" s="412"/>
      <c r="AM24" s="412"/>
      <c r="AN24" s="412"/>
      <c r="AO24" s="412"/>
      <c r="AP24" s="412"/>
      <c r="AQ24" s="412"/>
      <c r="AR24" s="412"/>
    </row>
    <row r="25" spans="1:44" s="410" customFormat="1" ht="9" customHeight="1">
      <c r="A25" s="408" t="s">
        <v>443</v>
      </c>
      <c r="B25" s="408">
        <v>1714217.093</v>
      </c>
      <c r="C25" s="408">
        <v>509.786</v>
      </c>
      <c r="D25" s="408">
        <v>1714726.879</v>
      </c>
      <c r="E25" s="408"/>
      <c r="F25" s="408">
        <v>2405812.081</v>
      </c>
      <c r="G25" s="408">
        <v>0</v>
      </c>
      <c r="H25" s="408">
        <v>2405812.081</v>
      </c>
      <c r="I25" s="408"/>
      <c r="J25" s="408">
        <v>1872267.836</v>
      </c>
      <c r="K25" s="408">
        <v>803.349</v>
      </c>
      <c r="L25" s="408">
        <v>1873071.186</v>
      </c>
      <c r="M25" s="408" t="s">
        <v>443</v>
      </c>
      <c r="N25" s="408">
        <v>740112.197</v>
      </c>
      <c r="O25" s="408">
        <v>104.676</v>
      </c>
      <c r="P25" s="408">
        <v>740216.874</v>
      </c>
      <c r="Q25" s="409"/>
      <c r="R25" s="408">
        <v>222450.628</v>
      </c>
      <c r="S25" s="408">
        <v>0</v>
      </c>
      <c r="T25" s="408">
        <v>222450.628</v>
      </c>
      <c r="U25" s="408"/>
      <c r="V25" s="408">
        <v>1025732.995</v>
      </c>
      <c r="W25" s="408">
        <v>0</v>
      </c>
      <c r="X25" s="408">
        <v>1025732.995</v>
      </c>
      <c r="Y25" s="408" t="s">
        <v>443</v>
      </c>
      <c r="Z25" s="408">
        <v>0</v>
      </c>
      <c r="AA25" s="408">
        <v>0</v>
      </c>
      <c r="AB25" s="408">
        <v>0</v>
      </c>
      <c r="AC25" s="409"/>
      <c r="AD25" s="408">
        <v>498437.293</v>
      </c>
      <c r="AE25" s="408">
        <v>407870.998</v>
      </c>
      <c r="AF25" s="408">
        <v>906308.291</v>
      </c>
      <c r="AG25" s="408"/>
      <c r="AH25" s="408">
        <v>517110.67</v>
      </c>
      <c r="AI25" s="408">
        <v>3711.636</v>
      </c>
      <c r="AJ25" s="408">
        <v>520822.306</v>
      </c>
      <c r="AK25" s="408" t="s">
        <v>443</v>
      </c>
      <c r="AL25" s="408">
        <v>701847.746</v>
      </c>
      <c r="AM25" s="408">
        <v>30464.452</v>
      </c>
      <c r="AN25" s="408">
        <v>732312.199</v>
      </c>
      <c r="AO25" s="408"/>
      <c r="AP25" s="408">
        <v>9697988.538999999</v>
      </c>
      <c r="AQ25" s="408">
        <v>443464.897</v>
      </c>
      <c r="AR25" s="408">
        <v>10141453.439</v>
      </c>
    </row>
    <row r="26" spans="1:44" s="410" customFormat="1" ht="9.95" customHeight="1">
      <c r="A26" s="416" t="s">
        <v>444</v>
      </c>
      <c r="B26" s="416">
        <v>1675769.532</v>
      </c>
      <c r="C26" s="416">
        <v>834.834</v>
      </c>
      <c r="D26" s="416">
        <v>1676604.366</v>
      </c>
      <c r="E26" s="416"/>
      <c r="F26" s="416">
        <v>2491890.294</v>
      </c>
      <c r="G26" s="416">
        <v>0</v>
      </c>
      <c r="H26" s="416">
        <v>2491890.294</v>
      </c>
      <c r="I26" s="416"/>
      <c r="J26" s="416">
        <v>1862677.28</v>
      </c>
      <c r="K26" s="416">
        <v>760.193</v>
      </c>
      <c r="L26" s="416">
        <v>1863437.473</v>
      </c>
      <c r="M26" s="416" t="s">
        <v>444</v>
      </c>
      <c r="N26" s="416">
        <v>827631.244</v>
      </c>
      <c r="O26" s="416">
        <v>89.707</v>
      </c>
      <c r="P26" s="416">
        <v>827720.951</v>
      </c>
      <c r="Q26" s="417"/>
      <c r="R26" s="416">
        <v>222890.444</v>
      </c>
      <c r="S26" s="416">
        <v>0</v>
      </c>
      <c r="T26" s="416">
        <v>222890.444</v>
      </c>
      <c r="U26" s="416"/>
      <c r="V26" s="416">
        <v>1131137.64</v>
      </c>
      <c r="W26" s="416">
        <v>0</v>
      </c>
      <c r="X26" s="416">
        <v>1131137.64</v>
      </c>
      <c r="Y26" s="416" t="s">
        <v>444</v>
      </c>
      <c r="Z26" s="416">
        <v>0</v>
      </c>
      <c r="AA26" s="416">
        <v>0</v>
      </c>
      <c r="AB26" s="416">
        <v>0</v>
      </c>
      <c r="AC26" s="417"/>
      <c r="AD26" s="416">
        <v>512864.914</v>
      </c>
      <c r="AE26" s="416">
        <v>414454.828</v>
      </c>
      <c r="AF26" s="416">
        <v>927319.742</v>
      </c>
      <c r="AG26" s="416"/>
      <c r="AH26" s="416">
        <v>500398.491</v>
      </c>
      <c r="AI26" s="416">
        <v>3742.836</v>
      </c>
      <c r="AJ26" s="416">
        <v>504141.328</v>
      </c>
      <c r="AK26" s="416" t="s">
        <v>444</v>
      </c>
      <c r="AL26" s="416">
        <v>700133.068</v>
      </c>
      <c r="AM26" s="416">
        <v>30342.847</v>
      </c>
      <c r="AN26" s="416">
        <v>730475.916</v>
      </c>
      <c r="AO26" s="416"/>
      <c r="AP26" s="416">
        <v>9925392.907000002</v>
      </c>
      <c r="AQ26" s="416">
        <v>450225.245</v>
      </c>
      <c r="AR26" s="416">
        <v>10375618.154</v>
      </c>
    </row>
    <row r="27" spans="1:44" s="410" customFormat="1" ht="9.95" customHeight="1">
      <c r="A27" s="414" t="s">
        <v>445</v>
      </c>
      <c r="B27" s="412">
        <v>0</v>
      </c>
      <c r="C27" s="412">
        <v>0</v>
      </c>
      <c r="D27" s="412">
        <v>0</v>
      </c>
      <c r="E27" s="412"/>
      <c r="F27" s="412">
        <v>0</v>
      </c>
      <c r="G27" s="412">
        <v>0</v>
      </c>
      <c r="H27" s="412">
        <v>0</v>
      </c>
      <c r="I27" s="412"/>
      <c r="J27" s="412">
        <v>0</v>
      </c>
      <c r="K27" s="412">
        <v>0</v>
      </c>
      <c r="L27" s="412">
        <v>0</v>
      </c>
      <c r="M27" s="414" t="s">
        <v>445</v>
      </c>
      <c r="N27" s="412">
        <v>0</v>
      </c>
      <c r="O27" s="412">
        <v>0</v>
      </c>
      <c r="P27" s="412">
        <v>0</v>
      </c>
      <c r="Q27" s="412"/>
      <c r="R27" s="412">
        <v>0</v>
      </c>
      <c r="S27" s="412">
        <v>0</v>
      </c>
      <c r="T27" s="412">
        <v>0</v>
      </c>
      <c r="U27" s="412"/>
      <c r="V27" s="412">
        <v>0</v>
      </c>
      <c r="W27" s="412">
        <v>0</v>
      </c>
      <c r="X27" s="412">
        <v>0</v>
      </c>
      <c r="Y27" s="414" t="s">
        <v>445</v>
      </c>
      <c r="Z27" s="412">
        <v>0</v>
      </c>
      <c r="AA27" s="412">
        <v>0</v>
      </c>
      <c r="AB27" s="412">
        <v>0</v>
      </c>
      <c r="AC27" s="412"/>
      <c r="AD27" s="412">
        <v>0</v>
      </c>
      <c r="AE27" s="412">
        <v>0</v>
      </c>
      <c r="AF27" s="412">
        <v>0</v>
      </c>
      <c r="AG27" s="412"/>
      <c r="AH27" s="412">
        <v>0</v>
      </c>
      <c r="AI27" s="412">
        <v>0</v>
      </c>
      <c r="AJ27" s="412">
        <v>0</v>
      </c>
      <c r="AK27" s="414" t="s">
        <v>445</v>
      </c>
      <c r="AL27" s="412">
        <v>0</v>
      </c>
      <c r="AM27" s="412">
        <v>0</v>
      </c>
      <c r="AN27" s="412">
        <v>0</v>
      </c>
      <c r="AO27" s="412"/>
      <c r="AP27" s="412">
        <v>0</v>
      </c>
      <c r="AQ27" s="412">
        <v>0</v>
      </c>
      <c r="AR27" s="412">
        <v>0</v>
      </c>
    </row>
    <row r="28" spans="1:44" s="410" customFormat="1" ht="9.95" customHeight="1">
      <c r="A28" s="414" t="s">
        <v>446</v>
      </c>
      <c r="B28" s="412">
        <v>186963.65</v>
      </c>
      <c r="C28" s="412">
        <v>0</v>
      </c>
      <c r="D28" s="412">
        <v>186963.65</v>
      </c>
      <c r="E28" s="412"/>
      <c r="F28" s="412">
        <v>0</v>
      </c>
      <c r="G28" s="412">
        <v>0</v>
      </c>
      <c r="H28" s="412">
        <v>0</v>
      </c>
      <c r="I28" s="412"/>
      <c r="J28" s="412">
        <v>0</v>
      </c>
      <c r="K28" s="412">
        <v>0</v>
      </c>
      <c r="L28" s="412">
        <v>0</v>
      </c>
      <c r="M28" s="414" t="s">
        <v>446</v>
      </c>
      <c r="N28" s="412">
        <v>0</v>
      </c>
      <c r="O28" s="412">
        <v>0</v>
      </c>
      <c r="P28" s="412">
        <v>0</v>
      </c>
      <c r="Q28" s="412"/>
      <c r="R28" s="412">
        <v>0</v>
      </c>
      <c r="S28" s="412">
        <v>0</v>
      </c>
      <c r="T28" s="412">
        <v>0</v>
      </c>
      <c r="U28" s="412"/>
      <c r="V28" s="412">
        <v>734437.691</v>
      </c>
      <c r="W28" s="412">
        <v>0</v>
      </c>
      <c r="X28" s="412">
        <v>734437.691</v>
      </c>
      <c r="Y28" s="414" t="s">
        <v>446</v>
      </c>
      <c r="Z28" s="412">
        <v>0</v>
      </c>
      <c r="AA28" s="412">
        <v>0</v>
      </c>
      <c r="AB28" s="412">
        <v>0</v>
      </c>
      <c r="AC28" s="412"/>
      <c r="AD28" s="412">
        <v>0</v>
      </c>
      <c r="AE28" s="412">
        <v>0</v>
      </c>
      <c r="AF28" s="412">
        <v>0</v>
      </c>
      <c r="AG28" s="412"/>
      <c r="AH28" s="412">
        <v>0</v>
      </c>
      <c r="AI28" s="412">
        <v>0</v>
      </c>
      <c r="AJ28" s="412">
        <v>0</v>
      </c>
      <c r="AK28" s="414" t="s">
        <v>446</v>
      </c>
      <c r="AL28" s="412">
        <v>0</v>
      </c>
      <c r="AM28" s="412">
        <v>0</v>
      </c>
      <c r="AN28" s="412">
        <v>0</v>
      </c>
      <c r="AO28" s="412"/>
      <c r="AP28" s="412">
        <v>921401.341</v>
      </c>
      <c r="AQ28" s="412">
        <v>0</v>
      </c>
      <c r="AR28" s="412">
        <v>921401.341</v>
      </c>
    </row>
    <row r="29" spans="1:44" s="410" customFormat="1" ht="9.95" customHeight="1">
      <c r="A29" s="414" t="s">
        <v>447</v>
      </c>
      <c r="B29" s="412">
        <v>0</v>
      </c>
      <c r="C29" s="412">
        <v>0</v>
      </c>
      <c r="D29" s="412">
        <v>0</v>
      </c>
      <c r="E29" s="412"/>
      <c r="F29" s="412">
        <v>0</v>
      </c>
      <c r="G29" s="412">
        <v>0</v>
      </c>
      <c r="H29" s="412">
        <v>0</v>
      </c>
      <c r="I29" s="412"/>
      <c r="J29" s="412">
        <v>0</v>
      </c>
      <c r="K29" s="412">
        <v>0</v>
      </c>
      <c r="L29" s="412">
        <v>0</v>
      </c>
      <c r="M29" s="414" t="s">
        <v>447</v>
      </c>
      <c r="N29" s="412">
        <v>0</v>
      </c>
      <c r="O29" s="412">
        <v>0</v>
      </c>
      <c r="P29" s="412">
        <v>0</v>
      </c>
      <c r="Q29" s="412"/>
      <c r="R29" s="412">
        <v>0</v>
      </c>
      <c r="S29" s="412">
        <v>0</v>
      </c>
      <c r="T29" s="412">
        <v>0</v>
      </c>
      <c r="U29" s="412"/>
      <c r="V29" s="412">
        <v>0</v>
      </c>
      <c r="W29" s="412">
        <v>0</v>
      </c>
      <c r="X29" s="412">
        <v>0</v>
      </c>
      <c r="Y29" s="414" t="s">
        <v>447</v>
      </c>
      <c r="Z29" s="412">
        <v>0</v>
      </c>
      <c r="AA29" s="412">
        <v>0</v>
      </c>
      <c r="AB29" s="412">
        <v>0</v>
      </c>
      <c r="AC29" s="412"/>
      <c r="AD29" s="412">
        <v>0</v>
      </c>
      <c r="AE29" s="412">
        <v>0</v>
      </c>
      <c r="AF29" s="412">
        <v>0</v>
      </c>
      <c r="AG29" s="412"/>
      <c r="AH29" s="412">
        <v>0</v>
      </c>
      <c r="AI29" s="412">
        <v>0</v>
      </c>
      <c r="AJ29" s="412">
        <v>0</v>
      </c>
      <c r="AK29" s="414" t="s">
        <v>447</v>
      </c>
      <c r="AL29" s="412">
        <v>0</v>
      </c>
      <c r="AM29" s="412">
        <v>0</v>
      </c>
      <c r="AN29" s="412">
        <v>0</v>
      </c>
      <c r="AO29" s="412"/>
      <c r="AP29" s="412">
        <v>0</v>
      </c>
      <c r="AQ29" s="412">
        <v>0</v>
      </c>
      <c r="AR29" s="412">
        <v>0</v>
      </c>
    </row>
    <row r="30" spans="1:44" s="410" customFormat="1" ht="9.95" customHeight="1">
      <c r="A30" s="414" t="s">
        <v>448</v>
      </c>
      <c r="B30" s="412">
        <v>0</v>
      </c>
      <c r="C30" s="412">
        <v>0</v>
      </c>
      <c r="D30" s="412">
        <v>0</v>
      </c>
      <c r="E30" s="412"/>
      <c r="F30" s="412">
        <v>0</v>
      </c>
      <c r="G30" s="412">
        <v>0</v>
      </c>
      <c r="H30" s="412">
        <v>0</v>
      </c>
      <c r="I30" s="412"/>
      <c r="J30" s="412">
        <v>0</v>
      </c>
      <c r="K30" s="412">
        <v>0</v>
      </c>
      <c r="L30" s="412">
        <v>0</v>
      </c>
      <c r="M30" s="414" t="s">
        <v>448</v>
      </c>
      <c r="N30" s="412">
        <v>0</v>
      </c>
      <c r="O30" s="412">
        <v>0</v>
      </c>
      <c r="P30" s="412">
        <v>0</v>
      </c>
      <c r="Q30" s="412"/>
      <c r="R30" s="412">
        <v>0</v>
      </c>
      <c r="S30" s="412">
        <v>0</v>
      </c>
      <c r="T30" s="412">
        <v>0</v>
      </c>
      <c r="U30" s="412"/>
      <c r="V30" s="412">
        <v>0</v>
      </c>
      <c r="W30" s="412">
        <v>0</v>
      </c>
      <c r="X30" s="412">
        <v>0</v>
      </c>
      <c r="Y30" s="414" t="s">
        <v>448</v>
      </c>
      <c r="Z30" s="412">
        <v>0</v>
      </c>
      <c r="AA30" s="412">
        <v>0</v>
      </c>
      <c r="AB30" s="412">
        <v>0</v>
      </c>
      <c r="AC30" s="412"/>
      <c r="AD30" s="412">
        <v>0</v>
      </c>
      <c r="AE30" s="412">
        <v>0</v>
      </c>
      <c r="AF30" s="412">
        <v>0</v>
      </c>
      <c r="AG30" s="412"/>
      <c r="AH30" s="412">
        <v>0</v>
      </c>
      <c r="AI30" s="412">
        <v>0</v>
      </c>
      <c r="AJ30" s="412">
        <v>0</v>
      </c>
      <c r="AK30" s="414" t="s">
        <v>448</v>
      </c>
      <c r="AL30" s="412">
        <v>2403.104</v>
      </c>
      <c r="AM30" s="412">
        <v>5029.104</v>
      </c>
      <c r="AN30" s="412">
        <v>7432.208</v>
      </c>
      <c r="AO30" s="412"/>
      <c r="AP30" s="412">
        <v>2403.104</v>
      </c>
      <c r="AQ30" s="412">
        <v>5029.104</v>
      </c>
      <c r="AR30" s="412">
        <v>7432.208</v>
      </c>
    </row>
    <row r="31" spans="1:44" s="410" customFormat="1" ht="9.95" customHeight="1">
      <c r="A31" s="414" t="s">
        <v>449</v>
      </c>
      <c r="B31" s="412">
        <v>1026092.683</v>
      </c>
      <c r="C31" s="412">
        <v>148.178</v>
      </c>
      <c r="D31" s="412">
        <v>1026240.861</v>
      </c>
      <c r="E31" s="412"/>
      <c r="F31" s="412">
        <v>2491890.294</v>
      </c>
      <c r="G31" s="412">
        <v>0</v>
      </c>
      <c r="H31" s="412">
        <v>2491890.294</v>
      </c>
      <c r="I31" s="412"/>
      <c r="J31" s="412">
        <v>1862522.962</v>
      </c>
      <c r="K31" s="412">
        <v>102.775</v>
      </c>
      <c r="L31" s="412">
        <v>1862625.737</v>
      </c>
      <c r="M31" s="414" t="s">
        <v>449</v>
      </c>
      <c r="N31" s="412">
        <v>650236.04</v>
      </c>
      <c r="O31" s="412">
        <v>0</v>
      </c>
      <c r="P31" s="412">
        <v>650236.04</v>
      </c>
      <c r="Q31" s="412"/>
      <c r="R31" s="412">
        <v>216779.394</v>
      </c>
      <c r="S31" s="412">
        <v>0</v>
      </c>
      <c r="T31" s="412">
        <v>216779.394</v>
      </c>
      <c r="U31" s="412"/>
      <c r="V31" s="412">
        <v>396699.948</v>
      </c>
      <c r="W31" s="412">
        <v>0</v>
      </c>
      <c r="X31" s="412">
        <v>396699.948</v>
      </c>
      <c r="Y31" s="414" t="s">
        <v>449</v>
      </c>
      <c r="Z31" s="412">
        <v>0</v>
      </c>
      <c r="AA31" s="412">
        <v>0</v>
      </c>
      <c r="AB31" s="412">
        <v>0</v>
      </c>
      <c r="AC31" s="412"/>
      <c r="AD31" s="412">
        <v>512383.274</v>
      </c>
      <c r="AE31" s="412">
        <v>393807.687</v>
      </c>
      <c r="AF31" s="412">
        <v>906190.961</v>
      </c>
      <c r="AG31" s="412"/>
      <c r="AH31" s="412">
        <v>500398.491</v>
      </c>
      <c r="AI31" s="412">
        <v>3742.836</v>
      </c>
      <c r="AJ31" s="412">
        <v>504141.328</v>
      </c>
      <c r="AK31" s="414" t="s">
        <v>449</v>
      </c>
      <c r="AL31" s="412">
        <v>674536.179</v>
      </c>
      <c r="AM31" s="412">
        <v>25313.743</v>
      </c>
      <c r="AN31" s="412">
        <v>699849.922</v>
      </c>
      <c r="AO31" s="412"/>
      <c r="AP31" s="412">
        <v>8331539.265000001</v>
      </c>
      <c r="AQ31" s="412">
        <v>423115.219</v>
      </c>
      <c r="AR31" s="412">
        <v>8754654.485</v>
      </c>
    </row>
    <row r="32" spans="1:44" s="410" customFormat="1" ht="9.95" customHeight="1">
      <c r="A32" s="414" t="s">
        <v>450</v>
      </c>
      <c r="B32" s="412">
        <v>0</v>
      </c>
      <c r="C32" s="412">
        <v>0</v>
      </c>
      <c r="D32" s="412">
        <v>0</v>
      </c>
      <c r="E32" s="412"/>
      <c r="F32" s="412">
        <v>0</v>
      </c>
      <c r="G32" s="412">
        <v>0</v>
      </c>
      <c r="H32" s="412">
        <v>0</v>
      </c>
      <c r="I32" s="412"/>
      <c r="J32" s="412">
        <v>0</v>
      </c>
      <c r="K32" s="412">
        <v>0</v>
      </c>
      <c r="L32" s="412">
        <v>0</v>
      </c>
      <c r="M32" s="414" t="s">
        <v>450</v>
      </c>
      <c r="N32" s="412">
        <v>0</v>
      </c>
      <c r="O32" s="412">
        <v>0</v>
      </c>
      <c r="P32" s="412">
        <v>0</v>
      </c>
      <c r="Q32" s="412"/>
      <c r="R32" s="412">
        <v>0</v>
      </c>
      <c r="S32" s="412">
        <v>0</v>
      </c>
      <c r="T32" s="412">
        <v>0</v>
      </c>
      <c r="U32" s="412"/>
      <c r="V32" s="412">
        <v>0</v>
      </c>
      <c r="W32" s="412">
        <v>0</v>
      </c>
      <c r="X32" s="412">
        <v>0</v>
      </c>
      <c r="Y32" s="414" t="s">
        <v>450</v>
      </c>
      <c r="Z32" s="412">
        <v>0</v>
      </c>
      <c r="AA32" s="412">
        <v>0</v>
      </c>
      <c r="AB32" s="412">
        <v>0</v>
      </c>
      <c r="AC32" s="412"/>
      <c r="AD32" s="412">
        <v>481.639</v>
      </c>
      <c r="AE32" s="412">
        <v>20647.141</v>
      </c>
      <c r="AF32" s="412">
        <v>21128.781</v>
      </c>
      <c r="AG32" s="412"/>
      <c r="AH32" s="412">
        <v>0</v>
      </c>
      <c r="AI32" s="412">
        <v>0</v>
      </c>
      <c r="AJ32" s="412">
        <v>0</v>
      </c>
      <c r="AK32" s="414" t="s">
        <v>450</v>
      </c>
      <c r="AL32" s="412">
        <v>0</v>
      </c>
      <c r="AM32" s="412">
        <v>0</v>
      </c>
      <c r="AN32" s="412">
        <v>0</v>
      </c>
      <c r="AO32" s="412"/>
      <c r="AP32" s="412">
        <v>481.639</v>
      </c>
      <c r="AQ32" s="412">
        <v>20647.141</v>
      </c>
      <c r="AR32" s="412">
        <v>21128.781</v>
      </c>
    </row>
    <row r="33" spans="1:44" s="410" customFormat="1" ht="9.95" customHeight="1">
      <c r="A33" s="414" t="s">
        <v>451</v>
      </c>
      <c r="B33" s="412">
        <v>0</v>
      </c>
      <c r="C33" s="412">
        <v>686.656</v>
      </c>
      <c r="D33" s="412">
        <v>686.656</v>
      </c>
      <c r="E33" s="412"/>
      <c r="F33" s="412">
        <v>0</v>
      </c>
      <c r="G33" s="412">
        <v>0</v>
      </c>
      <c r="H33" s="412">
        <v>0</v>
      </c>
      <c r="I33" s="412"/>
      <c r="J33" s="412">
        <v>154.318</v>
      </c>
      <c r="K33" s="412">
        <v>657.418</v>
      </c>
      <c r="L33" s="412">
        <v>811.736</v>
      </c>
      <c r="M33" s="414" t="s">
        <v>451</v>
      </c>
      <c r="N33" s="412">
        <v>177355.031</v>
      </c>
      <c r="O33" s="412">
        <v>89.707</v>
      </c>
      <c r="P33" s="412">
        <v>177444.738</v>
      </c>
      <c r="Q33" s="412"/>
      <c r="R33" s="412">
        <v>0</v>
      </c>
      <c r="S33" s="412">
        <v>0</v>
      </c>
      <c r="T33" s="412">
        <v>0</v>
      </c>
      <c r="U33" s="412"/>
      <c r="V33" s="412">
        <v>0</v>
      </c>
      <c r="W33" s="412">
        <v>0</v>
      </c>
      <c r="X33" s="412">
        <v>0</v>
      </c>
      <c r="Y33" s="414" t="s">
        <v>451</v>
      </c>
      <c r="Z33" s="412">
        <v>0</v>
      </c>
      <c r="AA33" s="412">
        <v>0</v>
      </c>
      <c r="AB33" s="412">
        <v>0</v>
      </c>
      <c r="AC33" s="412"/>
      <c r="AD33" s="412">
        <v>0</v>
      </c>
      <c r="AE33" s="412">
        <v>0</v>
      </c>
      <c r="AF33" s="412">
        <v>0</v>
      </c>
      <c r="AG33" s="412"/>
      <c r="AH33" s="412">
        <v>0</v>
      </c>
      <c r="AI33" s="412">
        <v>0</v>
      </c>
      <c r="AJ33" s="412">
        <v>0</v>
      </c>
      <c r="AK33" s="414" t="s">
        <v>451</v>
      </c>
      <c r="AL33" s="412">
        <v>23193.784</v>
      </c>
      <c r="AM33" s="412">
        <v>0</v>
      </c>
      <c r="AN33" s="412">
        <v>23193.784</v>
      </c>
      <c r="AO33" s="412"/>
      <c r="AP33" s="412">
        <v>200703.13299999997</v>
      </c>
      <c r="AQ33" s="412">
        <v>1433.781</v>
      </c>
      <c r="AR33" s="412">
        <v>202136.914</v>
      </c>
    </row>
    <row r="34" spans="1:44" s="410" customFormat="1" ht="9.95" customHeight="1">
      <c r="A34" s="414" t="s">
        <v>452</v>
      </c>
      <c r="B34" s="412">
        <v>0</v>
      </c>
      <c r="C34" s="412">
        <v>0</v>
      </c>
      <c r="D34" s="412">
        <v>0</v>
      </c>
      <c r="E34" s="412"/>
      <c r="F34" s="412">
        <v>0</v>
      </c>
      <c r="G34" s="412">
        <v>0</v>
      </c>
      <c r="H34" s="412">
        <v>0</v>
      </c>
      <c r="I34" s="412"/>
      <c r="J34" s="412">
        <v>0</v>
      </c>
      <c r="K34" s="412">
        <v>0</v>
      </c>
      <c r="L34" s="412">
        <v>0</v>
      </c>
      <c r="M34" s="414" t="s">
        <v>452</v>
      </c>
      <c r="N34" s="412">
        <v>0</v>
      </c>
      <c r="O34" s="412">
        <v>0</v>
      </c>
      <c r="P34" s="412">
        <v>0</v>
      </c>
      <c r="Q34" s="412"/>
      <c r="R34" s="412">
        <v>0</v>
      </c>
      <c r="S34" s="412">
        <v>0</v>
      </c>
      <c r="T34" s="412">
        <v>0</v>
      </c>
      <c r="U34" s="412"/>
      <c r="V34" s="412">
        <v>0</v>
      </c>
      <c r="W34" s="412">
        <v>0</v>
      </c>
      <c r="X34" s="412">
        <v>0</v>
      </c>
      <c r="Y34" s="414" t="s">
        <v>452</v>
      </c>
      <c r="Z34" s="412">
        <v>0</v>
      </c>
      <c r="AA34" s="412">
        <v>0</v>
      </c>
      <c r="AB34" s="412">
        <v>0</v>
      </c>
      <c r="AC34" s="412"/>
      <c r="AD34" s="412">
        <v>0</v>
      </c>
      <c r="AE34" s="412">
        <v>0</v>
      </c>
      <c r="AF34" s="412">
        <v>0</v>
      </c>
      <c r="AG34" s="412"/>
      <c r="AH34" s="412">
        <v>0</v>
      </c>
      <c r="AI34" s="412">
        <v>0</v>
      </c>
      <c r="AJ34" s="412">
        <v>0</v>
      </c>
      <c r="AK34" s="414" t="s">
        <v>452</v>
      </c>
      <c r="AL34" s="412">
        <v>0</v>
      </c>
      <c r="AM34" s="412">
        <v>0</v>
      </c>
      <c r="AN34" s="412">
        <v>0</v>
      </c>
      <c r="AO34" s="412"/>
      <c r="AP34" s="412">
        <v>0</v>
      </c>
      <c r="AQ34" s="412">
        <v>0</v>
      </c>
      <c r="AR34" s="412">
        <v>0</v>
      </c>
    </row>
    <row r="35" spans="1:44" s="410" customFormat="1" ht="9.95" customHeight="1">
      <c r="A35" s="414" t="s">
        <v>453</v>
      </c>
      <c r="B35" s="412">
        <v>0</v>
      </c>
      <c r="C35" s="412">
        <v>0</v>
      </c>
      <c r="D35" s="412">
        <v>0</v>
      </c>
      <c r="E35" s="412"/>
      <c r="F35" s="412">
        <v>0</v>
      </c>
      <c r="G35" s="412">
        <v>0</v>
      </c>
      <c r="H35" s="412">
        <v>0</v>
      </c>
      <c r="I35" s="412"/>
      <c r="J35" s="412">
        <v>0</v>
      </c>
      <c r="K35" s="412">
        <v>0</v>
      </c>
      <c r="L35" s="412">
        <v>0</v>
      </c>
      <c r="M35" s="414" t="s">
        <v>453</v>
      </c>
      <c r="N35" s="412">
        <v>0</v>
      </c>
      <c r="O35" s="412">
        <v>0</v>
      </c>
      <c r="P35" s="412">
        <v>0</v>
      </c>
      <c r="Q35" s="412"/>
      <c r="R35" s="412">
        <v>0</v>
      </c>
      <c r="S35" s="412">
        <v>0</v>
      </c>
      <c r="T35" s="412">
        <v>0</v>
      </c>
      <c r="U35" s="412"/>
      <c r="V35" s="412">
        <v>0</v>
      </c>
      <c r="W35" s="412">
        <v>0</v>
      </c>
      <c r="X35" s="412">
        <v>0</v>
      </c>
      <c r="Y35" s="414" t="s">
        <v>453</v>
      </c>
      <c r="Z35" s="412">
        <v>0</v>
      </c>
      <c r="AA35" s="412">
        <v>0</v>
      </c>
      <c r="AB35" s="412">
        <v>0</v>
      </c>
      <c r="AC35" s="412"/>
      <c r="AD35" s="412">
        <v>0</v>
      </c>
      <c r="AE35" s="412">
        <v>0</v>
      </c>
      <c r="AF35" s="412">
        <v>0</v>
      </c>
      <c r="AG35" s="412"/>
      <c r="AH35" s="412">
        <v>0</v>
      </c>
      <c r="AI35" s="412">
        <v>0</v>
      </c>
      <c r="AJ35" s="412">
        <v>0</v>
      </c>
      <c r="AK35" s="414" t="s">
        <v>453</v>
      </c>
      <c r="AL35" s="412">
        <v>0</v>
      </c>
      <c r="AM35" s="412">
        <v>0</v>
      </c>
      <c r="AN35" s="412">
        <v>0</v>
      </c>
      <c r="AO35" s="412"/>
      <c r="AP35" s="412">
        <v>0</v>
      </c>
      <c r="AQ35" s="412">
        <v>0</v>
      </c>
      <c r="AR35" s="412">
        <v>0</v>
      </c>
    </row>
    <row r="36" spans="1:44" s="410" customFormat="1" ht="9.95" customHeight="1">
      <c r="A36" s="414" t="s">
        <v>454</v>
      </c>
      <c r="B36" s="412">
        <v>462713.197</v>
      </c>
      <c r="C36" s="412">
        <v>0</v>
      </c>
      <c r="D36" s="412">
        <v>462713.197</v>
      </c>
      <c r="E36" s="412"/>
      <c r="F36" s="412">
        <v>0</v>
      </c>
      <c r="G36" s="412">
        <v>0</v>
      </c>
      <c r="H36" s="412">
        <v>0</v>
      </c>
      <c r="I36" s="412"/>
      <c r="J36" s="412">
        <v>0</v>
      </c>
      <c r="K36" s="412">
        <v>0</v>
      </c>
      <c r="L36" s="412">
        <v>0</v>
      </c>
      <c r="M36" s="414" t="s">
        <v>454</v>
      </c>
      <c r="N36" s="412">
        <v>40.171</v>
      </c>
      <c r="O36" s="412">
        <v>0</v>
      </c>
      <c r="P36" s="412">
        <v>40.171</v>
      </c>
      <c r="Q36" s="412"/>
      <c r="R36" s="412">
        <v>6111.049</v>
      </c>
      <c r="S36" s="412">
        <v>0</v>
      </c>
      <c r="T36" s="412">
        <v>6111.049</v>
      </c>
      <c r="U36" s="412"/>
      <c r="V36" s="412">
        <v>0</v>
      </c>
      <c r="W36" s="412">
        <v>0</v>
      </c>
      <c r="X36" s="412">
        <v>0</v>
      </c>
      <c r="Y36" s="414" t="s">
        <v>454</v>
      </c>
      <c r="Z36" s="412">
        <v>0</v>
      </c>
      <c r="AA36" s="412">
        <v>0</v>
      </c>
      <c r="AB36" s="412">
        <v>0</v>
      </c>
      <c r="AC36" s="412"/>
      <c r="AD36" s="412">
        <v>0</v>
      </c>
      <c r="AE36" s="412">
        <v>0</v>
      </c>
      <c r="AF36" s="412">
        <v>0</v>
      </c>
      <c r="AG36" s="412"/>
      <c r="AH36" s="412">
        <v>0</v>
      </c>
      <c r="AI36" s="412">
        <v>0</v>
      </c>
      <c r="AJ36" s="412">
        <v>0</v>
      </c>
      <c r="AK36" s="414" t="s">
        <v>454</v>
      </c>
      <c r="AL36" s="412">
        <v>0</v>
      </c>
      <c r="AM36" s="412">
        <v>0</v>
      </c>
      <c r="AN36" s="412">
        <v>0</v>
      </c>
      <c r="AO36" s="412"/>
      <c r="AP36" s="412">
        <v>468864.41699999996</v>
      </c>
      <c r="AQ36" s="412">
        <v>0</v>
      </c>
      <c r="AR36" s="412">
        <v>468864.41699999996</v>
      </c>
    </row>
    <row r="37" spans="1:44" s="410" customFormat="1" ht="9.95" customHeight="1">
      <c r="A37" s="416" t="s">
        <v>455</v>
      </c>
      <c r="B37" s="416">
        <v>452200.92</v>
      </c>
      <c r="C37" s="416">
        <v>108.866</v>
      </c>
      <c r="D37" s="416">
        <v>452309.786</v>
      </c>
      <c r="E37" s="416"/>
      <c r="F37" s="416">
        <v>77321.89</v>
      </c>
      <c r="G37" s="416">
        <v>0</v>
      </c>
      <c r="H37" s="416">
        <v>77321.89</v>
      </c>
      <c r="I37" s="416"/>
      <c r="J37" s="416">
        <v>64677.369</v>
      </c>
      <c r="K37" s="416">
        <v>0</v>
      </c>
      <c r="L37" s="416">
        <v>64677.369</v>
      </c>
      <c r="M37" s="416" t="s">
        <v>455</v>
      </c>
      <c r="N37" s="416">
        <v>38820.284</v>
      </c>
      <c r="O37" s="416">
        <v>0</v>
      </c>
      <c r="P37" s="416">
        <v>38820.284</v>
      </c>
      <c r="Q37" s="417"/>
      <c r="R37" s="416">
        <v>4374.099</v>
      </c>
      <c r="S37" s="416">
        <v>0</v>
      </c>
      <c r="T37" s="416">
        <v>4374.099</v>
      </c>
      <c r="U37" s="416"/>
      <c r="V37" s="416">
        <v>889.31</v>
      </c>
      <c r="W37" s="416">
        <v>0</v>
      </c>
      <c r="X37" s="416">
        <v>889.31</v>
      </c>
      <c r="Y37" s="416" t="s">
        <v>455</v>
      </c>
      <c r="Z37" s="416">
        <v>0</v>
      </c>
      <c r="AA37" s="416">
        <v>0</v>
      </c>
      <c r="AB37" s="416">
        <v>0</v>
      </c>
      <c r="AC37" s="417"/>
      <c r="AD37" s="416">
        <v>2897.204</v>
      </c>
      <c r="AE37" s="416">
        <v>2336.879</v>
      </c>
      <c r="AF37" s="416">
        <v>5234.084</v>
      </c>
      <c r="AG37" s="416"/>
      <c r="AH37" s="416">
        <v>25255.612</v>
      </c>
      <c r="AI37" s="416">
        <v>45.884</v>
      </c>
      <c r="AJ37" s="416">
        <v>25301.497</v>
      </c>
      <c r="AK37" s="416" t="s">
        <v>455</v>
      </c>
      <c r="AL37" s="416">
        <v>10208.849</v>
      </c>
      <c r="AM37" s="416">
        <v>70.598</v>
      </c>
      <c r="AN37" s="416">
        <v>10279.447</v>
      </c>
      <c r="AO37" s="416"/>
      <c r="AP37" s="416">
        <v>676645.537</v>
      </c>
      <c r="AQ37" s="416">
        <v>2562.227</v>
      </c>
      <c r="AR37" s="416">
        <v>679207.7660000001</v>
      </c>
    </row>
    <row r="38" spans="1:44" s="410" customFormat="1" ht="9.95" customHeight="1">
      <c r="A38" s="416" t="s">
        <v>456</v>
      </c>
      <c r="B38" s="417">
        <v>288688.878</v>
      </c>
      <c r="C38" s="417">
        <v>219.053</v>
      </c>
      <c r="D38" s="417">
        <v>288907.932</v>
      </c>
      <c r="E38" s="417"/>
      <c r="F38" s="417">
        <v>199303.391</v>
      </c>
      <c r="G38" s="417">
        <v>0</v>
      </c>
      <c r="H38" s="417">
        <v>199303.391</v>
      </c>
      <c r="I38" s="417"/>
      <c r="J38" s="417">
        <v>95588.701</v>
      </c>
      <c r="K38" s="417">
        <v>52.534</v>
      </c>
      <c r="L38" s="417">
        <v>95641.236</v>
      </c>
      <c r="M38" s="416" t="s">
        <v>456</v>
      </c>
      <c r="N38" s="417">
        <v>46454.102</v>
      </c>
      <c r="O38" s="417">
        <v>20.98</v>
      </c>
      <c r="P38" s="417">
        <v>46475.083</v>
      </c>
      <c r="Q38" s="417"/>
      <c r="R38" s="417">
        <v>23218.061</v>
      </c>
      <c r="S38" s="417">
        <v>0</v>
      </c>
      <c r="T38" s="417">
        <v>23218.061</v>
      </c>
      <c r="U38" s="417"/>
      <c r="V38" s="417">
        <v>49882.306</v>
      </c>
      <c r="W38" s="417">
        <v>0</v>
      </c>
      <c r="X38" s="417">
        <v>49882.306</v>
      </c>
      <c r="Y38" s="416" t="s">
        <v>456</v>
      </c>
      <c r="Z38" s="417">
        <v>0</v>
      </c>
      <c r="AA38" s="417">
        <v>0</v>
      </c>
      <c r="AB38" s="417">
        <v>0</v>
      </c>
      <c r="AC38" s="417"/>
      <c r="AD38" s="417">
        <v>51569.597</v>
      </c>
      <c r="AE38" s="417">
        <v>24550.627</v>
      </c>
      <c r="AF38" s="417">
        <v>76120.225</v>
      </c>
      <c r="AG38" s="417"/>
      <c r="AH38" s="417">
        <v>50611.891</v>
      </c>
      <c r="AI38" s="417">
        <v>37.214</v>
      </c>
      <c r="AJ38" s="417">
        <v>50649.105</v>
      </c>
      <c r="AK38" s="416" t="s">
        <v>456</v>
      </c>
      <c r="AL38" s="417">
        <v>71072.777</v>
      </c>
      <c r="AM38" s="417">
        <v>989.565</v>
      </c>
      <c r="AN38" s="417">
        <v>72062.342</v>
      </c>
      <c r="AO38" s="417"/>
      <c r="AP38" s="417">
        <v>876389.7039999999</v>
      </c>
      <c r="AQ38" s="417">
        <v>25869.972999999998</v>
      </c>
      <c r="AR38" s="417">
        <v>902259.6809999999</v>
      </c>
    </row>
    <row r="39" spans="1:44" s="410" customFormat="1" ht="9.95" customHeight="1">
      <c r="A39" s="414" t="s">
        <v>457</v>
      </c>
      <c r="B39" s="414">
        <v>284810.374</v>
      </c>
      <c r="C39" s="414">
        <v>19.844</v>
      </c>
      <c r="D39" s="414">
        <v>284830.219</v>
      </c>
      <c r="E39" s="414"/>
      <c r="F39" s="414">
        <v>181978.869</v>
      </c>
      <c r="G39" s="414">
        <v>0</v>
      </c>
      <c r="H39" s="414">
        <v>181978.869</v>
      </c>
      <c r="I39" s="414"/>
      <c r="J39" s="414">
        <v>56680.298</v>
      </c>
      <c r="K39" s="414">
        <v>4.916</v>
      </c>
      <c r="L39" s="414">
        <v>56685.214</v>
      </c>
      <c r="M39" s="414" t="s">
        <v>457</v>
      </c>
      <c r="N39" s="414">
        <v>46454.102</v>
      </c>
      <c r="O39" s="414">
        <v>20.98</v>
      </c>
      <c r="P39" s="414">
        <v>46475.083</v>
      </c>
      <c r="Q39" s="412"/>
      <c r="R39" s="414">
        <v>21747.877</v>
      </c>
      <c r="S39" s="414">
        <v>0</v>
      </c>
      <c r="T39" s="414">
        <v>21747.877</v>
      </c>
      <c r="U39" s="414"/>
      <c r="V39" s="414">
        <v>49882.306</v>
      </c>
      <c r="W39" s="414">
        <v>0</v>
      </c>
      <c r="X39" s="414">
        <v>49882.306</v>
      </c>
      <c r="Y39" s="414" t="s">
        <v>457</v>
      </c>
      <c r="Z39" s="414">
        <v>0</v>
      </c>
      <c r="AA39" s="414">
        <v>0</v>
      </c>
      <c r="AB39" s="414">
        <v>0</v>
      </c>
      <c r="AC39" s="412"/>
      <c r="AD39" s="414">
        <v>21977.005</v>
      </c>
      <c r="AE39" s="414">
        <v>13474.418</v>
      </c>
      <c r="AF39" s="414">
        <v>35451.424</v>
      </c>
      <c r="AG39" s="414"/>
      <c r="AH39" s="414">
        <v>31621.007</v>
      </c>
      <c r="AI39" s="414">
        <v>0</v>
      </c>
      <c r="AJ39" s="414">
        <v>31621.007</v>
      </c>
      <c r="AK39" s="414" t="s">
        <v>457</v>
      </c>
      <c r="AL39" s="414">
        <v>60078.992</v>
      </c>
      <c r="AM39" s="414">
        <v>552.455</v>
      </c>
      <c r="AN39" s="414">
        <v>60631.448</v>
      </c>
      <c r="AO39" s="414"/>
      <c r="AP39" s="414">
        <v>755230.83</v>
      </c>
      <c r="AQ39" s="414">
        <v>14072.613</v>
      </c>
      <c r="AR39" s="414">
        <v>769303.4469999999</v>
      </c>
    </row>
    <row r="40" spans="1:44" s="410" customFormat="1" ht="9.95" customHeight="1">
      <c r="A40" s="414" t="s">
        <v>458</v>
      </c>
      <c r="B40" s="414">
        <v>3878.504</v>
      </c>
      <c r="C40" s="414">
        <v>199.208</v>
      </c>
      <c r="D40" s="414">
        <v>4077.712</v>
      </c>
      <c r="E40" s="414"/>
      <c r="F40" s="414">
        <v>17324.521</v>
      </c>
      <c r="G40" s="414">
        <v>0</v>
      </c>
      <c r="H40" s="414">
        <v>17324.521</v>
      </c>
      <c r="I40" s="414"/>
      <c r="J40" s="414">
        <v>38908.403</v>
      </c>
      <c r="K40" s="414">
        <v>47.617</v>
      </c>
      <c r="L40" s="414">
        <v>38956.021</v>
      </c>
      <c r="M40" s="414" t="s">
        <v>458</v>
      </c>
      <c r="N40" s="414">
        <v>0</v>
      </c>
      <c r="O40" s="414">
        <v>0</v>
      </c>
      <c r="P40" s="414">
        <v>0</v>
      </c>
      <c r="Q40" s="412"/>
      <c r="R40" s="414">
        <v>1470.184</v>
      </c>
      <c r="S40" s="414">
        <v>0</v>
      </c>
      <c r="T40" s="414">
        <v>1470.184</v>
      </c>
      <c r="U40" s="414"/>
      <c r="V40" s="414">
        <v>0</v>
      </c>
      <c r="W40" s="414">
        <v>0</v>
      </c>
      <c r="X40" s="414">
        <v>0</v>
      </c>
      <c r="Y40" s="414" t="s">
        <v>458</v>
      </c>
      <c r="Z40" s="414">
        <v>0</v>
      </c>
      <c r="AA40" s="414">
        <v>0</v>
      </c>
      <c r="AB40" s="414">
        <v>0</v>
      </c>
      <c r="AC40" s="412"/>
      <c r="AD40" s="414">
        <v>29592.591</v>
      </c>
      <c r="AE40" s="414">
        <v>11076.209</v>
      </c>
      <c r="AF40" s="414">
        <v>40668.8</v>
      </c>
      <c r="AG40" s="414"/>
      <c r="AH40" s="414">
        <v>18990.883</v>
      </c>
      <c r="AI40" s="414">
        <v>37.214</v>
      </c>
      <c r="AJ40" s="414">
        <v>19028.097</v>
      </c>
      <c r="AK40" s="414" t="s">
        <v>458</v>
      </c>
      <c r="AL40" s="414">
        <v>10993.785</v>
      </c>
      <c r="AM40" s="414">
        <v>437.109</v>
      </c>
      <c r="AN40" s="414">
        <v>11430.894</v>
      </c>
      <c r="AO40" s="414"/>
      <c r="AP40" s="414">
        <v>121158.87100000001</v>
      </c>
      <c r="AQ40" s="414">
        <v>11797.357000000002</v>
      </c>
      <c r="AR40" s="414">
        <v>132956.22900000002</v>
      </c>
    </row>
    <row r="41" spans="1:44" s="410" customFormat="1" ht="9.95" customHeight="1">
      <c r="A41" s="416" t="s">
        <v>442</v>
      </c>
      <c r="B41" s="417">
        <v>-697609.932</v>
      </c>
      <c r="C41" s="417">
        <v>-652.687</v>
      </c>
      <c r="D41" s="417">
        <v>-698262.619</v>
      </c>
      <c r="E41" s="417"/>
      <c r="F41" s="417">
        <v>-318333.045</v>
      </c>
      <c r="G41" s="417">
        <v>0</v>
      </c>
      <c r="H41" s="417">
        <v>-318333.045</v>
      </c>
      <c r="I41" s="417"/>
      <c r="J41" s="417">
        <v>-136318.169</v>
      </c>
      <c r="K41" s="417">
        <v>-9.198</v>
      </c>
      <c r="L41" s="417">
        <v>-136327.368</v>
      </c>
      <c r="M41" s="416" t="s">
        <v>442</v>
      </c>
      <c r="N41" s="417">
        <v>-168084.1</v>
      </c>
      <c r="O41" s="417">
        <v>-4.273</v>
      </c>
      <c r="P41" s="417">
        <v>-168088.374</v>
      </c>
      <c r="Q41" s="417"/>
      <c r="R41" s="417">
        <v>-27458.971</v>
      </c>
      <c r="S41" s="417">
        <v>0</v>
      </c>
      <c r="T41" s="417">
        <v>-27458.971</v>
      </c>
      <c r="U41" s="417"/>
      <c r="V41" s="417">
        <v>-149439.809</v>
      </c>
      <c r="W41" s="417">
        <v>0</v>
      </c>
      <c r="X41" s="417">
        <v>-149439.809</v>
      </c>
      <c r="Y41" s="416" t="s">
        <v>442</v>
      </c>
      <c r="Z41" s="417">
        <v>0</v>
      </c>
      <c r="AA41" s="417">
        <v>0</v>
      </c>
      <c r="AB41" s="417">
        <v>0</v>
      </c>
      <c r="AC41" s="417"/>
      <c r="AD41" s="417">
        <v>-64142.283</v>
      </c>
      <c r="AE41" s="417">
        <v>-31510.061</v>
      </c>
      <c r="AF41" s="417">
        <v>-95652.345</v>
      </c>
      <c r="AG41" s="417"/>
      <c r="AH41" s="417">
        <v>-57253.229</v>
      </c>
      <c r="AI41" s="417">
        <v>-114.222</v>
      </c>
      <c r="AJ41" s="417">
        <v>-57367.452</v>
      </c>
      <c r="AK41" s="416" t="s">
        <v>442</v>
      </c>
      <c r="AL41" s="417">
        <v>-77415.339</v>
      </c>
      <c r="AM41" s="417">
        <v>-810.895</v>
      </c>
      <c r="AN41" s="417">
        <v>-78226.234</v>
      </c>
      <c r="AO41" s="417"/>
      <c r="AP41" s="417">
        <v>-1696054.877</v>
      </c>
      <c r="AQ41" s="417">
        <v>-33101.336</v>
      </c>
      <c r="AR41" s="417">
        <v>-1729156.2169999997</v>
      </c>
    </row>
    <row r="42" spans="1:44" s="410" customFormat="1" ht="9.95" customHeight="1">
      <c r="A42" s="416" t="s">
        <v>459</v>
      </c>
      <c r="B42" s="417">
        <v>-4832.305</v>
      </c>
      <c r="C42" s="417">
        <v>-0.28</v>
      </c>
      <c r="D42" s="417">
        <v>-4832.585</v>
      </c>
      <c r="E42" s="417"/>
      <c r="F42" s="417">
        <v>-44370.449</v>
      </c>
      <c r="G42" s="417">
        <v>0</v>
      </c>
      <c r="H42" s="417">
        <v>-44370.449</v>
      </c>
      <c r="I42" s="417"/>
      <c r="J42" s="417">
        <v>-14357.345</v>
      </c>
      <c r="K42" s="417">
        <v>-0.179</v>
      </c>
      <c r="L42" s="417">
        <v>-14357.524</v>
      </c>
      <c r="M42" s="416" t="s">
        <v>459</v>
      </c>
      <c r="N42" s="417">
        <v>-4709.332</v>
      </c>
      <c r="O42" s="417">
        <v>-1.738</v>
      </c>
      <c r="P42" s="417">
        <v>-4711.071</v>
      </c>
      <c r="Q42" s="417"/>
      <c r="R42" s="417">
        <v>-573.005</v>
      </c>
      <c r="S42" s="417">
        <v>0</v>
      </c>
      <c r="T42" s="417">
        <v>-573.005</v>
      </c>
      <c r="U42" s="417"/>
      <c r="V42" s="417">
        <v>-6736.451</v>
      </c>
      <c r="W42" s="417">
        <v>0</v>
      </c>
      <c r="X42" s="417">
        <v>-6736.451</v>
      </c>
      <c r="Y42" s="416" t="s">
        <v>459</v>
      </c>
      <c r="Z42" s="417">
        <v>0</v>
      </c>
      <c r="AA42" s="417">
        <v>0</v>
      </c>
      <c r="AB42" s="417">
        <v>0</v>
      </c>
      <c r="AC42" s="417"/>
      <c r="AD42" s="417">
        <v>-4752.139</v>
      </c>
      <c r="AE42" s="417">
        <v>-1961.276</v>
      </c>
      <c r="AF42" s="417">
        <v>-6713.415</v>
      </c>
      <c r="AG42" s="417"/>
      <c r="AH42" s="417">
        <v>-1902.095</v>
      </c>
      <c r="AI42" s="417">
        <v>-0.075</v>
      </c>
      <c r="AJ42" s="417">
        <v>-1902.171</v>
      </c>
      <c r="AK42" s="416" t="s">
        <v>459</v>
      </c>
      <c r="AL42" s="417">
        <v>-2151.609</v>
      </c>
      <c r="AM42" s="417">
        <v>-127.663</v>
      </c>
      <c r="AN42" s="417">
        <v>-2279.272</v>
      </c>
      <c r="AO42" s="417"/>
      <c r="AP42" s="417">
        <v>-84384.73</v>
      </c>
      <c r="AQ42" s="417">
        <v>-2091.211</v>
      </c>
      <c r="AR42" s="417">
        <v>-86475.943</v>
      </c>
    </row>
    <row r="43" spans="1:44" s="415" customFormat="1" ht="5.1" customHeight="1">
      <c r="A43" s="416"/>
      <c r="B43" s="412"/>
      <c r="C43" s="412"/>
      <c r="D43" s="412"/>
      <c r="E43" s="412"/>
      <c r="F43" s="412"/>
      <c r="G43" s="412"/>
      <c r="H43" s="412"/>
      <c r="I43" s="412"/>
      <c r="J43" s="412">
        <v>0</v>
      </c>
      <c r="K43" s="412">
        <v>0</v>
      </c>
      <c r="L43" s="412">
        <v>0</v>
      </c>
      <c r="M43" s="416"/>
      <c r="N43" s="412"/>
      <c r="O43" s="412"/>
      <c r="P43" s="412"/>
      <c r="Q43" s="412"/>
      <c r="R43" s="412"/>
      <c r="S43" s="412"/>
      <c r="T43" s="412"/>
      <c r="U43" s="412"/>
      <c r="V43" s="412">
        <v>0</v>
      </c>
      <c r="W43" s="412">
        <v>0</v>
      </c>
      <c r="X43" s="412">
        <v>0</v>
      </c>
      <c r="Y43" s="416"/>
      <c r="Z43" s="412"/>
      <c r="AA43" s="412"/>
      <c r="AB43" s="412"/>
      <c r="AC43" s="412"/>
      <c r="AD43" s="412"/>
      <c r="AE43" s="412"/>
      <c r="AF43" s="412"/>
      <c r="AG43" s="412"/>
      <c r="AH43" s="412">
        <v>0</v>
      </c>
      <c r="AI43" s="412">
        <v>0</v>
      </c>
      <c r="AJ43" s="412">
        <v>0</v>
      </c>
      <c r="AK43" s="416"/>
      <c r="AL43" s="412"/>
      <c r="AM43" s="412"/>
      <c r="AN43" s="412"/>
      <c r="AO43" s="412"/>
      <c r="AP43" s="412"/>
      <c r="AQ43" s="412"/>
      <c r="AR43" s="412"/>
    </row>
    <row r="44" spans="1:44" s="410" customFormat="1" ht="9.95" customHeight="1">
      <c r="A44" s="416" t="s">
        <v>460</v>
      </c>
      <c r="B44" s="417">
        <v>38730.077</v>
      </c>
      <c r="C44" s="417">
        <v>636.732</v>
      </c>
      <c r="D44" s="417">
        <v>39366.809</v>
      </c>
      <c r="E44" s="417"/>
      <c r="F44" s="417">
        <v>20485.303</v>
      </c>
      <c r="G44" s="417">
        <v>2.45</v>
      </c>
      <c r="H44" s="417">
        <v>20487.753</v>
      </c>
      <c r="I44" s="417"/>
      <c r="J44" s="417">
        <v>13387.298</v>
      </c>
      <c r="K44" s="417">
        <v>943.849</v>
      </c>
      <c r="L44" s="417">
        <v>14331.148</v>
      </c>
      <c r="M44" s="416" t="s">
        <v>460</v>
      </c>
      <c r="N44" s="417">
        <v>14643.922</v>
      </c>
      <c r="O44" s="417">
        <v>0</v>
      </c>
      <c r="P44" s="417">
        <v>14643.922</v>
      </c>
      <c r="Q44" s="417"/>
      <c r="R44" s="417">
        <v>2122.076</v>
      </c>
      <c r="S44" s="417">
        <v>600.468</v>
      </c>
      <c r="T44" s="417">
        <v>2722.544</v>
      </c>
      <c r="U44" s="417"/>
      <c r="V44" s="417">
        <v>109149.624</v>
      </c>
      <c r="W44" s="417">
        <v>1650.817</v>
      </c>
      <c r="X44" s="417">
        <v>110800.442</v>
      </c>
      <c r="Y44" s="416" t="s">
        <v>460</v>
      </c>
      <c r="Z44" s="417">
        <v>3678.606</v>
      </c>
      <c r="AA44" s="417">
        <v>0</v>
      </c>
      <c r="AB44" s="417">
        <v>3678.606</v>
      </c>
      <c r="AC44" s="417"/>
      <c r="AD44" s="417">
        <v>3050.83</v>
      </c>
      <c r="AE44" s="417">
        <v>5989.687</v>
      </c>
      <c r="AF44" s="417">
        <v>9040.517</v>
      </c>
      <c r="AG44" s="417"/>
      <c r="AH44" s="417">
        <v>4827.296</v>
      </c>
      <c r="AI44" s="417">
        <v>389.078</v>
      </c>
      <c r="AJ44" s="417">
        <v>5216.374</v>
      </c>
      <c r="AK44" s="416" t="s">
        <v>460</v>
      </c>
      <c r="AL44" s="417">
        <v>2430.795</v>
      </c>
      <c r="AM44" s="417">
        <v>410.558</v>
      </c>
      <c r="AN44" s="417">
        <v>2841.353</v>
      </c>
      <c r="AO44" s="417"/>
      <c r="AP44" s="417">
        <v>212505.827</v>
      </c>
      <c r="AQ44" s="417">
        <v>10623.639</v>
      </c>
      <c r="AR44" s="417">
        <v>223129.46800000002</v>
      </c>
    </row>
    <row r="45" spans="1:44" s="415" customFormat="1" ht="5.1" customHeight="1">
      <c r="A45" s="416"/>
      <c r="B45" s="417"/>
      <c r="C45" s="417"/>
      <c r="D45" s="417"/>
      <c r="E45" s="417"/>
      <c r="F45" s="417"/>
      <c r="G45" s="417"/>
      <c r="H45" s="417"/>
      <c r="I45" s="417"/>
      <c r="J45" s="417">
        <v>0</v>
      </c>
      <c r="K45" s="417">
        <v>0</v>
      </c>
      <c r="L45" s="417">
        <v>0</v>
      </c>
      <c r="M45" s="416"/>
      <c r="N45" s="417"/>
      <c r="O45" s="417"/>
      <c r="P45" s="417"/>
      <c r="Q45" s="412"/>
      <c r="R45" s="417"/>
      <c r="S45" s="417"/>
      <c r="T45" s="417"/>
      <c r="U45" s="417"/>
      <c r="V45" s="417">
        <v>0</v>
      </c>
      <c r="W45" s="417">
        <v>0</v>
      </c>
      <c r="X45" s="417">
        <v>0</v>
      </c>
      <c r="Y45" s="416"/>
      <c r="Z45" s="417"/>
      <c r="AA45" s="417"/>
      <c r="AB45" s="417"/>
      <c r="AC45" s="412"/>
      <c r="AD45" s="417"/>
      <c r="AE45" s="417"/>
      <c r="AF45" s="417"/>
      <c r="AG45" s="417"/>
      <c r="AH45" s="417">
        <v>0</v>
      </c>
      <c r="AI45" s="417">
        <v>0</v>
      </c>
      <c r="AJ45" s="417">
        <v>0</v>
      </c>
      <c r="AK45" s="416"/>
      <c r="AL45" s="417"/>
      <c r="AM45" s="417"/>
      <c r="AN45" s="417"/>
      <c r="AO45" s="417"/>
      <c r="AP45" s="417"/>
      <c r="AQ45" s="417"/>
      <c r="AR45" s="417"/>
    </row>
    <row r="46" spans="1:44" s="410" customFormat="1" ht="9.95" customHeight="1">
      <c r="A46" s="408" t="s">
        <v>461</v>
      </c>
      <c r="B46" s="409">
        <v>28049.697</v>
      </c>
      <c r="C46" s="409">
        <v>4.119</v>
      </c>
      <c r="D46" s="409">
        <v>28053.817</v>
      </c>
      <c r="E46" s="409"/>
      <c r="F46" s="409">
        <v>43770.838</v>
      </c>
      <c r="G46" s="409">
        <v>0.015</v>
      </c>
      <c r="H46" s="409">
        <v>43770.854</v>
      </c>
      <c r="I46" s="409"/>
      <c r="J46" s="409">
        <v>41194.391</v>
      </c>
      <c r="K46" s="409">
        <v>6.402</v>
      </c>
      <c r="L46" s="409">
        <v>41200.793</v>
      </c>
      <c r="M46" s="408" t="s">
        <v>461</v>
      </c>
      <c r="N46" s="409">
        <v>18222.038</v>
      </c>
      <c r="O46" s="409">
        <v>0.482</v>
      </c>
      <c r="P46" s="409">
        <v>18222.52</v>
      </c>
      <c r="Q46" s="409"/>
      <c r="R46" s="409">
        <v>11563.123</v>
      </c>
      <c r="S46" s="409">
        <v>0</v>
      </c>
      <c r="T46" s="409">
        <v>11563.123</v>
      </c>
      <c r="U46" s="409"/>
      <c r="V46" s="409">
        <v>19646.758</v>
      </c>
      <c r="W46" s="409">
        <v>0</v>
      </c>
      <c r="X46" s="409">
        <v>19646.758</v>
      </c>
      <c r="Y46" s="408" t="s">
        <v>461</v>
      </c>
      <c r="Z46" s="409">
        <v>0</v>
      </c>
      <c r="AA46" s="409">
        <v>0</v>
      </c>
      <c r="AB46" s="409">
        <v>0</v>
      </c>
      <c r="AC46" s="409"/>
      <c r="AD46" s="409">
        <v>4737.021</v>
      </c>
      <c r="AE46" s="409">
        <v>2515.442</v>
      </c>
      <c r="AF46" s="409">
        <v>7252.464</v>
      </c>
      <c r="AG46" s="409"/>
      <c r="AH46" s="409">
        <v>6981.964</v>
      </c>
      <c r="AI46" s="409">
        <v>64.423</v>
      </c>
      <c r="AJ46" s="409">
        <v>7046.387</v>
      </c>
      <c r="AK46" s="408" t="s">
        <v>461</v>
      </c>
      <c r="AL46" s="409">
        <v>26867.587</v>
      </c>
      <c r="AM46" s="409">
        <v>1752.907</v>
      </c>
      <c r="AN46" s="409">
        <v>28620.495</v>
      </c>
      <c r="AO46" s="409"/>
      <c r="AP46" s="409">
        <v>201033.41700000002</v>
      </c>
      <c r="AQ46" s="409">
        <v>4343.79</v>
      </c>
      <c r="AR46" s="409">
        <v>205377.21099999998</v>
      </c>
    </row>
    <row r="47" spans="1:44" s="410" customFormat="1" ht="9.95" customHeight="1">
      <c r="A47" s="418" t="s">
        <v>462</v>
      </c>
      <c r="B47" s="412">
        <v>6.936</v>
      </c>
      <c r="C47" s="412">
        <v>0.165</v>
      </c>
      <c r="D47" s="412">
        <v>7.102</v>
      </c>
      <c r="E47" s="412"/>
      <c r="F47" s="412">
        <v>71.084</v>
      </c>
      <c r="G47" s="412">
        <v>0.015</v>
      </c>
      <c r="H47" s="412">
        <v>71.1</v>
      </c>
      <c r="I47" s="412"/>
      <c r="J47" s="412">
        <v>1.456</v>
      </c>
      <c r="K47" s="412">
        <v>0.129</v>
      </c>
      <c r="L47" s="412">
        <v>1.585</v>
      </c>
      <c r="M47" s="418" t="s">
        <v>462</v>
      </c>
      <c r="N47" s="412">
        <v>0.642</v>
      </c>
      <c r="O47" s="412">
        <v>0</v>
      </c>
      <c r="P47" s="412">
        <v>0.642</v>
      </c>
      <c r="Q47" s="412"/>
      <c r="R47" s="412">
        <v>5.941</v>
      </c>
      <c r="S47" s="412">
        <v>0</v>
      </c>
      <c r="T47" s="412">
        <v>5.941</v>
      </c>
      <c r="U47" s="412"/>
      <c r="V47" s="412">
        <v>0.465</v>
      </c>
      <c r="W47" s="412">
        <v>0</v>
      </c>
      <c r="X47" s="412">
        <v>0.465</v>
      </c>
      <c r="Y47" s="418" t="s">
        <v>462</v>
      </c>
      <c r="Z47" s="412">
        <v>0</v>
      </c>
      <c r="AA47" s="412">
        <v>0</v>
      </c>
      <c r="AB47" s="412">
        <v>0</v>
      </c>
      <c r="AC47" s="412"/>
      <c r="AD47" s="412">
        <v>0</v>
      </c>
      <c r="AE47" s="412">
        <v>0</v>
      </c>
      <c r="AF47" s="412">
        <v>0</v>
      </c>
      <c r="AG47" s="412"/>
      <c r="AH47" s="412">
        <v>48.653</v>
      </c>
      <c r="AI47" s="412">
        <v>0.004</v>
      </c>
      <c r="AJ47" s="412">
        <v>48.657</v>
      </c>
      <c r="AK47" s="418" t="s">
        <v>462</v>
      </c>
      <c r="AL47" s="412">
        <v>0.416</v>
      </c>
      <c r="AM47" s="412">
        <v>0.131</v>
      </c>
      <c r="AN47" s="412">
        <v>0.547</v>
      </c>
      <c r="AO47" s="412"/>
      <c r="AP47" s="412">
        <v>135.59300000000002</v>
      </c>
      <c r="AQ47" s="412">
        <v>0.444</v>
      </c>
      <c r="AR47" s="412">
        <v>136.039</v>
      </c>
    </row>
    <row r="48" spans="1:44" s="410" customFormat="1" ht="9.95" customHeight="1">
      <c r="A48" s="414" t="s">
        <v>463</v>
      </c>
      <c r="B48" s="412">
        <v>0</v>
      </c>
      <c r="C48" s="412">
        <v>0.588</v>
      </c>
      <c r="D48" s="412">
        <v>0.588</v>
      </c>
      <c r="E48" s="412"/>
      <c r="F48" s="412">
        <v>0</v>
      </c>
      <c r="G48" s="412">
        <v>0</v>
      </c>
      <c r="H48" s="412">
        <v>0</v>
      </c>
      <c r="I48" s="412"/>
      <c r="J48" s="412">
        <v>0</v>
      </c>
      <c r="K48" s="412">
        <v>0</v>
      </c>
      <c r="L48" s="412">
        <v>0</v>
      </c>
      <c r="M48" s="414" t="s">
        <v>463</v>
      </c>
      <c r="N48" s="412">
        <v>0</v>
      </c>
      <c r="O48" s="412">
        <v>0</v>
      </c>
      <c r="P48" s="412">
        <v>0</v>
      </c>
      <c r="Q48" s="412"/>
      <c r="R48" s="412">
        <v>0</v>
      </c>
      <c r="S48" s="412">
        <v>0</v>
      </c>
      <c r="T48" s="412">
        <v>0</v>
      </c>
      <c r="U48" s="412"/>
      <c r="V48" s="412">
        <v>0</v>
      </c>
      <c r="W48" s="412">
        <v>0</v>
      </c>
      <c r="X48" s="412">
        <v>0</v>
      </c>
      <c r="Y48" s="414" t="s">
        <v>463</v>
      </c>
      <c r="Z48" s="412">
        <v>0</v>
      </c>
      <c r="AA48" s="412">
        <v>0</v>
      </c>
      <c r="AB48" s="412">
        <v>0</v>
      </c>
      <c r="AC48" s="412"/>
      <c r="AD48" s="412">
        <v>0</v>
      </c>
      <c r="AE48" s="412">
        <v>0</v>
      </c>
      <c r="AF48" s="412">
        <v>0</v>
      </c>
      <c r="AG48" s="412"/>
      <c r="AH48" s="412">
        <v>0</v>
      </c>
      <c r="AI48" s="412">
        <v>0</v>
      </c>
      <c r="AJ48" s="412">
        <v>0</v>
      </c>
      <c r="AK48" s="414" t="s">
        <v>463</v>
      </c>
      <c r="AL48" s="412">
        <v>0</v>
      </c>
      <c r="AM48" s="412">
        <v>0</v>
      </c>
      <c r="AN48" s="412">
        <v>0</v>
      </c>
      <c r="AO48" s="412"/>
      <c r="AP48" s="412">
        <v>0</v>
      </c>
      <c r="AQ48" s="412">
        <v>0.588</v>
      </c>
      <c r="AR48" s="412">
        <v>0.588</v>
      </c>
    </row>
    <row r="49" spans="1:44" s="410" customFormat="1" ht="9.95" customHeight="1">
      <c r="A49" s="414" t="s">
        <v>464</v>
      </c>
      <c r="B49" s="412">
        <v>0</v>
      </c>
      <c r="C49" s="412">
        <v>0</v>
      </c>
      <c r="D49" s="412">
        <v>0</v>
      </c>
      <c r="E49" s="412"/>
      <c r="F49" s="412">
        <v>0</v>
      </c>
      <c r="G49" s="412">
        <v>0</v>
      </c>
      <c r="H49" s="412">
        <v>0</v>
      </c>
      <c r="I49" s="412"/>
      <c r="J49" s="412">
        <v>0</v>
      </c>
      <c r="K49" s="412">
        <v>0</v>
      </c>
      <c r="L49" s="412">
        <v>0</v>
      </c>
      <c r="M49" s="414" t="s">
        <v>464</v>
      </c>
      <c r="N49" s="412">
        <v>0</v>
      </c>
      <c r="O49" s="412">
        <v>0</v>
      </c>
      <c r="P49" s="412">
        <v>0</v>
      </c>
      <c r="Q49" s="412"/>
      <c r="R49" s="412">
        <v>0</v>
      </c>
      <c r="S49" s="412">
        <v>0</v>
      </c>
      <c r="T49" s="412">
        <v>0</v>
      </c>
      <c r="U49" s="412"/>
      <c r="V49" s="412">
        <v>0</v>
      </c>
      <c r="W49" s="412">
        <v>0</v>
      </c>
      <c r="X49" s="412">
        <v>0</v>
      </c>
      <c r="Y49" s="414" t="s">
        <v>464</v>
      </c>
      <c r="Z49" s="412">
        <v>0</v>
      </c>
      <c r="AA49" s="412">
        <v>0</v>
      </c>
      <c r="AB49" s="412">
        <v>0</v>
      </c>
      <c r="AC49" s="412"/>
      <c r="AD49" s="412">
        <v>0</v>
      </c>
      <c r="AE49" s="412">
        <v>0</v>
      </c>
      <c r="AF49" s="412">
        <v>0</v>
      </c>
      <c r="AG49" s="412"/>
      <c r="AH49" s="412">
        <v>0</v>
      </c>
      <c r="AI49" s="412">
        <v>0</v>
      </c>
      <c r="AJ49" s="412">
        <v>0</v>
      </c>
      <c r="AK49" s="414" t="s">
        <v>464</v>
      </c>
      <c r="AL49" s="412">
        <v>0</v>
      </c>
      <c r="AM49" s="412">
        <v>0</v>
      </c>
      <c r="AN49" s="412">
        <v>0</v>
      </c>
      <c r="AO49" s="412"/>
      <c r="AP49" s="412">
        <v>0</v>
      </c>
      <c r="AQ49" s="412">
        <v>0</v>
      </c>
      <c r="AR49" s="412">
        <v>0</v>
      </c>
    </row>
    <row r="50" spans="1:44" s="410" customFormat="1" ht="9.95" customHeight="1">
      <c r="A50" s="414" t="s">
        <v>465</v>
      </c>
      <c r="B50" s="412">
        <v>28042.761</v>
      </c>
      <c r="C50" s="412">
        <v>3.365</v>
      </c>
      <c r="D50" s="412">
        <v>28046.127</v>
      </c>
      <c r="E50" s="412"/>
      <c r="F50" s="412">
        <v>43699.753</v>
      </c>
      <c r="G50" s="412">
        <v>0</v>
      </c>
      <c r="H50" s="412">
        <v>43699.753</v>
      </c>
      <c r="I50" s="412"/>
      <c r="J50" s="412">
        <v>41192.934</v>
      </c>
      <c r="K50" s="412">
        <v>6.273</v>
      </c>
      <c r="L50" s="412">
        <v>41199.207</v>
      </c>
      <c r="M50" s="414" t="s">
        <v>465</v>
      </c>
      <c r="N50" s="412">
        <v>18221.395</v>
      </c>
      <c r="O50" s="412">
        <v>0.482</v>
      </c>
      <c r="P50" s="412">
        <v>18221.878</v>
      </c>
      <c r="Q50" s="412"/>
      <c r="R50" s="412">
        <v>11557.181</v>
      </c>
      <c r="S50" s="412">
        <v>0</v>
      </c>
      <c r="T50" s="412">
        <v>11557.181</v>
      </c>
      <c r="U50" s="412"/>
      <c r="V50" s="412">
        <v>19646.293</v>
      </c>
      <c r="W50" s="412">
        <v>0</v>
      </c>
      <c r="X50" s="412">
        <v>19646.293</v>
      </c>
      <c r="Y50" s="414" t="s">
        <v>465</v>
      </c>
      <c r="Z50" s="412">
        <v>0</v>
      </c>
      <c r="AA50" s="412">
        <v>0</v>
      </c>
      <c r="AB50" s="412">
        <v>0</v>
      </c>
      <c r="AC50" s="412"/>
      <c r="AD50" s="412">
        <v>4737.021</v>
      </c>
      <c r="AE50" s="412">
        <v>2515.442</v>
      </c>
      <c r="AF50" s="412">
        <v>7252.464</v>
      </c>
      <c r="AG50" s="412"/>
      <c r="AH50" s="412">
        <v>6933.31</v>
      </c>
      <c r="AI50" s="412">
        <v>64.418</v>
      </c>
      <c r="AJ50" s="412">
        <v>6997.729</v>
      </c>
      <c r="AK50" s="414" t="s">
        <v>465</v>
      </c>
      <c r="AL50" s="412">
        <v>26867.171</v>
      </c>
      <c r="AM50" s="412">
        <v>1752.776</v>
      </c>
      <c r="AN50" s="412">
        <v>28619.947</v>
      </c>
      <c r="AO50" s="412"/>
      <c r="AP50" s="412">
        <v>200897.81900000002</v>
      </c>
      <c r="AQ50" s="412">
        <v>4342.756</v>
      </c>
      <c r="AR50" s="412">
        <v>205240.57900000003</v>
      </c>
    </row>
    <row r="51" spans="1:44" s="410" customFormat="1" ht="9.95" customHeight="1">
      <c r="A51" s="414" t="s">
        <v>466</v>
      </c>
      <c r="B51" s="412">
        <v>0</v>
      </c>
      <c r="C51" s="412">
        <v>0</v>
      </c>
      <c r="D51" s="412">
        <v>0</v>
      </c>
      <c r="E51" s="412"/>
      <c r="F51" s="412">
        <v>0</v>
      </c>
      <c r="G51" s="412">
        <v>0</v>
      </c>
      <c r="H51" s="412">
        <v>0</v>
      </c>
      <c r="I51" s="412"/>
      <c r="J51" s="412">
        <v>0</v>
      </c>
      <c r="K51" s="412">
        <v>0</v>
      </c>
      <c r="L51" s="412">
        <v>0</v>
      </c>
      <c r="M51" s="414" t="s">
        <v>466</v>
      </c>
      <c r="N51" s="412">
        <v>0</v>
      </c>
      <c r="O51" s="412">
        <v>0</v>
      </c>
      <c r="P51" s="412">
        <v>0</v>
      </c>
      <c r="Q51" s="412"/>
      <c r="R51" s="412">
        <v>0</v>
      </c>
      <c r="S51" s="412">
        <v>0</v>
      </c>
      <c r="T51" s="412">
        <v>0</v>
      </c>
      <c r="U51" s="412"/>
      <c r="V51" s="412">
        <v>0</v>
      </c>
      <c r="W51" s="412">
        <v>0</v>
      </c>
      <c r="X51" s="412">
        <v>0</v>
      </c>
      <c r="Y51" s="414" t="s">
        <v>466</v>
      </c>
      <c r="Z51" s="412">
        <v>0</v>
      </c>
      <c r="AA51" s="412">
        <v>0</v>
      </c>
      <c r="AB51" s="412">
        <v>0</v>
      </c>
      <c r="AC51" s="412"/>
      <c r="AD51" s="412">
        <v>0</v>
      </c>
      <c r="AE51" s="412">
        <v>0</v>
      </c>
      <c r="AF51" s="412">
        <v>0</v>
      </c>
      <c r="AG51" s="412"/>
      <c r="AH51" s="412">
        <v>0</v>
      </c>
      <c r="AI51" s="412">
        <v>0</v>
      </c>
      <c r="AJ51" s="412">
        <v>0</v>
      </c>
      <c r="AK51" s="414" t="s">
        <v>466</v>
      </c>
      <c r="AL51" s="412">
        <v>0</v>
      </c>
      <c r="AM51" s="412">
        <v>0</v>
      </c>
      <c r="AN51" s="412">
        <v>0</v>
      </c>
      <c r="AO51" s="412"/>
      <c r="AP51" s="412">
        <v>0</v>
      </c>
      <c r="AQ51" s="412">
        <v>0</v>
      </c>
      <c r="AR51" s="412">
        <v>0</v>
      </c>
    </row>
    <row r="52" spans="1:44" s="415" customFormat="1" ht="5.1" customHeight="1">
      <c r="A52" s="414"/>
      <c r="B52" s="412"/>
      <c r="C52" s="412"/>
      <c r="D52" s="412"/>
      <c r="E52" s="412"/>
      <c r="F52" s="412"/>
      <c r="G52" s="412"/>
      <c r="H52" s="412"/>
      <c r="I52" s="412"/>
      <c r="J52" s="412">
        <v>0</v>
      </c>
      <c r="K52" s="412">
        <v>0</v>
      </c>
      <c r="L52" s="412">
        <v>0</v>
      </c>
      <c r="M52" s="414"/>
      <c r="N52" s="412"/>
      <c r="O52" s="412"/>
      <c r="P52" s="412"/>
      <c r="Q52" s="412"/>
      <c r="R52" s="412"/>
      <c r="S52" s="412"/>
      <c r="T52" s="412"/>
      <c r="U52" s="412"/>
      <c r="V52" s="412">
        <v>0</v>
      </c>
      <c r="W52" s="412">
        <v>0</v>
      </c>
      <c r="X52" s="412">
        <v>0</v>
      </c>
      <c r="Y52" s="414"/>
      <c r="Z52" s="412"/>
      <c r="AA52" s="412"/>
      <c r="AB52" s="412"/>
      <c r="AC52" s="412"/>
      <c r="AD52" s="412"/>
      <c r="AE52" s="412"/>
      <c r="AF52" s="412"/>
      <c r="AG52" s="412"/>
      <c r="AH52" s="412">
        <v>0</v>
      </c>
      <c r="AI52" s="412">
        <v>0</v>
      </c>
      <c r="AJ52" s="412">
        <v>0</v>
      </c>
      <c r="AK52" s="414"/>
      <c r="AL52" s="412"/>
      <c r="AM52" s="412"/>
      <c r="AN52" s="412"/>
      <c r="AO52" s="412"/>
      <c r="AP52" s="412"/>
      <c r="AQ52" s="412"/>
      <c r="AR52" s="412"/>
    </row>
    <row r="53" spans="1:44" s="410" customFormat="1" ht="9.95" customHeight="1">
      <c r="A53" s="419" t="s">
        <v>467</v>
      </c>
      <c r="B53" s="417">
        <v>258.901</v>
      </c>
      <c r="C53" s="417">
        <v>0</v>
      </c>
      <c r="D53" s="417">
        <v>258.901</v>
      </c>
      <c r="E53" s="417"/>
      <c r="F53" s="417">
        <v>0</v>
      </c>
      <c r="G53" s="417">
        <v>0</v>
      </c>
      <c r="H53" s="417">
        <v>0</v>
      </c>
      <c r="I53" s="417"/>
      <c r="J53" s="417">
        <v>0</v>
      </c>
      <c r="K53" s="417">
        <v>0</v>
      </c>
      <c r="L53" s="417">
        <v>0</v>
      </c>
      <c r="M53" s="419" t="s">
        <v>467</v>
      </c>
      <c r="N53" s="417">
        <v>299.067</v>
      </c>
      <c r="O53" s="417">
        <v>0</v>
      </c>
      <c r="P53" s="417">
        <v>299.067</v>
      </c>
      <c r="Q53" s="417"/>
      <c r="R53" s="417">
        <v>257.61</v>
      </c>
      <c r="S53" s="417">
        <v>0</v>
      </c>
      <c r="T53" s="417">
        <v>257.61</v>
      </c>
      <c r="U53" s="417"/>
      <c r="V53" s="417">
        <v>0</v>
      </c>
      <c r="W53" s="417">
        <v>0</v>
      </c>
      <c r="X53" s="417">
        <v>0</v>
      </c>
      <c r="Y53" s="419" t="s">
        <v>467</v>
      </c>
      <c r="Z53" s="417">
        <v>0</v>
      </c>
      <c r="AA53" s="417">
        <v>0</v>
      </c>
      <c r="AB53" s="417">
        <v>0</v>
      </c>
      <c r="AC53" s="417"/>
      <c r="AD53" s="417">
        <v>0</v>
      </c>
      <c r="AE53" s="417">
        <v>0</v>
      </c>
      <c r="AF53" s="417">
        <v>0</v>
      </c>
      <c r="AG53" s="417"/>
      <c r="AH53" s="417">
        <v>85.489</v>
      </c>
      <c r="AI53" s="417">
        <v>0</v>
      </c>
      <c r="AJ53" s="417">
        <v>85.489</v>
      </c>
      <c r="AK53" s="419" t="s">
        <v>467</v>
      </c>
      <c r="AL53" s="417">
        <v>615.368</v>
      </c>
      <c r="AM53" s="417">
        <v>0</v>
      </c>
      <c r="AN53" s="417">
        <v>615.368</v>
      </c>
      <c r="AO53" s="417"/>
      <c r="AP53" s="417">
        <v>1516.4350000000002</v>
      </c>
      <c r="AQ53" s="417">
        <v>0</v>
      </c>
      <c r="AR53" s="417">
        <v>1516.4350000000002</v>
      </c>
    </row>
    <row r="54" spans="1:44" s="415" customFormat="1" ht="5.1" customHeight="1">
      <c r="A54" s="416"/>
      <c r="B54" s="417"/>
      <c r="C54" s="417"/>
      <c r="D54" s="417"/>
      <c r="E54" s="417"/>
      <c r="F54" s="417"/>
      <c r="G54" s="417"/>
      <c r="H54" s="417"/>
      <c r="I54" s="417"/>
      <c r="J54" s="417">
        <v>0</v>
      </c>
      <c r="K54" s="417">
        <v>0</v>
      </c>
      <c r="L54" s="417">
        <v>0</v>
      </c>
      <c r="M54" s="416"/>
      <c r="N54" s="417"/>
      <c r="O54" s="417"/>
      <c r="P54" s="417"/>
      <c r="Q54" s="417"/>
      <c r="R54" s="417"/>
      <c r="S54" s="417"/>
      <c r="T54" s="417"/>
      <c r="U54" s="417"/>
      <c r="V54" s="417">
        <v>0</v>
      </c>
      <c r="W54" s="417">
        <v>0</v>
      </c>
      <c r="X54" s="417">
        <v>0</v>
      </c>
      <c r="Y54" s="416"/>
      <c r="Z54" s="417"/>
      <c r="AA54" s="417"/>
      <c r="AB54" s="417"/>
      <c r="AC54" s="417"/>
      <c r="AD54" s="417"/>
      <c r="AE54" s="417"/>
      <c r="AF54" s="417"/>
      <c r="AG54" s="417"/>
      <c r="AH54" s="417">
        <v>0</v>
      </c>
      <c r="AI54" s="417">
        <v>0</v>
      </c>
      <c r="AJ54" s="417">
        <v>0</v>
      </c>
      <c r="AK54" s="416"/>
      <c r="AL54" s="417"/>
      <c r="AM54" s="417"/>
      <c r="AN54" s="417"/>
      <c r="AO54" s="417"/>
      <c r="AP54" s="417"/>
      <c r="AQ54" s="417"/>
      <c r="AR54" s="417"/>
    </row>
    <row r="55" spans="1:44" s="410" customFormat="1" ht="9.95" customHeight="1">
      <c r="A55" s="416" t="s">
        <v>468</v>
      </c>
      <c r="B55" s="417">
        <v>21626.892</v>
      </c>
      <c r="C55" s="417">
        <v>0</v>
      </c>
      <c r="D55" s="417">
        <v>21626.892</v>
      </c>
      <c r="E55" s="417"/>
      <c r="F55" s="417">
        <v>67492.814</v>
      </c>
      <c r="G55" s="417">
        <v>0</v>
      </c>
      <c r="H55" s="417">
        <v>67492.814</v>
      </c>
      <c r="I55" s="417"/>
      <c r="J55" s="417">
        <v>21528.252</v>
      </c>
      <c r="K55" s="417">
        <v>0</v>
      </c>
      <c r="L55" s="417">
        <v>21528.252</v>
      </c>
      <c r="M55" s="416" t="s">
        <v>468</v>
      </c>
      <c r="N55" s="417">
        <v>3396.749</v>
      </c>
      <c r="O55" s="417">
        <v>0</v>
      </c>
      <c r="P55" s="417">
        <v>3396.749</v>
      </c>
      <c r="Q55" s="417"/>
      <c r="R55" s="417">
        <v>12295.145</v>
      </c>
      <c r="S55" s="417">
        <v>0</v>
      </c>
      <c r="T55" s="417">
        <v>12295.145</v>
      </c>
      <c r="U55" s="417"/>
      <c r="V55" s="417">
        <v>8369.897</v>
      </c>
      <c r="W55" s="417">
        <v>0</v>
      </c>
      <c r="X55" s="417">
        <v>8369.897</v>
      </c>
      <c r="Y55" s="416" t="s">
        <v>468</v>
      </c>
      <c r="Z55" s="417">
        <v>0</v>
      </c>
      <c r="AA55" s="417">
        <v>0</v>
      </c>
      <c r="AB55" s="417">
        <v>0</v>
      </c>
      <c r="AC55" s="417"/>
      <c r="AD55" s="417">
        <v>1330.097</v>
      </c>
      <c r="AE55" s="417">
        <v>0</v>
      </c>
      <c r="AF55" s="417">
        <v>1330.097</v>
      </c>
      <c r="AG55" s="417"/>
      <c r="AH55" s="417">
        <v>14241.402</v>
      </c>
      <c r="AI55" s="417">
        <v>0</v>
      </c>
      <c r="AJ55" s="417">
        <v>14241.402</v>
      </c>
      <c r="AK55" s="416" t="s">
        <v>468</v>
      </c>
      <c r="AL55" s="417">
        <v>75978.205</v>
      </c>
      <c r="AM55" s="417">
        <v>0</v>
      </c>
      <c r="AN55" s="417">
        <v>75978.205</v>
      </c>
      <c r="AO55" s="417"/>
      <c r="AP55" s="417">
        <v>226259.45300000004</v>
      </c>
      <c r="AQ55" s="417">
        <v>0</v>
      </c>
      <c r="AR55" s="417">
        <v>226259.45300000004</v>
      </c>
    </row>
    <row r="56" spans="1:44" s="415" customFormat="1" ht="5.1" customHeight="1">
      <c r="A56" s="420"/>
      <c r="B56" s="417"/>
      <c r="C56" s="417"/>
      <c r="D56" s="417"/>
      <c r="E56" s="417"/>
      <c r="F56" s="417"/>
      <c r="G56" s="417"/>
      <c r="H56" s="417"/>
      <c r="I56" s="417"/>
      <c r="J56" s="417">
        <v>0</v>
      </c>
      <c r="K56" s="417">
        <v>0</v>
      </c>
      <c r="L56" s="417">
        <v>0</v>
      </c>
      <c r="M56" s="420"/>
      <c r="N56" s="417"/>
      <c r="O56" s="417"/>
      <c r="P56" s="417"/>
      <c r="Q56" s="417"/>
      <c r="R56" s="417"/>
      <c r="S56" s="417"/>
      <c r="T56" s="417"/>
      <c r="U56" s="417"/>
      <c r="V56" s="417">
        <v>0</v>
      </c>
      <c r="W56" s="417">
        <v>0</v>
      </c>
      <c r="X56" s="417">
        <v>0</v>
      </c>
      <c r="Y56" s="420"/>
      <c r="Z56" s="417"/>
      <c r="AA56" s="417"/>
      <c r="AB56" s="417"/>
      <c r="AC56" s="417"/>
      <c r="AD56" s="417"/>
      <c r="AE56" s="417"/>
      <c r="AF56" s="417"/>
      <c r="AG56" s="417"/>
      <c r="AH56" s="417">
        <v>0</v>
      </c>
      <c r="AI56" s="417">
        <v>0</v>
      </c>
      <c r="AJ56" s="417">
        <v>0</v>
      </c>
      <c r="AK56" s="420"/>
      <c r="AL56" s="417"/>
      <c r="AM56" s="417"/>
      <c r="AN56" s="417"/>
      <c r="AO56" s="417"/>
      <c r="AP56" s="417"/>
      <c r="AQ56" s="417"/>
      <c r="AR56" s="417"/>
    </row>
    <row r="57" spans="1:44" s="410" customFormat="1" ht="9.95" customHeight="1">
      <c r="A57" s="416" t="s">
        <v>469</v>
      </c>
      <c r="B57" s="417">
        <v>307725.497</v>
      </c>
      <c r="C57" s="417">
        <v>474.969</v>
      </c>
      <c r="D57" s="417">
        <v>308200.466</v>
      </c>
      <c r="E57" s="417"/>
      <c r="F57" s="417">
        <v>131415.287</v>
      </c>
      <c r="G57" s="417">
        <v>0</v>
      </c>
      <c r="H57" s="417">
        <v>131415.287</v>
      </c>
      <c r="I57" s="417"/>
      <c r="J57" s="417">
        <v>58956.109</v>
      </c>
      <c r="K57" s="417">
        <v>25.104</v>
      </c>
      <c r="L57" s="417">
        <v>58981.213</v>
      </c>
      <c r="M57" s="416" t="s">
        <v>469</v>
      </c>
      <c r="N57" s="417">
        <v>76534.063</v>
      </c>
      <c r="O57" s="417">
        <v>1268.89</v>
      </c>
      <c r="P57" s="417">
        <v>77802.954</v>
      </c>
      <c r="Q57" s="417"/>
      <c r="R57" s="417">
        <v>24420.992</v>
      </c>
      <c r="S57" s="417">
        <v>1565.392</v>
      </c>
      <c r="T57" s="417">
        <v>25986.384</v>
      </c>
      <c r="U57" s="417"/>
      <c r="V57" s="417">
        <v>89681.019</v>
      </c>
      <c r="W57" s="417">
        <v>2499.669</v>
      </c>
      <c r="X57" s="417">
        <v>92180.688</v>
      </c>
      <c r="Y57" s="416" t="s">
        <v>469</v>
      </c>
      <c r="Z57" s="417">
        <v>2485.589</v>
      </c>
      <c r="AA57" s="417">
        <v>0</v>
      </c>
      <c r="AB57" s="417">
        <v>2485.589</v>
      </c>
      <c r="AC57" s="417"/>
      <c r="AD57" s="417">
        <v>49265.029</v>
      </c>
      <c r="AE57" s="417">
        <v>2768.383</v>
      </c>
      <c r="AF57" s="417">
        <v>52033.412</v>
      </c>
      <c r="AG57" s="417"/>
      <c r="AH57" s="417">
        <v>13486.225</v>
      </c>
      <c r="AI57" s="417">
        <v>233.176</v>
      </c>
      <c r="AJ57" s="417">
        <v>13719.401</v>
      </c>
      <c r="AK57" s="416" t="s">
        <v>469</v>
      </c>
      <c r="AL57" s="417">
        <v>72393.917</v>
      </c>
      <c r="AM57" s="417">
        <v>780.202</v>
      </c>
      <c r="AN57" s="417">
        <v>73174.12</v>
      </c>
      <c r="AO57" s="417"/>
      <c r="AP57" s="417">
        <v>826363.727</v>
      </c>
      <c r="AQ57" s="417">
        <v>9615.784999999998</v>
      </c>
      <c r="AR57" s="417">
        <v>835979.514</v>
      </c>
    </row>
    <row r="58" spans="1:44" s="415" customFormat="1" ht="5.1" customHeight="1">
      <c r="A58" s="416"/>
      <c r="B58" s="417"/>
      <c r="C58" s="417"/>
      <c r="D58" s="417"/>
      <c r="E58" s="417"/>
      <c r="F58" s="417"/>
      <c r="G58" s="417"/>
      <c r="H58" s="417"/>
      <c r="I58" s="417"/>
      <c r="J58" s="417">
        <v>0</v>
      </c>
      <c r="K58" s="417">
        <v>0</v>
      </c>
      <c r="L58" s="417">
        <v>0</v>
      </c>
      <c r="M58" s="416"/>
      <c r="N58" s="417"/>
      <c r="O58" s="417"/>
      <c r="P58" s="417"/>
      <c r="Q58" s="417"/>
      <c r="R58" s="417"/>
      <c r="S58" s="417"/>
      <c r="T58" s="417"/>
      <c r="U58" s="417"/>
      <c r="V58" s="417">
        <v>0</v>
      </c>
      <c r="W58" s="417">
        <v>0</v>
      </c>
      <c r="X58" s="417">
        <v>0</v>
      </c>
      <c r="Y58" s="416"/>
      <c r="Z58" s="417"/>
      <c r="AA58" s="417"/>
      <c r="AB58" s="417"/>
      <c r="AC58" s="417"/>
      <c r="AD58" s="417"/>
      <c r="AE58" s="417"/>
      <c r="AF58" s="417"/>
      <c r="AG58" s="417"/>
      <c r="AH58" s="417">
        <v>0</v>
      </c>
      <c r="AI58" s="417">
        <v>0</v>
      </c>
      <c r="AJ58" s="417">
        <v>0</v>
      </c>
      <c r="AK58" s="416"/>
      <c r="AL58" s="417"/>
      <c r="AM58" s="417"/>
      <c r="AN58" s="417"/>
      <c r="AO58" s="417"/>
      <c r="AP58" s="417"/>
      <c r="AQ58" s="417"/>
      <c r="AR58" s="417"/>
    </row>
    <row r="59" spans="1:44" s="410" customFormat="1" ht="12.75" customHeight="1">
      <c r="A59" s="408" t="s">
        <v>470</v>
      </c>
      <c r="B59" s="417">
        <v>2738816.702</v>
      </c>
      <c r="C59" s="417">
        <v>111673.282</v>
      </c>
      <c r="D59" s="417">
        <v>2850489.985</v>
      </c>
      <c r="E59" s="417"/>
      <c r="F59" s="417">
        <v>3488663.362</v>
      </c>
      <c r="G59" s="417">
        <v>22943.578</v>
      </c>
      <c r="H59" s="417">
        <v>3511606.941</v>
      </c>
      <c r="I59" s="417"/>
      <c r="J59" s="417">
        <v>2401532.54</v>
      </c>
      <c r="K59" s="417">
        <v>85355.97</v>
      </c>
      <c r="L59" s="417">
        <v>2486888.511</v>
      </c>
      <c r="M59" s="408" t="s">
        <v>470</v>
      </c>
      <c r="N59" s="417">
        <v>1119237.593</v>
      </c>
      <c r="O59" s="417">
        <v>2529.648</v>
      </c>
      <c r="P59" s="417">
        <v>1121767.242</v>
      </c>
      <c r="Q59" s="417"/>
      <c r="R59" s="417">
        <v>383071.657</v>
      </c>
      <c r="S59" s="417">
        <v>3156.157</v>
      </c>
      <c r="T59" s="417">
        <v>386227.815</v>
      </c>
      <c r="U59" s="417"/>
      <c r="V59" s="417">
        <v>1592129.77</v>
      </c>
      <c r="W59" s="417">
        <v>20431.477</v>
      </c>
      <c r="X59" s="417">
        <v>1612561.248</v>
      </c>
      <c r="Y59" s="408" t="s">
        <v>470</v>
      </c>
      <c r="Z59" s="417">
        <v>20450.931</v>
      </c>
      <c r="AA59" s="417">
        <v>1084.843</v>
      </c>
      <c r="AB59" s="417">
        <v>21535.774</v>
      </c>
      <c r="AC59" s="417"/>
      <c r="AD59" s="417">
        <v>572880.363</v>
      </c>
      <c r="AE59" s="417">
        <v>439116.467</v>
      </c>
      <c r="AF59" s="417">
        <v>1011996.83</v>
      </c>
      <c r="AG59" s="417"/>
      <c r="AH59" s="417">
        <v>628993.878</v>
      </c>
      <c r="AI59" s="417">
        <v>10677.614</v>
      </c>
      <c r="AJ59" s="417">
        <v>639671.493</v>
      </c>
      <c r="AK59" s="408" t="s">
        <v>470</v>
      </c>
      <c r="AL59" s="417">
        <v>1025158.473</v>
      </c>
      <c r="AM59" s="417">
        <v>66873.776</v>
      </c>
      <c r="AN59" s="417">
        <v>1092032.25</v>
      </c>
      <c r="AO59" s="417"/>
      <c r="AP59" s="417">
        <v>13970935.269</v>
      </c>
      <c r="AQ59" s="417">
        <v>763842.8119999999</v>
      </c>
      <c r="AR59" s="417">
        <v>14734778.089</v>
      </c>
    </row>
    <row r="60" spans="1:44" s="415" customFormat="1" ht="2.45" customHeight="1">
      <c r="A60" s="421"/>
      <c r="B60" s="422"/>
      <c r="C60" s="422"/>
      <c r="D60" s="422"/>
      <c r="E60" s="422"/>
      <c r="F60" s="422"/>
      <c r="G60" s="422"/>
      <c r="H60" s="422"/>
      <c r="I60" s="422"/>
      <c r="J60" s="422"/>
      <c r="K60" s="422"/>
      <c r="L60" s="422"/>
      <c r="M60" s="421"/>
      <c r="N60" s="422"/>
      <c r="O60" s="422"/>
      <c r="P60" s="422"/>
      <c r="Q60" s="422"/>
      <c r="R60" s="422"/>
      <c r="S60" s="422"/>
      <c r="T60" s="422"/>
      <c r="U60" s="422"/>
      <c r="V60" s="422"/>
      <c r="W60" s="422"/>
      <c r="X60" s="422"/>
      <c r="Y60" s="421"/>
      <c r="Z60" s="422"/>
      <c r="AA60" s="422"/>
      <c r="AB60" s="422"/>
      <c r="AC60" s="422"/>
      <c r="AD60" s="422"/>
      <c r="AE60" s="422"/>
      <c r="AF60" s="422"/>
      <c r="AG60" s="422"/>
      <c r="AH60" s="422"/>
      <c r="AI60" s="422"/>
      <c r="AJ60" s="422"/>
      <c r="AK60" s="421"/>
      <c r="AL60" s="422"/>
      <c r="AM60" s="422"/>
      <c r="AN60" s="422"/>
      <c r="AO60" s="422"/>
      <c r="AP60" s="422"/>
      <c r="AQ60" s="422"/>
      <c r="AR60" s="422"/>
    </row>
    <row r="61" spans="1:44" s="385" customFormat="1" ht="7.5" customHeight="1" thickBot="1">
      <c r="A61" s="423"/>
      <c r="B61" s="424"/>
      <c r="C61" s="424"/>
      <c r="D61" s="424"/>
      <c r="E61" s="424"/>
      <c r="F61" s="424"/>
      <c r="G61" s="424"/>
      <c r="H61" s="424"/>
      <c r="I61" s="424"/>
      <c r="J61" s="424"/>
      <c r="K61" s="424"/>
      <c r="L61" s="424"/>
      <c r="M61" s="425"/>
      <c r="N61" s="424"/>
      <c r="O61" s="424"/>
      <c r="P61" s="424"/>
      <c r="Q61" s="426"/>
      <c r="R61" s="424"/>
      <c r="S61" s="424"/>
      <c r="T61" s="424"/>
      <c r="U61" s="424"/>
      <c r="V61" s="424"/>
      <c r="W61" s="424"/>
      <c r="X61" s="424"/>
      <c r="Y61" s="425"/>
      <c r="Z61" s="424"/>
      <c r="AA61" s="424"/>
      <c r="AB61" s="424"/>
      <c r="AC61" s="426"/>
      <c r="AD61" s="424"/>
      <c r="AE61" s="424"/>
      <c r="AF61" s="424"/>
      <c r="AG61" s="424"/>
      <c r="AH61" s="424"/>
      <c r="AI61" s="424"/>
      <c r="AJ61" s="424"/>
      <c r="AK61" s="425"/>
      <c r="AL61" s="424"/>
      <c r="AM61" s="424"/>
      <c r="AN61" s="424"/>
      <c r="AO61" s="424"/>
      <c r="AP61" s="424"/>
      <c r="AQ61" s="424"/>
      <c r="AR61" s="424"/>
    </row>
    <row r="62" spans="1:44" s="432" customFormat="1" ht="15.75" customHeight="1" thickTop="1">
      <c r="A62" s="427" t="s">
        <v>471</v>
      </c>
      <c r="B62" s="417"/>
      <c r="C62" s="417"/>
      <c r="D62" s="417"/>
      <c r="E62" s="428"/>
      <c r="F62" s="417"/>
      <c r="G62" s="417"/>
      <c r="H62" s="417"/>
      <c r="I62" s="417"/>
      <c r="J62" s="417"/>
      <c r="K62" s="417"/>
      <c r="L62" s="417"/>
      <c r="M62" s="429" t="s">
        <v>471</v>
      </c>
      <c r="N62" s="417"/>
      <c r="O62" s="417"/>
      <c r="P62" s="417"/>
      <c r="Q62" s="430"/>
      <c r="R62" s="417"/>
      <c r="S62" s="417"/>
      <c r="T62" s="417"/>
      <c r="U62" s="417"/>
      <c r="V62" s="417"/>
      <c r="W62" s="417"/>
      <c r="X62" s="417"/>
      <c r="Y62" s="429" t="s">
        <v>471</v>
      </c>
      <c r="Z62" s="417"/>
      <c r="AA62" s="417"/>
      <c r="AB62" s="417"/>
      <c r="AC62" s="431"/>
      <c r="AD62" s="417"/>
      <c r="AE62" s="417"/>
      <c r="AF62" s="417"/>
      <c r="AG62" s="417"/>
      <c r="AH62" s="417"/>
      <c r="AI62" s="417"/>
      <c r="AJ62" s="417"/>
      <c r="AK62" s="429" t="s">
        <v>471</v>
      </c>
      <c r="AL62" s="417"/>
      <c r="AM62" s="417"/>
      <c r="AN62" s="417"/>
      <c r="AO62" s="417"/>
      <c r="AP62" s="417"/>
      <c r="AQ62" s="417"/>
      <c r="AR62" s="417"/>
    </row>
    <row r="63" spans="1:44" s="432" customFormat="1" ht="12" customHeight="1">
      <c r="A63" s="433"/>
      <c r="B63" s="417"/>
      <c r="C63" s="417"/>
      <c r="D63" s="417"/>
      <c r="E63" s="428"/>
      <c r="F63" s="428"/>
      <c r="G63" s="428"/>
      <c r="H63" s="428"/>
      <c r="I63" s="428"/>
      <c r="J63" s="428"/>
      <c r="K63" s="428"/>
      <c r="L63" s="428"/>
      <c r="M63" s="429"/>
      <c r="N63" s="430"/>
      <c r="O63" s="430"/>
      <c r="P63" s="430"/>
      <c r="Q63" s="430"/>
      <c r="R63" s="430"/>
      <c r="S63" s="430"/>
      <c r="T63" s="430"/>
      <c r="U63" s="430"/>
      <c r="V63" s="430"/>
      <c r="W63" s="430"/>
      <c r="X63" s="430"/>
      <c r="Y63" s="429"/>
      <c r="Z63" s="431"/>
      <c r="AA63" s="431"/>
      <c r="AB63" s="431"/>
      <c r="AC63" s="431"/>
      <c r="AD63" s="431"/>
      <c r="AE63" s="431"/>
      <c r="AF63" s="428"/>
      <c r="AG63" s="428"/>
      <c r="AH63" s="428"/>
      <c r="AI63" s="428"/>
      <c r="AJ63" s="428"/>
      <c r="AK63" s="429"/>
      <c r="AL63" s="431"/>
      <c r="AM63" s="431"/>
      <c r="AN63" s="431"/>
      <c r="AO63" s="431"/>
      <c r="AP63" s="431"/>
      <c r="AQ63" s="431"/>
      <c r="AR63" s="431"/>
    </row>
    <row r="64" spans="1:44" s="439" customFormat="1" ht="11.25" customHeight="1">
      <c r="A64" s="434"/>
      <c r="B64" s="435"/>
      <c r="C64" s="435"/>
      <c r="D64" s="435"/>
      <c r="E64" s="435"/>
      <c r="F64" s="435"/>
      <c r="G64" s="435"/>
      <c r="H64" s="435"/>
      <c r="I64" s="435"/>
      <c r="J64" s="435"/>
      <c r="K64" s="435"/>
      <c r="L64" s="435"/>
      <c r="M64" s="429"/>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29"/>
      <c r="AL64" s="438"/>
      <c r="AM64" s="438"/>
      <c r="AN64" s="438"/>
      <c r="AO64" s="438"/>
      <c r="AP64" s="438"/>
      <c r="AQ64" s="438"/>
      <c r="AR64" s="438"/>
    </row>
    <row r="65" spans="1:44" s="385" customFormat="1" ht="0.75" customHeight="1" hidden="1">
      <c r="A65" s="440"/>
      <c r="B65" s="440"/>
      <c r="C65" s="440"/>
      <c r="D65" s="440"/>
      <c r="E65" s="440"/>
      <c r="F65" s="440"/>
      <c r="G65" s="440"/>
      <c r="H65" s="440"/>
      <c r="I65" s="440"/>
      <c r="J65" s="440"/>
      <c r="K65" s="440"/>
      <c r="L65" s="440"/>
      <c r="M65" s="441"/>
      <c r="N65" s="442"/>
      <c r="O65" s="442"/>
      <c r="P65" s="442"/>
      <c r="Q65" s="442"/>
      <c r="R65" s="442"/>
      <c r="S65" s="442"/>
      <c r="T65" s="442"/>
      <c r="U65" s="442"/>
      <c r="V65" s="442"/>
      <c r="W65" s="442"/>
      <c r="X65" s="442"/>
      <c r="Y65" s="441"/>
      <c r="Z65" s="443"/>
      <c r="AA65" s="443"/>
      <c r="AB65" s="443"/>
      <c r="AC65" s="443"/>
      <c r="AD65" s="443"/>
      <c r="AE65" s="443"/>
      <c r="AF65" s="443"/>
      <c r="AG65" s="443"/>
      <c r="AH65" s="443"/>
      <c r="AI65" s="443"/>
      <c r="AJ65" s="443"/>
      <c r="AK65" s="444"/>
      <c r="AL65" s="443"/>
      <c r="AM65" s="443"/>
      <c r="AN65" s="443"/>
      <c r="AO65" s="443"/>
      <c r="AP65" s="443"/>
      <c r="AQ65" s="443"/>
      <c r="AR65" s="443"/>
    </row>
    <row r="66" spans="1:44" s="385" customFormat="1" ht="0.75" customHeight="1">
      <c r="A66" s="440"/>
      <c r="B66" s="440"/>
      <c r="C66" s="440"/>
      <c r="D66" s="440"/>
      <c r="E66" s="440"/>
      <c r="F66" s="440"/>
      <c r="G66" s="440"/>
      <c r="H66" s="440"/>
      <c r="I66" s="440"/>
      <c r="J66" s="440"/>
      <c r="K66" s="440"/>
      <c r="L66" s="440"/>
      <c r="M66" s="444"/>
      <c r="N66" s="442"/>
      <c r="O66" s="442"/>
      <c r="P66" s="442"/>
      <c r="Q66" s="442"/>
      <c r="R66" s="442"/>
      <c r="S66" s="442"/>
      <c r="T66" s="442"/>
      <c r="U66" s="442"/>
      <c r="V66" s="442"/>
      <c r="W66" s="442"/>
      <c r="X66" s="442"/>
      <c r="Y66" s="441"/>
      <c r="Z66" s="443"/>
      <c r="AA66" s="443"/>
      <c r="AB66" s="444"/>
      <c r="AC66" s="444"/>
      <c r="AD66" s="443"/>
      <c r="AE66" s="443"/>
      <c r="AF66" s="443"/>
      <c r="AG66" s="443"/>
      <c r="AH66" s="443"/>
      <c r="AI66" s="443"/>
      <c r="AJ66" s="443"/>
      <c r="AK66" s="444"/>
      <c r="AL66" s="443"/>
      <c r="AM66" s="443"/>
      <c r="AN66" s="443"/>
      <c r="AO66" s="443"/>
      <c r="AP66" s="443"/>
      <c r="AQ66" s="443"/>
      <c r="AR66" s="443"/>
    </row>
    <row r="67" spans="1:44" s="385" customFormat="1" ht="0.75" customHeight="1">
      <c r="A67" s="445"/>
      <c r="B67" s="446"/>
      <c r="C67" s="446"/>
      <c r="D67" s="445"/>
      <c r="E67" s="445"/>
      <c r="F67" s="445"/>
      <c r="G67" s="445"/>
      <c r="H67" s="445"/>
      <c r="I67" s="445"/>
      <c r="J67" s="445"/>
      <c r="K67" s="445"/>
      <c r="L67" s="445"/>
      <c r="M67" s="447"/>
      <c r="N67" s="448"/>
      <c r="O67" s="448"/>
      <c r="P67" s="448"/>
      <c r="Q67" s="448"/>
      <c r="R67" s="448"/>
      <c r="S67" s="448"/>
      <c r="T67" s="448"/>
      <c r="U67" s="448"/>
      <c r="V67" s="448"/>
      <c r="W67" s="448"/>
      <c r="X67" s="448"/>
      <c r="Y67" s="447"/>
      <c r="Z67" s="449"/>
      <c r="AA67" s="449"/>
      <c r="AB67" s="450"/>
      <c r="AC67" s="450"/>
      <c r="AD67" s="450"/>
      <c r="AE67" s="450"/>
      <c r="AF67" s="450"/>
      <c r="AG67" s="450"/>
      <c r="AH67" s="450"/>
      <c r="AI67" s="450"/>
      <c r="AJ67" s="450"/>
      <c r="AK67" s="447"/>
      <c r="AL67" s="450"/>
      <c r="AM67" s="450"/>
      <c r="AN67" s="450"/>
      <c r="AO67" s="450"/>
      <c r="AP67" s="449"/>
      <c r="AQ67" s="449"/>
      <c r="AR67" s="449"/>
    </row>
    <row r="68" spans="1:44" s="386" customFormat="1" ht="27" customHeight="1">
      <c r="A68" s="1280" t="s">
        <v>419</v>
      </c>
      <c r="B68" s="1280"/>
      <c r="C68" s="1280"/>
      <c r="D68" s="1280"/>
      <c r="E68" s="1280"/>
      <c r="F68" s="1280"/>
      <c r="G68" s="1280"/>
      <c r="H68" s="1280"/>
      <c r="I68" s="1280"/>
      <c r="J68" s="1280"/>
      <c r="K68" s="1280"/>
      <c r="L68" s="1280"/>
      <c r="M68" s="1280" t="s">
        <v>419</v>
      </c>
      <c r="N68" s="1280"/>
      <c r="O68" s="1280"/>
      <c r="P68" s="1280"/>
      <c r="Q68" s="1280"/>
      <c r="R68" s="1280"/>
      <c r="S68" s="1280"/>
      <c r="T68" s="1280"/>
      <c r="U68" s="1280"/>
      <c r="V68" s="1280"/>
      <c r="W68" s="1280"/>
      <c r="X68" s="1280"/>
      <c r="Y68" s="1280" t="s">
        <v>419</v>
      </c>
      <c r="Z68" s="1280"/>
      <c r="AA68" s="1280"/>
      <c r="AB68" s="1280"/>
      <c r="AC68" s="1280"/>
      <c r="AD68" s="1280"/>
      <c r="AE68" s="1280"/>
      <c r="AF68" s="1280"/>
      <c r="AG68" s="1280"/>
      <c r="AH68" s="1280"/>
      <c r="AI68" s="1280"/>
      <c r="AJ68" s="1280"/>
      <c r="AK68" s="1280" t="s">
        <v>419</v>
      </c>
      <c r="AL68" s="1280"/>
      <c r="AM68" s="1280"/>
      <c r="AN68" s="1280"/>
      <c r="AO68" s="1280"/>
      <c r="AP68" s="1280"/>
      <c r="AQ68" s="1280"/>
      <c r="AR68" s="1280"/>
    </row>
    <row r="69" spans="1:44" s="387" customFormat="1" ht="18" customHeight="1">
      <c r="A69" s="1275">
        <v>44408</v>
      </c>
      <c r="B69" s="1275"/>
      <c r="C69" s="1275"/>
      <c r="D69" s="1275"/>
      <c r="E69" s="1275"/>
      <c r="F69" s="1275"/>
      <c r="G69" s="1275"/>
      <c r="H69" s="1275"/>
      <c r="I69" s="1275"/>
      <c r="J69" s="1275"/>
      <c r="K69" s="1275"/>
      <c r="L69" s="1275"/>
      <c r="M69" s="1275">
        <v>44408</v>
      </c>
      <c r="N69" s="1275"/>
      <c r="O69" s="1275"/>
      <c r="P69" s="1275"/>
      <c r="Q69" s="1275"/>
      <c r="R69" s="1275"/>
      <c r="S69" s="1275"/>
      <c r="T69" s="1275"/>
      <c r="U69" s="1275"/>
      <c r="V69" s="1275"/>
      <c r="W69" s="1275"/>
      <c r="X69" s="1275"/>
      <c r="Y69" s="1276">
        <v>44408</v>
      </c>
      <c r="Z69" s="1276"/>
      <c r="AA69" s="1276"/>
      <c r="AB69" s="1276"/>
      <c r="AC69" s="1276"/>
      <c r="AD69" s="1276"/>
      <c r="AE69" s="1276"/>
      <c r="AF69" s="1276"/>
      <c r="AG69" s="1276"/>
      <c r="AH69" s="1276"/>
      <c r="AI69" s="1276"/>
      <c r="AJ69" s="1276"/>
      <c r="AK69" s="1276">
        <v>44408</v>
      </c>
      <c r="AL69" s="1276"/>
      <c r="AM69" s="1276"/>
      <c r="AN69" s="1276"/>
      <c r="AO69" s="1276"/>
      <c r="AP69" s="1276"/>
      <c r="AQ69" s="1276"/>
      <c r="AR69" s="1276"/>
    </row>
    <row r="70" spans="1:44" s="388" customFormat="1" ht="15" customHeight="1">
      <c r="A70" s="1277" t="s">
        <v>420</v>
      </c>
      <c r="B70" s="1277"/>
      <c r="C70" s="1277"/>
      <c r="D70" s="1277"/>
      <c r="E70" s="1277"/>
      <c r="F70" s="1277"/>
      <c r="G70" s="1277"/>
      <c r="H70" s="1277"/>
      <c r="I70" s="1277"/>
      <c r="J70" s="1277"/>
      <c r="K70" s="1277"/>
      <c r="L70" s="1277"/>
      <c r="M70" s="1277" t="s">
        <v>420</v>
      </c>
      <c r="N70" s="1277"/>
      <c r="O70" s="1277"/>
      <c r="P70" s="1277"/>
      <c r="Q70" s="1277"/>
      <c r="R70" s="1277"/>
      <c r="S70" s="1277"/>
      <c r="T70" s="1277"/>
      <c r="U70" s="1277"/>
      <c r="V70" s="1277"/>
      <c r="W70" s="1277"/>
      <c r="X70" s="1277"/>
      <c r="Y70" s="1277" t="s">
        <v>420</v>
      </c>
      <c r="Z70" s="1277"/>
      <c r="AA70" s="1277"/>
      <c r="AB70" s="1277"/>
      <c r="AC70" s="1277"/>
      <c r="AD70" s="1277"/>
      <c r="AE70" s="1277"/>
      <c r="AF70" s="1277"/>
      <c r="AG70" s="1277"/>
      <c r="AH70" s="1277"/>
      <c r="AI70" s="1277"/>
      <c r="AJ70" s="1277"/>
      <c r="AK70" s="1277" t="s">
        <v>420</v>
      </c>
      <c r="AL70" s="1277"/>
      <c r="AM70" s="1277"/>
      <c r="AN70" s="1277"/>
      <c r="AO70" s="1277"/>
      <c r="AP70" s="1277"/>
      <c r="AQ70" s="1277"/>
      <c r="AR70" s="1277"/>
    </row>
    <row r="71" spans="1:44" s="385" customFormat="1" ht="3.95" customHeight="1" thickBot="1">
      <c r="A71" s="451"/>
      <c r="B71" s="452"/>
      <c r="C71" s="451"/>
      <c r="D71" s="451"/>
      <c r="E71" s="451"/>
      <c r="F71" s="451"/>
      <c r="G71" s="451"/>
      <c r="H71" s="451"/>
      <c r="I71" s="451"/>
      <c r="J71" s="451"/>
      <c r="K71" s="451"/>
      <c r="L71" s="451"/>
      <c r="M71" s="394"/>
      <c r="N71" s="453"/>
      <c r="O71" s="453"/>
      <c r="P71" s="453"/>
      <c r="Q71" s="453"/>
      <c r="R71" s="453"/>
      <c r="S71" s="453"/>
      <c r="T71" s="453"/>
      <c r="U71" s="453"/>
      <c r="V71" s="453"/>
      <c r="W71" s="453"/>
      <c r="X71" s="453"/>
      <c r="Y71" s="394"/>
      <c r="Z71" s="454"/>
      <c r="AA71" s="395"/>
      <c r="AB71" s="455"/>
      <c r="AC71" s="455"/>
      <c r="AD71" s="394"/>
      <c r="AE71" s="394"/>
      <c r="AF71" s="394"/>
      <c r="AG71" s="394"/>
      <c r="AH71" s="394"/>
      <c r="AI71" s="394"/>
      <c r="AJ71" s="394"/>
      <c r="AK71" s="394"/>
      <c r="AL71" s="394"/>
      <c r="AM71" s="394"/>
      <c r="AN71" s="394"/>
      <c r="AO71" s="394"/>
      <c r="AP71" s="394"/>
      <c r="AQ71" s="394"/>
      <c r="AR71" s="393"/>
    </row>
    <row r="72" spans="1:44" s="385" customFormat="1" ht="29.25" customHeight="1" thickTop="1">
      <c r="A72" s="1273" t="s">
        <v>472</v>
      </c>
      <c r="B72" s="1272" t="s">
        <v>28</v>
      </c>
      <c r="C72" s="1272"/>
      <c r="D72" s="1272"/>
      <c r="E72" s="396"/>
      <c r="F72" s="1272" t="s">
        <v>29</v>
      </c>
      <c r="G72" s="1272"/>
      <c r="H72" s="1272"/>
      <c r="I72" s="397"/>
      <c r="J72" s="1272" t="s">
        <v>30</v>
      </c>
      <c r="K72" s="1272"/>
      <c r="L72" s="1272"/>
      <c r="M72" s="1273" t="s">
        <v>472</v>
      </c>
      <c r="N72" s="1272" t="s">
        <v>422</v>
      </c>
      <c r="O72" s="1272"/>
      <c r="P72" s="1272"/>
      <c r="Q72" s="398"/>
      <c r="R72" s="1272" t="s">
        <v>32</v>
      </c>
      <c r="S72" s="1272"/>
      <c r="T72" s="1272"/>
      <c r="U72" s="397"/>
      <c r="V72" s="1272" t="s">
        <v>33</v>
      </c>
      <c r="W72" s="1272"/>
      <c r="X72" s="1272"/>
      <c r="Y72" s="1273" t="s">
        <v>472</v>
      </c>
      <c r="Z72" s="1272" t="s">
        <v>423</v>
      </c>
      <c r="AA72" s="1272"/>
      <c r="AB72" s="1272"/>
      <c r="AC72" s="398"/>
      <c r="AD72" s="1272" t="s">
        <v>424</v>
      </c>
      <c r="AE72" s="1272"/>
      <c r="AF72" s="1272"/>
      <c r="AG72" s="397"/>
      <c r="AH72" s="1272" t="s">
        <v>425</v>
      </c>
      <c r="AI72" s="1272"/>
      <c r="AJ72" s="1272"/>
      <c r="AK72" s="1273" t="s">
        <v>472</v>
      </c>
      <c r="AL72" s="1272" t="s">
        <v>37</v>
      </c>
      <c r="AM72" s="1272"/>
      <c r="AN72" s="1272"/>
      <c r="AO72" s="399"/>
      <c r="AP72" s="1271" t="s">
        <v>426</v>
      </c>
      <c r="AQ72" s="1271"/>
      <c r="AR72" s="1271"/>
    </row>
    <row r="73" spans="1:44" s="385" customFormat="1" ht="12" customHeight="1">
      <c r="A73" s="1274"/>
      <c r="B73" s="456" t="s">
        <v>427</v>
      </c>
      <c r="C73" s="457" t="s">
        <v>428</v>
      </c>
      <c r="D73" s="457" t="s">
        <v>429</v>
      </c>
      <c r="E73" s="456"/>
      <c r="F73" s="457" t="s">
        <v>427</v>
      </c>
      <c r="G73" s="457" t="s">
        <v>428</v>
      </c>
      <c r="H73" s="457" t="s">
        <v>429</v>
      </c>
      <c r="I73" s="456"/>
      <c r="J73" s="403" t="s">
        <v>427</v>
      </c>
      <c r="K73" s="404" t="s">
        <v>428</v>
      </c>
      <c r="L73" s="403" t="s">
        <v>429</v>
      </c>
      <c r="M73" s="1274"/>
      <c r="N73" s="403" t="s">
        <v>427</v>
      </c>
      <c r="O73" s="404" t="s">
        <v>428</v>
      </c>
      <c r="P73" s="403" t="s">
        <v>429</v>
      </c>
      <c r="Q73" s="403"/>
      <c r="R73" s="403" t="s">
        <v>427</v>
      </c>
      <c r="S73" s="404" t="s">
        <v>428</v>
      </c>
      <c r="T73" s="403" t="s">
        <v>429</v>
      </c>
      <c r="U73" s="403"/>
      <c r="V73" s="404" t="s">
        <v>427</v>
      </c>
      <c r="W73" s="404" t="s">
        <v>428</v>
      </c>
      <c r="X73" s="404" t="s">
        <v>429</v>
      </c>
      <c r="Y73" s="1274"/>
      <c r="Z73" s="403" t="s">
        <v>427</v>
      </c>
      <c r="AA73" s="404" t="s">
        <v>428</v>
      </c>
      <c r="AB73" s="403" t="s">
        <v>429</v>
      </c>
      <c r="AC73" s="403"/>
      <c r="AD73" s="404" t="s">
        <v>427</v>
      </c>
      <c r="AE73" s="404" t="s">
        <v>428</v>
      </c>
      <c r="AF73" s="404" t="s">
        <v>429</v>
      </c>
      <c r="AG73" s="403"/>
      <c r="AH73" s="403" t="s">
        <v>427</v>
      </c>
      <c r="AI73" s="404" t="s">
        <v>428</v>
      </c>
      <c r="AJ73" s="404" t="s">
        <v>429</v>
      </c>
      <c r="AK73" s="1274"/>
      <c r="AL73" s="404" t="s">
        <v>427</v>
      </c>
      <c r="AM73" s="404" t="s">
        <v>428</v>
      </c>
      <c r="AN73" s="404" t="s">
        <v>429</v>
      </c>
      <c r="AO73" s="403"/>
      <c r="AP73" s="404" t="s">
        <v>427</v>
      </c>
      <c r="AQ73" s="404" t="s">
        <v>428</v>
      </c>
      <c r="AR73" s="404" t="s">
        <v>429</v>
      </c>
    </row>
    <row r="74" spans="1:44" s="385" customFormat="1" ht="3" customHeight="1">
      <c r="A74" s="458"/>
      <c r="B74" s="459"/>
      <c r="C74" s="459"/>
      <c r="D74" s="459"/>
      <c r="E74" s="459"/>
      <c r="F74" s="459"/>
      <c r="G74" s="459"/>
      <c r="H74" s="459"/>
      <c r="I74" s="459"/>
      <c r="J74" s="459"/>
      <c r="K74" s="459"/>
      <c r="L74" s="459"/>
      <c r="M74" s="407"/>
      <c r="N74" s="460"/>
      <c r="O74" s="460"/>
      <c r="P74" s="460"/>
      <c r="Q74" s="460"/>
      <c r="R74" s="460"/>
      <c r="S74" s="460"/>
      <c r="T74" s="460"/>
      <c r="U74" s="460"/>
      <c r="V74" s="460"/>
      <c r="W74" s="460"/>
      <c r="X74" s="460"/>
      <c r="Y74" s="407"/>
      <c r="Z74" s="460"/>
      <c r="AA74" s="460"/>
      <c r="AB74" s="460"/>
      <c r="AC74" s="460"/>
      <c r="AD74" s="460"/>
      <c r="AE74" s="460"/>
      <c r="AF74" s="460"/>
      <c r="AG74" s="460"/>
      <c r="AH74" s="460"/>
      <c r="AI74" s="460"/>
      <c r="AJ74" s="460"/>
      <c r="AK74" s="407"/>
      <c r="AL74" s="460"/>
      <c r="AM74" s="460"/>
      <c r="AN74" s="460"/>
      <c r="AO74" s="460"/>
      <c r="AP74" s="460"/>
      <c r="AQ74" s="460"/>
      <c r="AR74" s="460"/>
    </row>
    <row r="75" spans="1:44" s="410" customFormat="1" ht="9.95" customHeight="1">
      <c r="A75" s="408" t="s">
        <v>473</v>
      </c>
      <c r="B75" s="409">
        <v>1599166.432</v>
      </c>
      <c r="C75" s="409">
        <v>110286.076</v>
      </c>
      <c r="D75" s="409">
        <v>1709452.508</v>
      </c>
      <c r="E75" s="409"/>
      <c r="F75" s="409">
        <v>1871198.606</v>
      </c>
      <c r="G75" s="409">
        <v>18753.911</v>
      </c>
      <c r="H75" s="409">
        <v>1889952.517</v>
      </c>
      <c r="I75" s="409"/>
      <c r="J75" s="409">
        <v>1472465.249</v>
      </c>
      <c r="K75" s="409">
        <v>29451.255</v>
      </c>
      <c r="L75" s="409">
        <v>1501916.505</v>
      </c>
      <c r="M75" s="408" t="s">
        <v>473</v>
      </c>
      <c r="N75" s="409">
        <v>444752.711</v>
      </c>
      <c r="O75" s="409">
        <v>0</v>
      </c>
      <c r="P75" s="409">
        <v>444752.711</v>
      </c>
      <c r="Q75" s="409"/>
      <c r="R75" s="409">
        <v>268709.068</v>
      </c>
      <c r="S75" s="409">
        <v>2268.603</v>
      </c>
      <c r="T75" s="409">
        <v>270977.671</v>
      </c>
      <c r="U75" s="409"/>
      <c r="V75" s="409">
        <v>403338.413</v>
      </c>
      <c r="W75" s="409">
        <v>0</v>
      </c>
      <c r="X75" s="409">
        <v>403338.413</v>
      </c>
      <c r="Y75" s="408" t="s">
        <v>473</v>
      </c>
      <c r="Z75" s="409">
        <v>0</v>
      </c>
      <c r="AA75" s="409">
        <v>0</v>
      </c>
      <c r="AB75" s="409">
        <v>0</v>
      </c>
      <c r="AC75" s="409"/>
      <c r="AD75" s="409">
        <v>0</v>
      </c>
      <c r="AE75" s="409">
        <v>0</v>
      </c>
      <c r="AF75" s="409">
        <v>0</v>
      </c>
      <c r="AG75" s="409"/>
      <c r="AH75" s="409">
        <v>426208.484</v>
      </c>
      <c r="AI75" s="409">
        <v>6747.319</v>
      </c>
      <c r="AJ75" s="409">
        <v>432955.804</v>
      </c>
      <c r="AK75" s="408" t="s">
        <v>473</v>
      </c>
      <c r="AL75" s="409">
        <v>715348.722</v>
      </c>
      <c r="AM75" s="409">
        <v>21222.592</v>
      </c>
      <c r="AN75" s="409">
        <v>736571.315</v>
      </c>
      <c r="AO75" s="409"/>
      <c r="AP75" s="409">
        <v>7201187.685</v>
      </c>
      <c r="AQ75" s="409">
        <v>188729.756</v>
      </c>
      <c r="AR75" s="409">
        <v>7389917.443999998</v>
      </c>
    </row>
    <row r="76" spans="1:44" s="410" customFormat="1" ht="5.1" customHeight="1">
      <c r="A76" s="416"/>
      <c r="B76" s="417"/>
      <c r="C76" s="417"/>
      <c r="D76" s="417"/>
      <c r="E76" s="417"/>
      <c r="F76" s="417"/>
      <c r="G76" s="417"/>
      <c r="H76" s="417"/>
      <c r="I76" s="417"/>
      <c r="J76" s="417">
        <v>0</v>
      </c>
      <c r="K76" s="417">
        <v>0</v>
      </c>
      <c r="L76" s="417">
        <v>0</v>
      </c>
      <c r="M76" s="416"/>
      <c r="N76" s="417"/>
      <c r="O76" s="417"/>
      <c r="P76" s="417"/>
      <c r="Q76" s="417"/>
      <c r="R76" s="417"/>
      <c r="S76" s="417"/>
      <c r="T76" s="417"/>
      <c r="U76" s="417"/>
      <c r="V76" s="417">
        <v>0</v>
      </c>
      <c r="W76" s="417">
        <v>0</v>
      </c>
      <c r="X76" s="417">
        <v>0</v>
      </c>
      <c r="Y76" s="416"/>
      <c r="Z76" s="417"/>
      <c r="AA76" s="417"/>
      <c r="AB76" s="417"/>
      <c r="AC76" s="417"/>
      <c r="AD76" s="417"/>
      <c r="AE76" s="417"/>
      <c r="AF76" s="417"/>
      <c r="AG76" s="417"/>
      <c r="AH76" s="417">
        <v>0</v>
      </c>
      <c r="AI76" s="417">
        <v>0</v>
      </c>
      <c r="AJ76" s="417">
        <v>0</v>
      </c>
      <c r="AK76" s="416"/>
      <c r="AL76" s="417"/>
      <c r="AM76" s="417"/>
      <c r="AN76" s="417"/>
      <c r="AO76" s="417"/>
      <c r="AP76" s="417"/>
      <c r="AQ76" s="417"/>
      <c r="AR76" s="417"/>
    </row>
    <row r="77" spans="1:44" s="410" customFormat="1" ht="9.95" customHeight="1">
      <c r="A77" s="416" t="s">
        <v>474</v>
      </c>
      <c r="B77" s="417">
        <v>803.373</v>
      </c>
      <c r="C77" s="417">
        <v>2511.463</v>
      </c>
      <c r="D77" s="417">
        <v>3314.837</v>
      </c>
      <c r="E77" s="417"/>
      <c r="F77" s="417">
        <v>0</v>
      </c>
      <c r="G77" s="417">
        <v>0</v>
      </c>
      <c r="H77" s="417">
        <v>0</v>
      </c>
      <c r="I77" s="417"/>
      <c r="J77" s="417">
        <v>0</v>
      </c>
      <c r="K77" s="417">
        <v>0</v>
      </c>
      <c r="L77" s="417">
        <v>0</v>
      </c>
      <c r="M77" s="416" t="s">
        <v>474</v>
      </c>
      <c r="N77" s="417">
        <v>0</v>
      </c>
      <c r="O77" s="417">
        <v>0</v>
      </c>
      <c r="P77" s="417">
        <v>0</v>
      </c>
      <c r="Q77" s="417"/>
      <c r="R77" s="417">
        <v>0</v>
      </c>
      <c r="S77" s="417">
        <v>0</v>
      </c>
      <c r="T77" s="417">
        <v>0</v>
      </c>
      <c r="U77" s="417"/>
      <c r="V77" s="417">
        <v>0</v>
      </c>
      <c r="W77" s="417">
        <v>0</v>
      </c>
      <c r="X77" s="417">
        <v>0</v>
      </c>
      <c r="Y77" s="416" t="s">
        <v>474</v>
      </c>
      <c r="Z77" s="417">
        <v>0</v>
      </c>
      <c r="AA77" s="417">
        <v>0</v>
      </c>
      <c r="AB77" s="417">
        <v>0</v>
      </c>
      <c r="AC77" s="417"/>
      <c r="AD77" s="417">
        <v>0</v>
      </c>
      <c r="AE77" s="417">
        <v>0</v>
      </c>
      <c r="AF77" s="417">
        <v>0</v>
      </c>
      <c r="AG77" s="417"/>
      <c r="AH77" s="417">
        <v>0</v>
      </c>
      <c r="AI77" s="417">
        <v>0</v>
      </c>
      <c r="AJ77" s="417">
        <v>0</v>
      </c>
      <c r="AK77" s="416" t="s">
        <v>474</v>
      </c>
      <c r="AL77" s="417">
        <v>0</v>
      </c>
      <c r="AM77" s="417">
        <v>0</v>
      </c>
      <c r="AN77" s="417">
        <v>0</v>
      </c>
      <c r="AO77" s="417"/>
      <c r="AP77" s="417">
        <v>803.373</v>
      </c>
      <c r="AQ77" s="417">
        <v>2511.463</v>
      </c>
      <c r="AR77" s="417">
        <v>3314.837</v>
      </c>
    </row>
    <row r="78" spans="1:44" s="410" customFormat="1" ht="9.95" customHeight="1">
      <c r="A78" s="416" t="s">
        <v>475</v>
      </c>
      <c r="B78" s="417">
        <v>170009.363</v>
      </c>
      <c r="C78" s="417">
        <v>28053.815</v>
      </c>
      <c r="D78" s="417">
        <v>198063.179</v>
      </c>
      <c r="E78" s="417"/>
      <c r="F78" s="417">
        <v>388041.479</v>
      </c>
      <c r="G78" s="417">
        <v>4422.228</v>
      </c>
      <c r="H78" s="417">
        <v>392463.708</v>
      </c>
      <c r="I78" s="417"/>
      <c r="J78" s="417">
        <v>234249.911</v>
      </c>
      <c r="K78" s="417">
        <v>12756.598</v>
      </c>
      <c r="L78" s="417">
        <v>247006.509</v>
      </c>
      <c r="M78" s="416" t="s">
        <v>475</v>
      </c>
      <c r="N78" s="417">
        <v>0</v>
      </c>
      <c r="O78" s="417">
        <v>0</v>
      </c>
      <c r="P78" s="417">
        <v>0</v>
      </c>
      <c r="Q78" s="417"/>
      <c r="R78" s="417">
        <v>48436.216</v>
      </c>
      <c r="S78" s="417">
        <v>782.209</v>
      </c>
      <c r="T78" s="417">
        <v>49218.425</v>
      </c>
      <c r="U78" s="417"/>
      <c r="V78" s="417">
        <v>0</v>
      </c>
      <c r="W78" s="417">
        <v>0</v>
      </c>
      <c r="X78" s="417">
        <v>0</v>
      </c>
      <c r="Y78" s="416" t="s">
        <v>475</v>
      </c>
      <c r="Z78" s="417">
        <v>0</v>
      </c>
      <c r="AA78" s="417">
        <v>0</v>
      </c>
      <c r="AB78" s="417">
        <v>0</v>
      </c>
      <c r="AC78" s="417"/>
      <c r="AD78" s="417">
        <v>0</v>
      </c>
      <c r="AE78" s="417">
        <v>0</v>
      </c>
      <c r="AF78" s="417">
        <v>0</v>
      </c>
      <c r="AG78" s="417"/>
      <c r="AH78" s="417">
        <v>23367.427</v>
      </c>
      <c r="AI78" s="417">
        <v>4501.809</v>
      </c>
      <c r="AJ78" s="417">
        <v>27869.236</v>
      </c>
      <c r="AK78" s="416" t="s">
        <v>475</v>
      </c>
      <c r="AL78" s="417">
        <v>120723.54</v>
      </c>
      <c r="AM78" s="417">
        <v>12247.114</v>
      </c>
      <c r="AN78" s="417">
        <v>132970.655</v>
      </c>
      <c r="AO78" s="417"/>
      <c r="AP78" s="417">
        <v>984827.936</v>
      </c>
      <c r="AQ78" s="417">
        <v>62763.773</v>
      </c>
      <c r="AR78" s="417">
        <v>1047591.712</v>
      </c>
    </row>
    <row r="79" spans="1:44" s="410" customFormat="1" ht="9.95" customHeight="1">
      <c r="A79" s="416" t="s">
        <v>476</v>
      </c>
      <c r="B79" s="417">
        <v>1401966.918</v>
      </c>
      <c r="C79" s="417">
        <v>79428.286</v>
      </c>
      <c r="D79" s="417">
        <v>1481395.205</v>
      </c>
      <c r="E79" s="417"/>
      <c r="F79" s="417">
        <v>1470131.244</v>
      </c>
      <c r="G79" s="417">
        <v>14331.11</v>
      </c>
      <c r="H79" s="417">
        <v>1484462.354</v>
      </c>
      <c r="I79" s="417"/>
      <c r="J79" s="417">
        <v>1207445.462</v>
      </c>
      <c r="K79" s="417">
        <v>16365.566</v>
      </c>
      <c r="L79" s="417">
        <v>1223811.029</v>
      </c>
      <c r="M79" s="416" t="s">
        <v>476</v>
      </c>
      <c r="N79" s="417">
        <v>444752.711</v>
      </c>
      <c r="O79" s="417">
        <v>0</v>
      </c>
      <c r="P79" s="417">
        <v>444752.711</v>
      </c>
      <c r="Q79" s="417"/>
      <c r="R79" s="417">
        <v>219747.372</v>
      </c>
      <c r="S79" s="417">
        <v>1350.276</v>
      </c>
      <c r="T79" s="417">
        <v>221097.649</v>
      </c>
      <c r="U79" s="417"/>
      <c r="V79" s="417">
        <v>386704.531</v>
      </c>
      <c r="W79" s="417">
        <v>0</v>
      </c>
      <c r="X79" s="417">
        <v>386704.531</v>
      </c>
      <c r="Y79" s="416" t="s">
        <v>476</v>
      </c>
      <c r="Z79" s="417">
        <v>0</v>
      </c>
      <c r="AA79" s="417">
        <v>0</v>
      </c>
      <c r="AB79" s="417">
        <v>0</v>
      </c>
      <c r="AC79" s="417"/>
      <c r="AD79" s="417">
        <v>0</v>
      </c>
      <c r="AE79" s="417">
        <v>0</v>
      </c>
      <c r="AF79" s="417">
        <v>0</v>
      </c>
      <c r="AG79" s="417"/>
      <c r="AH79" s="417">
        <v>400533.03</v>
      </c>
      <c r="AI79" s="417">
        <v>2245.182</v>
      </c>
      <c r="AJ79" s="417">
        <v>402778.213</v>
      </c>
      <c r="AK79" s="416" t="s">
        <v>476</v>
      </c>
      <c r="AL79" s="417">
        <v>575023.563</v>
      </c>
      <c r="AM79" s="417">
        <v>8871.768</v>
      </c>
      <c r="AN79" s="417">
        <v>583895.331</v>
      </c>
      <c r="AO79" s="417"/>
      <c r="AP79" s="417">
        <v>6106304.831000001</v>
      </c>
      <c r="AQ79" s="417">
        <v>122592.188</v>
      </c>
      <c r="AR79" s="417">
        <v>6228897.023000002</v>
      </c>
    </row>
    <row r="80" spans="1:44" s="410" customFormat="1" ht="9.95" customHeight="1">
      <c r="A80" s="414" t="s">
        <v>477</v>
      </c>
      <c r="B80" s="412">
        <v>0</v>
      </c>
      <c r="C80" s="412">
        <v>0</v>
      </c>
      <c r="D80" s="412">
        <v>0</v>
      </c>
      <c r="E80" s="412"/>
      <c r="F80" s="412">
        <v>0</v>
      </c>
      <c r="G80" s="412">
        <v>0</v>
      </c>
      <c r="H80" s="412">
        <v>0</v>
      </c>
      <c r="I80" s="412"/>
      <c r="J80" s="412">
        <v>0</v>
      </c>
      <c r="K80" s="412">
        <v>0</v>
      </c>
      <c r="L80" s="412">
        <v>0</v>
      </c>
      <c r="M80" s="414" t="s">
        <v>477</v>
      </c>
      <c r="N80" s="412">
        <v>0</v>
      </c>
      <c r="O80" s="412">
        <v>0</v>
      </c>
      <c r="P80" s="412">
        <v>0</v>
      </c>
      <c r="Q80" s="412"/>
      <c r="R80" s="412">
        <v>0</v>
      </c>
      <c r="S80" s="412">
        <v>0</v>
      </c>
      <c r="T80" s="412">
        <v>0</v>
      </c>
      <c r="U80" s="412"/>
      <c r="V80" s="412">
        <v>0</v>
      </c>
      <c r="W80" s="412">
        <v>0</v>
      </c>
      <c r="X80" s="412">
        <v>0</v>
      </c>
      <c r="Y80" s="414" t="s">
        <v>477</v>
      </c>
      <c r="Z80" s="412">
        <v>0</v>
      </c>
      <c r="AA80" s="412">
        <v>0</v>
      </c>
      <c r="AB80" s="412">
        <v>0</v>
      </c>
      <c r="AC80" s="412"/>
      <c r="AD80" s="412">
        <v>0</v>
      </c>
      <c r="AE80" s="412">
        <v>0</v>
      </c>
      <c r="AF80" s="412">
        <v>0</v>
      </c>
      <c r="AG80" s="412"/>
      <c r="AH80" s="412">
        <v>0</v>
      </c>
      <c r="AI80" s="412">
        <v>0</v>
      </c>
      <c r="AJ80" s="412">
        <v>0</v>
      </c>
      <c r="AK80" s="414" t="s">
        <v>477</v>
      </c>
      <c r="AL80" s="412">
        <v>0</v>
      </c>
      <c r="AM80" s="412">
        <v>0</v>
      </c>
      <c r="AN80" s="412">
        <v>0</v>
      </c>
      <c r="AO80" s="412"/>
      <c r="AP80" s="412">
        <v>0</v>
      </c>
      <c r="AQ80" s="412">
        <v>0</v>
      </c>
      <c r="AR80" s="412">
        <v>0</v>
      </c>
    </row>
    <row r="81" spans="1:44" s="410" customFormat="1" ht="9.95" customHeight="1">
      <c r="A81" s="414" t="s">
        <v>478</v>
      </c>
      <c r="B81" s="412">
        <v>1336977.042</v>
      </c>
      <c r="C81" s="412">
        <v>64574.53</v>
      </c>
      <c r="D81" s="412">
        <v>1401551.573</v>
      </c>
      <c r="E81" s="412"/>
      <c r="F81" s="412">
        <v>1403539.833</v>
      </c>
      <c r="G81" s="412">
        <v>14179.313</v>
      </c>
      <c r="H81" s="412">
        <v>1417719.147</v>
      </c>
      <c r="I81" s="412"/>
      <c r="J81" s="412">
        <v>999824.936</v>
      </c>
      <c r="K81" s="412">
        <v>9158.705</v>
      </c>
      <c r="L81" s="412">
        <v>1008983.641</v>
      </c>
      <c r="M81" s="414" t="s">
        <v>478</v>
      </c>
      <c r="N81" s="412">
        <v>444752.711</v>
      </c>
      <c r="O81" s="412">
        <v>0</v>
      </c>
      <c r="P81" s="412">
        <v>444752.711</v>
      </c>
      <c r="Q81" s="412"/>
      <c r="R81" s="412">
        <v>198637.905</v>
      </c>
      <c r="S81" s="412">
        <v>919.913</v>
      </c>
      <c r="T81" s="412">
        <v>199557.819</v>
      </c>
      <c r="U81" s="412"/>
      <c r="V81" s="412">
        <v>293833.515</v>
      </c>
      <c r="W81" s="412">
        <v>0</v>
      </c>
      <c r="X81" s="412">
        <v>293833.515</v>
      </c>
      <c r="Y81" s="414" t="s">
        <v>478</v>
      </c>
      <c r="Z81" s="412">
        <v>0</v>
      </c>
      <c r="AA81" s="412">
        <v>0</v>
      </c>
      <c r="AB81" s="412">
        <v>0</v>
      </c>
      <c r="AC81" s="412"/>
      <c r="AD81" s="412">
        <v>0</v>
      </c>
      <c r="AE81" s="412">
        <v>0</v>
      </c>
      <c r="AF81" s="412">
        <v>0</v>
      </c>
      <c r="AG81" s="412"/>
      <c r="AH81" s="412">
        <v>280435.903</v>
      </c>
      <c r="AI81" s="412">
        <v>1191.337</v>
      </c>
      <c r="AJ81" s="412">
        <v>281627.241</v>
      </c>
      <c r="AK81" s="414" t="s">
        <v>478</v>
      </c>
      <c r="AL81" s="412">
        <v>499071.545</v>
      </c>
      <c r="AM81" s="412">
        <v>3537.181</v>
      </c>
      <c r="AN81" s="412">
        <v>502608.726</v>
      </c>
      <c r="AO81" s="412"/>
      <c r="AP81" s="412">
        <v>5457073.39</v>
      </c>
      <c r="AQ81" s="412">
        <v>93560.97899999999</v>
      </c>
      <c r="AR81" s="412">
        <v>5550634.373</v>
      </c>
    </row>
    <row r="82" spans="1:44" s="410" customFormat="1" ht="9.95" customHeight="1">
      <c r="A82" s="414" t="s">
        <v>479</v>
      </c>
      <c r="B82" s="412">
        <v>64836.382</v>
      </c>
      <c r="C82" s="412">
        <v>14786.919</v>
      </c>
      <c r="D82" s="412">
        <v>79623.302</v>
      </c>
      <c r="E82" s="412"/>
      <c r="F82" s="412">
        <v>66591.41</v>
      </c>
      <c r="G82" s="412">
        <v>151.796</v>
      </c>
      <c r="H82" s="412">
        <v>66743.207</v>
      </c>
      <c r="I82" s="412"/>
      <c r="J82" s="412">
        <v>207620.526</v>
      </c>
      <c r="K82" s="412">
        <v>7206.861</v>
      </c>
      <c r="L82" s="412">
        <v>214827.387</v>
      </c>
      <c r="M82" s="414" t="s">
        <v>479</v>
      </c>
      <c r="N82" s="412">
        <v>0</v>
      </c>
      <c r="O82" s="412">
        <v>0</v>
      </c>
      <c r="P82" s="412">
        <v>0</v>
      </c>
      <c r="Q82" s="412"/>
      <c r="R82" s="412">
        <v>21109.466</v>
      </c>
      <c r="S82" s="412">
        <v>430.363</v>
      </c>
      <c r="T82" s="412">
        <v>21539.83</v>
      </c>
      <c r="U82" s="412"/>
      <c r="V82" s="412">
        <v>92871.015</v>
      </c>
      <c r="W82" s="412">
        <v>0</v>
      </c>
      <c r="X82" s="412">
        <v>92871.015</v>
      </c>
      <c r="Y82" s="414" t="s">
        <v>479</v>
      </c>
      <c r="Z82" s="412">
        <v>0</v>
      </c>
      <c r="AA82" s="412">
        <v>0</v>
      </c>
      <c r="AB82" s="412">
        <v>0</v>
      </c>
      <c r="AC82" s="412"/>
      <c r="AD82" s="412">
        <v>0</v>
      </c>
      <c r="AE82" s="412">
        <v>0</v>
      </c>
      <c r="AF82" s="412">
        <v>0</v>
      </c>
      <c r="AG82" s="412"/>
      <c r="AH82" s="412">
        <v>120097.126</v>
      </c>
      <c r="AI82" s="412">
        <v>1053.845</v>
      </c>
      <c r="AJ82" s="412">
        <v>121150.972</v>
      </c>
      <c r="AK82" s="414" t="s">
        <v>479</v>
      </c>
      <c r="AL82" s="412">
        <v>75952.017</v>
      </c>
      <c r="AM82" s="412">
        <v>5334.587</v>
      </c>
      <c r="AN82" s="412">
        <v>81286.604</v>
      </c>
      <c r="AO82" s="412"/>
      <c r="AP82" s="412">
        <v>649077.942</v>
      </c>
      <c r="AQ82" s="412">
        <v>28964.371000000003</v>
      </c>
      <c r="AR82" s="412">
        <v>678042.317</v>
      </c>
    </row>
    <row r="83" spans="1:44" s="410" customFormat="1" ht="9.95" customHeight="1">
      <c r="A83" s="414" t="s">
        <v>480</v>
      </c>
      <c r="B83" s="412">
        <v>153.493</v>
      </c>
      <c r="C83" s="412">
        <v>66.836</v>
      </c>
      <c r="D83" s="412">
        <v>220.329</v>
      </c>
      <c r="E83" s="412"/>
      <c r="F83" s="412">
        <v>0</v>
      </c>
      <c r="G83" s="412">
        <v>0</v>
      </c>
      <c r="H83" s="412">
        <v>0</v>
      </c>
      <c r="I83" s="412"/>
      <c r="J83" s="412">
        <v>0</v>
      </c>
      <c r="K83" s="412">
        <v>0</v>
      </c>
      <c r="L83" s="412">
        <v>0</v>
      </c>
      <c r="M83" s="414" t="s">
        <v>480</v>
      </c>
      <c r="N83" s="412">
        <v>0</v>
      </c>
      <c r="O83" s="412">
        <v>0</v>
      </c>
      <c r="P83" s="412">
        <v>0</v>
      </c>
      <c r="Q83" s="412"/>
      <c r="R83" s="412">
        <v>0</v>
      </c>
      <c r="S83" s="412">
        <v>0</v>
      </c>
      <c r="T83" s="412">
        <v>0</v>
      </c>
      <c r="U83" s="412"/>
      <c r="V83" s="412">
        <v>0</v>
      </c>
      <c r="W83" s="412">
        <v>0</v>
      </c>
      <c r="X83" s="412">
        <v>0</v>
      </c>
      <c r="Y83" s="414" t="s">
        <v>480</v>
      </c>
      <c r="Z83" s="412">
        <v>0</v>
      </c>
      <c r="AA83" s="412">
        <v>0</v>
      </c>
      <c r="AB83" s="412">
        <v>0</v>
      </c>
      <c r="AC83" s="412"/>
      <c r="AD83" s="412">
        <v>0</v>
      </c>
      <c r="AE83" s="412">
        <v>0</v>
      </c>
      <c r="AF83" s="412">
        <v>0</v>
      </c>
      <c r="AG83" s="412"/>
      <c r="AH83" s="412">
        <v>0</v>
      </c>
      <c r="AI83" s="412">
        <v>0</v>
      </c>
      <c r="AJ83" s="412">
        <v>0</v>
      </c>
      <c r="AK83" s="414" t="s">
        <v>480</v>
      </c>
      <c r="AL83" s="412">
        <v>0</v>
      </c>
      <c r="AM83" s="412">
        <v>0</v>
      </c>
      <c r="AN83" s="412">
        <v>0</v>
      </c>
      <c r="AO83" s="412"/>
      <c r="AP83" s="412">
        <v>153.493</v>
      </c>
      <c r="AQ83" s="412">
        <v>66.836</v>
      </c>
      <c r="AR83" s="412">
        <v>220.329</v>
      </c>
    </row>
    <row r="84" spans="1:44" s="410" customFormat="1" ht="9.95" customHeight="1">
      <c r="A84" s="416" t="s">
        <v>481</v>
      </c>
      <c r="B84" s="417">
        <v>17488.186</v>
      </c>
      <c r="C84" s="417">
        <v>85.755</v>
      </c>
      <c r="D84" s="417">
        <v>17573.941</v>
      </c>
      <c r="E84" s="417"/>
      <c r="F84" s="417">
        <v>420.767</v>
      </c>
      <c r="G84" s="417">
        <v>0.571</v>
      </c>
      <c r="H84" s="417">
        <v>421.338</v>
      </c>
      <c r="I84" s="417"/>
      <c r="J84" s="417">
        <v>28318.353</v>
      </c>
      <c r="K84" s="417">
        <v>120.585</v>
      </c>
      <c r="L84" s="417">
        <v>28438.939</v>
      </c>
      <c r="M84" s="416" t="s">
        <v>481</v>
      </c>
      <c r="N84" s="417">
        <v>0</v>
      </c>
      <c r="O84" s="417">
        <v>0</v>
      </c>
      <c r="P84" s="417">
        <v>0</v>
      </c>
      <c r="Q84" s="417"/>
      <c r="R84" s="417">
        <v>3.535</v>
      </c>
      <c r="S84" s="417">
        <v>0.223</v>
      </c>
      <c r="T84" s="417">
        <v>3.758</v>
      </c>
      <c r="U84" s="417"/>
      <c r="V84" s="417">
        <v>7.556</v>
      </c>
      <c r="W84" s="417">
        <v>0</v>
      </c>
      <c r="X84" s="417">
        <v>7.556</v>
      </c>
      <c r="Y84" s="416" t="s">
        <v>481</v>
      </c>
      <c r="Z84" s="417">
        <v>0</v>
      </c>
      <c r="AA84" s="417">
        <v>0</v>
      </c>
      <c r="AB84" s="417">
        <v>0</v>
      </c>
      <c r="AC84" s="417"/>
      <c r="AD84" s="417">
        <v>0</v>
      </c>
      <c r="AE84" s="417">
        <v>0</v>
      </c>
      <c r="AF84" s="417">
        <v>0</v>
      </c>
      <c r="AG84" s="417"/>
      <c r="AH84" s="417">
        <v>1270.84</v>
      </c>
      <c r="AI84" s="417">
        <v>0.001</v>
      </c>
      <c r="AJ84" s="417">
        <v>1270.841</v>
      </c>
      <c r="AK84" s="416" t="s">
        <v>481</v>
      </c>
      <c r="AL84" s="417">
        <v>19529.635</v>
      </c>
      <c r="AM84" s="417">
        <v>103.709</v>
      </c>
      <c r="AN84" s="417">
        <v>19633.345</v>
      </c>
      <c r="AO84" s="417"/>
      <c r="AP84" s="417">
        <v>67038.87199999999</v>
      </c>
      <c r="AQ84" s="417">
        <v>310.84400000000005</v>
      </c>
      <c r="AR84" s="417">
        <v>67349.718</v>
      </c>
    </row>
    <row r="85" spans="1:44" s="410" customFormat="1" ht="9.95" customHeight="1">
      <c r="A85" s="416" t="s">
        <v>482</v>
      </c>
      <c r="B85" s="417">
        <v>8898.589</v>
      </c>
      <c r="C85" s="417">
        <v>206.755</v>
      </c>
      <c r="D85" s="417">
        <v>9105.344</v>
      </c>
      <c r="E85" s="417"/>
      <c r="F85" s="417">
        <v>12605.115</v>
      </c>
      <c r="G85" s="417">
        <v>0</v>
      </c>
      <c r="H85" s="417">
        <v>12605.115</v>
      </c>
      <c r="I85" s="417"/>
      <c r="J85" s="417">
        <v>2451.521</v>
      </c>
      <c r="K85" s="417">
        <v>208.505</v>
      </c>
      <c r="L85" s="417">
        <v>2660.026</v>
      </c>
      <c r="M85" s="416" t="s">
        <v>482</v>
      </c>
      <c r="N85" s="417">
        <v>0</v>
      </c>
      <c r="O85" s="417">
        <v>0</v>
      </c>
      <c r="P85" s="417">
        <v>0</v>
      </c>
      <c r="Q85" s="417"/>
      <c r="R85" s="417">
        <v>521.943</v>
      </c>
      <c r="S85" s="417">
        <v>135.894</v>
      </c>
      <c r="T85" s="417">
        <v>657.837</v>
      </c>
      <c r="U85" s="417"/>
      <c r="V85" s="417">
        <v>16626.325</v>
      </c>
      <c r="W85" s="417">
        <v>0</v>
      </c>
      <c r="X85" s="417">
        <v>16626.325</v>
      </c>
      <c r="Y85" s="416" t="s">
        <v>482</v>
      </c>
      <c r="Z85" s="417">
        <v>0</v>
      </c>
      <c r="AA85" s="417">
        <v>0</v>
      </c>
      <c r="AB85" s="417">
        <v>0</v>
      </c>
      <c r="AC85" s="417"/>
      <c r="AD85" s="417">
        <v>0</v>
      </c>
      <c r="AE85" s="417">
        <v>0</v>
      </c>
      <c r="AF85" s="417">
        <v>0</v>
      </c>
      <c r="AG85" s="417"/>
      <c r="AH85" s="417">
        <v>1037.186</v>
      </c>
      <c r="AI85" s="417">
        <v>0.326</v>
      </c>
      <c r="AJ85" s="417">
        <v>1037.512</v>
      </c>
      <c r="AK85" s="416" t="s">
        <v>482</v>
      </c>
      <c r="AL85" s="417">
        <v>71.982</v>
      </c>
      <c r="AM85" s="417">
        <v>0</v>
      </c>
      <c r="AN85" s="417">
        <v>71.982</v>
      </c>
      <c r="AO85" s="417"/>
      <c r="AP85" s="417">
        <v>42212.66100000001</v>
      </c>
      <c r="AQ85" s="417">
        <v>551.48</v>
      </c>
      <c r="AR85" s="417">
        <v>42764.141</v>
      </c>
    </row>
    <row r="86" spans="1:44" s="410" customFormat="1" ht="9.95" customHeight="1">
      <c r="A86" s="414" t="s">
        <v>483</v>
      </c>
      <c r="B86" s="412">
        <v>8898.589</v>
      </c>
      <c r="C86" s="412">
        <v>206.755</v>
      </c>
      <c r="D86" s="412">
        <v>9105.344</v>
      </c>
      <c r="E86" s="412"/>
      <c r="F86" s="412">
        <v>12605.115</v>
      </c>
      <c r="G86" s="412">
        <v>0</v>
      </c>
      <c r="H86" s="412">
        <v>12605.115</v>
      </c>
      <c r="I86" s="412"/>
      <c r="J86" s="412">
        <v>2451.521</v>
      </c>
      <c r="K86" s="412">
        <v>208.505</v>
      </c>
      <c r="L86" s="412">
        <v>2660.026</v>
      </c>
      <c r="M86" s="414" t="s">
        <v>483</v>
      </c>
      <c r="N86" s="412">
        <v>0</v>
      </c>
      <c r="O86" s="412">
        <v>0</v>
      </c>
      <c r="P86" s="412">
        <v>0</v>
      </c>
      <c r="Q86" s="412"/>
      <c r="R86" s="412">
        <v>521.943</v>
      </c>
      <c r="S86" s="412">
        <v>135.894</v>
      </c>
      <c r="T86" s="412">
        <v>657.837</v>
      </c>
      <c r="U86" s="412"/>
      <c r="V86" s="412">
        <v>16626.325</v>
      </c>
      <c r="W86" s="412">
        <v>0</v>
      </c>
      <c r="X86" s="412">
        <v>16626.325</v>
      </c>
      <c r="Y86" s="414" t="s">
        <v>483</v>
      </c>
      <c r="Z86" s="412">
        <v>0</v>
      </c>
      <c r="AA86" s="412">
        <v>0</v>
      </c>
      <c r="AB86" s="412">
        <v>0</v>
      </c>
      <c r="AC86" s="412"/>
      <c r="AD86" s="412">
        <v>0</v>
      </c>
      <c r="AE86" s="412">
        <v>0</v>
      </c>
      <c r="AF86" s="412">
        <v>0</v>
      </c>
      <c r="AG86" s="412"/>
      <c r="AH86" s="412">
        <v>1037.186</v>
      </c>
      <c r="AI86" s="412">
        <v>0.326</v>
      </c>
      <c r="AJ86" s="412">
        <v>1037.512</v>
      </c>
      <c r="AK86" s="414" t="s">
        <v>483</v>
      </c>
      <c r="AL86" s="412">
        <v>71.982</v>
      </c>
      <c r="AM86" s="412">
        <v>0</v>
      </c>
      <c r="AN86" s="412">
        <v>71.982</v>
      </c>
      <c r="AO86" s="412"/>
      <c r="AP86" s="412">
        <v>42212.66100000001</v>
      </c>
      <c r="AQ86" s="412">
        <v>551.48</v>
      </c>
      <c r="AR86" s="412">
        <v>42764.141</v>
      </c>
    </row>
    <row r="87" spans="1:44" s="410" customFormat="1" ht="9.95" customHeight="1">
      <c r="A87" s="414" t="s">
        <v>484</v>
      </c>
      <c r="B87" s="412">
        <v>0</v>
      </c>
      <c r="C87" s="412">
        <v>0</v>
      </c>
      <c r="D87" s="412">
        <v>0</v>
      </c>
      <c r="E87" s="412"/>
      <c r="F87" s="412">
        <v>0</v>
      </c>
      <c r="G87" s="412">
        <v>0</v>
      </c>
      <c r="H87" s="412">
        <v>0</v>
      </c>
      <c r="I87" s="412"/>
      <c r="J87" s="412">
        <v>0</v>
      </c>
      <c r="K87" s="412">
        <v>0</v>
      </c>
      <c r="L87" s="412">
        <v>0</v>
      </c>
      <c r="M87" s="414" t="s">
        <v>484</v>
      </c>
      <c r="N87" s="412">
        <v>0</v>
      </c>
      <c r="O87" s="412">
        <v>0</v>
      </c>
      <c r="P87" s="412">
        <v>0</v>
      </c>
      <c r="Q87" s="412"/>
      <c r="R87" s="412">
        <v>0</v>
      </c>
      <c r="S87" s="412">
        <v>0</v>
      </c>
      <c r="T87" s="412">
        <v>0</v>
      </c>
      <c r="U87" s="412"/>
      <c r="V87" s="412">
        <v>0</v>
      </c>
      <c r="W87" s="412">
        <v>0</v>
      </c>
      <c r="X87" s="412">
        <v>0</v>
      </c>
      <c r="Y87" s="414" t="s">
        <v>484</v>
      </c>
      <c r="Z87" s="412">
        <v>0</v>
      </c>
      <c r="AA87" s="412">
        <v>0</v>
      </c>
      <c r="AB87" s="412">
        <v>0</v>
      </c>
      <c r="AC87" s="412"/>
      <c r="AD87" s="412">
        <v>0</v>
      </c>
      <c r="AE87" s="412">
        <v>0</v>
      </c>
      <c r="AF87" s="412">
        <v>0</v>
      </c>
      <c r="AG87" s="412"/>
      <c r="AH87" s="412">
        <v>0</v>
      </c>
      <c r="AI87" s="412">
        <v>0</v>
      </c>
      <c r="AJ87" s="412">
        <v>0</v>
      </c>
      <c r="AK87" s="414" t="s">
        <v>484</v>
      </c>
      <c r="AL87" s="412">
        <v>0</v>
      </c>
      <c r="AM87" s="412">
        <v>0</v>
      </c>
      <c r="AN87" s="412">
        <v>0</v>
      </c>
      <c r="AO87" s="412"/>
      <c r="AP87" s="412">
        <v>0</v>
      </c>
      <c r="AQ87" s="412">
        <v>0</v>
      </c>
      <c r="AR87" s="412">
        <v>0</v>
      </c>
    </row>
    <row r="88" spans="1:44" s="415" customFormat="1" ht="5.1" customHeight="1">
      <c r="A88" s="414"/>
      <c r="B88" s="412"/>
      <c r="C88" s="412"/>
      <c r="D88" s="412"/>
      <c r="E88" s="412"/>
      <c r="F88" s="412"/>
      <c r="G88" s="412"/>
      <c r="H88" s="412"/>
      <c r="I88" s="412"/>
      <c r="J88" s="412">
        <v>0</v>
      </c>
      <c r="K88" s="412">
        <v>0</v>
      </c>
      <c r="L88" s="412">
        <v>0</v>
      </c>
      <c r="M88" s="414"/>
      <c r="N88" s="412"/>
      <c r="O88" s="412"/>
      <c r="P88" s="412"/>
      <c r="Q88" s="412"/>
      <c r="R88" s="412"/>
      <c r="S88" s="412"/>
      <c r="T88" s="412"/>
      <c r="U88" s="412"/>
      <c r="V88" s="412">
        <v>0</v>
      </c>
      <c r="W88" s="412">
        <v>0</v>
      </c>
      <c r="X88" s="412">
        <v>0</v>
      </c>
      <c r="Y88" s="414"/>
      <c r="Z88" s="412"/>
      <c r="AA88" s="412"/>
      <c r="AB88" s="412"/>
      <c r="AC88" s="412"/>
      <c r="AD88" s="412"/>
      <c r="AE88" s="412"/>
      <c r="AF88" s="412"/>
      <c r="AG88" s="412"/>
      <c r="AH88" s="412">
        <v>0</v>
      </c>
      <c r="AI88" s="412">
        <v>0</v>
      </c>
      <c r="AJ88" s="412">
        <v>0</v>
      </c>
      <c r="AK88" s="414"/>
      <c r="AL88" s="412"/>
      <c r="AM88" s="412"/>
      <c r="AN88" s="412"/>
      <c r="AO88" s="412"/>
      <c r="AP88" s="412"/>
      <c r="AQ88" s="412"/>
      <c r="AR88" s="412"/>
    </row>
    <row r="89" spans="1:44" s="410" customFormat="1" ht="9.95" customHeight="1">
      <c r="A89" s="461" t="s">
        <v>485</v>
      </c>
      <c r="B89" s="409">
        <v>0</v>
      </c>
      <c r="C89" s="409">
        <v>0</v>
      </c>
      <c r="D89" s="409">
        <v>0</v>
      </c>
      <c r="E89" s="409"/>
      <c r="F89" s="409">
        <v>0</v>
      </c>
      <c r="G89" s="409">
        <v>0</v>
      </c>
      <c r="H89" s="409">
        <v>0</v>
      </c>
      <c r="I89" s="409"/>
      <c r="J89" s="409">
        <v>22272.908</v>
      </c>
      <c r="K89" s="409">
        <v>0</v>
      </c>
      <c r="L89" s="409">
        <v>22272.908</v>
      </c>
      <c r="M89" s="461" t="s">
        <v>485</v>
      </c>
      <c r="N89" s="409">
        <v>0</v>
      </c>
      <c r="O89" s="409">
        <v>0</v>
      </c>
      <c r="P89" s="409">
        <v>0</v>
      </c>
      <c r="Q89" s="409"/>
      <c r="R89" s="409">
        <v>0</v>
      </c>
      <c r="S89" s="409">
        <v>0</v>
      </c>
      <c r="T89" s="409">
        <v>0</v>
      </c>
      <c r="U89" s="409"/>
      <c r="V89" s="409">
        <v>0</v>
      </c>
      <c r="W89" s="409">
        <v>0</v>
      </c>
      <c r="X89" s="409">
        <v>0</v>
      </c>
      <c r="Y89" s="461" t="s">
        <v>485</v>
      </c>
      <c r="Z89" s="409">
        <v>0</v>
      </c>
      <c r="AA89" s="409">
        <v>0</v>
      </c>
      <c r="AB89" s="409">
        <v>0</v>
      </c>
      <c r="AC89" s="409"/>
      <c r="AD89" s="409">
        <v>0</v>
      </c>
      <c r="AE89" s="409">
        <v>0</v>
      </c>
      <c r="AF89" s="409">
        <v>0</v>
      </c>
      <c r="AG89" s="409"/>
      <c r="AH89" s="409">
        <v>0</v>
      </c>
      <c r="AI89" s="409">
        <v>0</v>
      </c>
      <c r="AJ89" s="409">
        <v>0</v>
      </c>
      <c r="AK89" s="461" t="s">
        <v>485</v>
      </c>
      <c r="AL89" s="409">
        <v>0</v>
      </c>
      <c r="AM89" s="409">
        <v>0</v>
      </c>
      <c r="AN89" s="409">
        <v>0</v>
      </c>
      <c r="AO89" s="409"/>
      <c r="AP89" s="409">
        <v>22272.908</v>
      </c>
      <c r="AQ89" s="409">
        <v>0</v>
      </c>
      <c r="AR89" s="409">
        <v>22272.908</v>
      </c>
    </row>
    <row r="90" spans="1:44" s="410" customFormat="1" ht="9.95" customHeight="1">
      <c r="A90" s="414" t="s">
        <v>486</v>
      </c>
      <c r="B90" s="412">
        <v>0</v>
      </c>
      <c r="C90" s="412">
        <v>0</v>
      </c>
      <c r="D90" s="412">
        <v>0</v>
      </c>
      <c r="E90" s="412"/>
      <c r="F90" s="412">
        <v>0</v>
      </c>
      <c r="G90" s="412">
        <v>0</v>
      </c>
      <c r="H90" s="412">
        <v>0</v>
      </c>
      <c r="I90" s="412"/>
      <c r="J90" s="412">
        <v>0</v>
      </c>
      <c r="K90" s="412">
        <v>0</v>
      </c>
      <c r="L90" s="412">
        <v>0</v>
      </c>
      <c r="M90" s="414" t="s">
        <v>486</v>
      </c>
      <c r="N90" s="412">
        <v>0</v>
      </c>
      <c r="O90" s="412">
        <v>0</v>
      </c>
      <c r="P90" s="412">
        <v>0</v>
      </c>
      <c r="Q90" s="412"/>
      <c r="R90" s="412">
        <v>0</v>
      </c>
      <c r="S90" s="412">
        <v>0</v>
      </c>
      <c r="T90" s="412">
        <v>0</v>
      </c>
      <c r="U90" s="412"/>
      <c r="V90" s="412">
        <v>0</v>
      </c>
      <c r="W90" s="412">
        <v>0</v>
      </c>
      <c r="X90" s="412">
        <v>0</v>
      </c>
      <c r="Y90" s="414" t="s">
        <v>486</v>
      </c>
      <c r="Z90" s="412">
        <v>0</v>
      </c>
      <c r="AA90" s="412">
        <v>0</v>
      </c>
      <c r="AB90" s="412">
        <v>0</v>
      </c>
      <c r="AC90" s="412"/>
      <c r="AD90" s="412">
        <v>0</v>
      </c>
      <c r="AE90" s="412">
        <v>0</v>
      </c>
      <c r="AF90" s="412">
        <v>0</v>
      </c>
      <c r="AG90" s="412"/>
      <c r="AH90" s="412">
        <v>0</v>
      </c>
      <c r="AI90" s="412">
        <v>0</v>
      </c>
      <c r="AJ90" s="412">
        <v>0</v>
      </c>
      <c r="AK90" s="414" t="s">
        <v>486</v>
      </c>
      <c r="AL90" s="412">
        <v>0</v>
      </c>
      <c r="AM90" s="412">
        <v>0</v>
      </c>
      <c r="AN90" s="412">
        <v>0</v>
      </c>
      <c r="AO90" s="412"/>
      <c r="AP90" s="412">
        <v>0</v>
      </c>
      <c r="AQ90" s="412">
        <v>0</v>
      </c>
      <c r="AR90" s="412">
        <v>0</v>
      </c>
    </row>
    <row r="91" spans="1:44" s="410" customFormat="1" ht="9.95" customHeight="1">
      <c r="A91" s="414" t="s">
        <v>487</v>
      </c>
      <c r="B91" s="412">
        <v>0</v>
      </c>
      <c r="C91" s="412">
        <v>0</v>
      </c>
      <c r="D91" s="412">
        <v>0</v>
      </c>
      <c r="E91" s="412"/>
      <c r="F91" s="412">
        <v>0</v>
      </c>
      <c r="G91" s="412">
        <v>0</v>
      </c>
      <c r="H91" s="412">
        <v>0</v>
      </c>
      <c r="I91" s="412"/>
      <c r="J91" s="412">
        <v>6.095</v>
      </c>
      <c r="K91" s="412">
        <v>0</v>
      </c>
      <c r="L91" s="412">
        <v>6.095</v>
      </c>
      <c r="M91" s="414" t="s">
        <v>487</v>
      </c>
      <c r="N91" s="412">
        <v>0</v>
      </c>
      <c r="O91" s="412">
        <v>0</v>
      </c>
      <c r="P91" s="412">
        <v>0</v>
      </c>
      <c r="Q91" s="412"/>
      <c r="R91" s="412">
        <v>0</v>
      </c>
      <c r="S91" s="412">
        <v>0</v>
      </c>
      <c r="T91" s="412">
        <v>0</v>
      </c>
      <c r="U91" s="412"/>
      <c r="V91" s="412">
        <v>0</v>
      </c>
      <c r="W91" s="412">
        <v>0</v>
      </c>
      <c r="X91" s="412">
        <v>0</v>
      </c>
      <c r="Y91" s="414" t="s">
        <v>487</v>
      </c>
      <c r="Z91" s="412">
        <v>0</v>
      </c>
      <c r="AA91" s="412">
        <v>0</v>
      </c>
      <c r="AB91" s="412">
        <v>0</v>
      </c>
      <c r="AC91" s="412"/>
      <c r="AD91" s="412">
        <v>0</v>
      </c>
      <c r="AE91" s="412">
        <v>0</v>
      </c>
      <c r="AF91" s="412">
        <v>0</v>
      </c>
      <c r="AG91" s="412"/>
      <c r="AH91" s="412">
        <v>0</v>
      </c>
      <c r="AI91" s="412">
        <v>0</v>
      </c>
      <c r="AJ91" s="412">
        <v>0</v>
      </c>
      <c r="AK91" s="414" t="s">
        <v>487</v>
      </c>
      <c r="AL91" s="412">
        <v>0</v>
      </c>
      <c r="AM91" s="412">
        <v>0</v>
      </c>
      <c r="AN91" s="412">
        <v>0</v>
      </c>
      <c r="AO91" s="412"/>
      <c r="AP91" s="412">
        <v>6.095</v>
      </c>
      <c r="AQ91" s="412">
        <v>0</v>
      </c>
      <c r="AR91" s="412">
        <v>6.095</v>
      </c>
    </row>
    <row r="92" spans="1:44" s="410" customFormat="1" ht="9.95" customHeight="1">
      <c r="A92" s="414" t="s">
        <v>488</v>
      </c>
      <c r="B92" s="412">
        <v>0</v>
      </c>
      <c r="C92" s="412">
        <v>0</v>
      </c>
      <c r="D92" s="412">
        <v>0</v>
      </c>
      <c r="E92" s="412"/>
      <c r="F92" s="412">
        <v>0</v>
      </c>
      <c r="G92" s="412">
        <v>0</v>
      </c>
      <c r="H92" s="412">
        <v>0</v>
      </c>
      <c r="I92" s="412"/>
      <c r="J92" s="412">
        <v>22266.813</v>
      </c>
      <c r="K92" s="412">
        <v>0</v>
      </c>
      <c r="L92" s="412">
        <v>22266.813</v>
      </c>
      <c r="M92" s="414" t="s">
        <v>488</v>
      </c>
      <c r="N92" s="412">
        <v>0</v>
      </c>
      <c r="O92" s="412">
        <v>0</v>
      </c>
      <c r="P92" s="412">
        <v>0</v>
      </c>
      <c r="Q92" s="412"/>
      <c r="R92" s="412">
        <v>0</v>
      </c>
      <c r="S92" s="412">
        <v>0</v>
      </c>
      <c r="T92" s="412">
        <v>0</v>
      </c>
      <c r="U92" s="412"/>
      <c r="V92" s="412">
        <v>0</v>
      </c>
      <c r="W92" s="412">
        <v>0</v>
      </c>
      <c r="X92" s="412">
        <v>0</v>
      </c>
      <c r="Y92" s="414" t="s">
        <v>488</v>
      </c>
      <c r="Z92" s="412">
        <v>0</v>
      </c>
      <c r="AA92" s="412">
        <v>0</v>
      </c>
      <c r="AB92" s="412">
        <v>0</v>
      </c>
      <c r="AC92" s="412"/>
      <c r="AD92" s="412">
        <v>0</v>
      </c>
      <c r="AE92" s="412">
        <v>0</v>
      </c>
      <c r="AF92" s="412">
        <v>0</v>
      </c>
      <c r="AG92" s="412"/>
      <c r="AH92" s="412">
        <v>0</v>
      </c>
      <c r="AI92" s="412">
        <v>0</v>
      </c>
      <c r="AJ92" s="412">
        <v>0</v>
      </c>
      <c r="AK92" s="414" t="s">
        <v>488</v>
      </c>
      <c r="AL92" s="412">
        <v>0</v>
      </c>
      <c r="AM92" s="412">
        <v>0</v>
      </c>
      <c r="AN92" s="412">
        <v>0</v>
      </c>
      <c r="AO92" s="412"/>
      <c r="AP92" s="412">
        <v>22266.813</v>
      </c>
      <c r="AQ92" s="412">
        <v>0</v>
      </c>
      <c r="AR92" s="412">
        <v>22266.813</v>
      </c>
    </row>
    <row r="93" spans="1:44" s="415" customFormat="1" ht="5.1" customHeight="1">
      <c r="A93" s="414"/>
      <c r="B93" s="412"/>
      <c r="C93" s="412"/>
      <c r="D93" s="412"/>
      <c r="E93" s="412"/>
      <c r="F93" s="412"/>
      <c r="G93" s="412"/>
      <c r="H93" s="412"/>
      <c r="I93" s="412"/>
      <c r="J93" s="412">
        <v>0</v>
      </c>
      <c r="K93" s="412">
        <v>0</v>
      </c>
      <c r="L93" s="412">
        <v>0</v>
      </c>
      <c r="M93" s="414"/>
      <c r="N93" s="412"/>
      <c r="O93" s="412"/>
      <c r="P93" s="412"/>
      <c r="Q93" s="412"/>
      <c r="R93" s="412"/>
      <c r="S93" s="412"/>
      <c r="T93" s="412"/>
      <c r="U93" s="412"/>
      <c r="V93" s="412">
        <v>0</v>
      </c>
      <c r="W93" s="412">
        <v>0</v>
      </c>
      <c r="X93" s="412">
        <v>0</v>
      </c>
      <c r="Y93" s="414"/>
      <c r="Z93" s="412"/>
      <c r="AA93" s="412"/>
      <c r="AB93" s="412"/>
      <c r="AC93" s="412"/>
      <c r="AD93" s="412"/>
      <c r="AE93" s="412"/>
      <c r="AF93" s="412"/>
      <c r="AG93" s="412"/>
      <c r="AH93" s="412">
        <v>0</v>
      </c>
      <c r="AI93" s="412">
        <v>0</v>
      </c>
      <c r="AJ93" s="412">
        <v>0</v>
      </c>
      <c r="AK93" s="414"/>
      <c r="AL93" s="412"/>
      <c r="AM93" s="412"/>
      <c r="AN93" s="412"/>
      <c r="AO93" s="412"/>
      <c r="AP93" s="412"/>
      <c r="AQ93" s="412"/>
      <c r="AR93" s="412"/>
    </row>
    <row r="94" spans="1:44" s="410" customFormat="1" ht="9.95" customHeight="1">
      <c r="A94" s="416" t="s">
        <v>435</v>
      </c>
      <c r="B94" s="417">
        <v>0</v>
      </c>
      <c r="C94" s="417">
        <v>0</v>
      </c>
      <c r="D94" s="417">
        <v>0</v>
      </c>
      <c r="E94" s="417"/>
      <c r="F94" s="417">
        <v>0</v>
      </c>
      <c r="G94" s="417">
        <v>0</v>
      </c>
      <c r="H94" s="417">
        <v>0</v>
      </c>
      <c r="I94" s="417"/>
      <c r="J94" s="417">
        <v>0</v>
      </c>
      <c r="K94" s="417">
        <v>0</v>
      </c>
      <c r="L94" s="417">
        <v>0</v>
      </c>
      <c r="M94" s="416" t="s">
        <v>435</v>
      </c>
      <c r="N94" s="417">
        <v>0</v>
      </c>
      <c r="O94" s="417">
        <v>0</v>
      </c>
      <c r="P94" s="417">
        <v>0</v>
      </c>
      <c r="Q94" s="417"/>
      <c r="R94" s="417">
        <v>0</v>
      </c>
      <c r="S94" s="417">
        <v>0</v>
      </c>
      <c r="T94" s="417">
        <v>0</v>
      </c>
      <c r="U94" s="417"/>
      <c r="V94" s="417">
        <v>0</v>
      </c>
      <c r="W94" s="417">
        <v>0</v>
      </c>
      <c r="X94" s="417">
        <v>0</v>
      </c>
      <c r="Y94" s="416" t="s">
        <v>435</v>
      </c>
      <c r="Z94" s="417">
        <v>0</v>
      </c>
      <c r="AA94" s="417">
        <v>0</v>
      </c>
      <c r="AB94" s="417">
        <v>0</v>
      </c>
      <c r="AC94" s="417"/>
      <c r="AD94" s="417">
        <v>0</v>
      </c>
      <c r="AE94" s="417">
        <v>0</v>
      </c>
      <c r="AF94" s="417">
        <v>0</v>
      </c>
      <c r="AG94" s="417"/>
      <c r="AH94" s="417">
        <v>0</v>
      </c>
      <c r="AI94" s="417">
        <v>0</v>
      </c>
      <c r="AJ94" s="417">
        <v>0</v>
      </c>
      <c r="AK94" s="416" t="s">
        <v>435</v>
      </c>
      <c r="AL94" s="417">
        <v>0</v>
      </c>
      <c r="AM94" s="417">
        <v>0</v>
      </c>
      <c r="AN94" s="417">
        <v>0</v>
      </c>
      <c r="AO94" s="417"/>
      <c r="AP94" s="417">
        <v>0</v>
      </c>
      <c r="AQ94" s="417">
        <v>0</v>
      </c>
      <c r="AR94" s="417">
        <v>0</v>
      </c>
    </row>
    <row r="95" spans="1:44" s="415" customFormat="1" ht="5.1" customHeight="1">
      <c r="A95" s="416"/>
      <c r="B95" s="417"/>
      <c r="C95" s="417"/>
      <c r="D95" s="417"/>
      <c r="E95" s="417"/>
      <c r="F95" s="417"/>
      <c r="G95" s="417"/>
      <c r="H95" s="417"/>
      <c r="I95" s="417"/>
      <c r="J95" s="417">
        <v>0</v>
      </c>
      <c r="K95" s="417">
        <v>0</v>
      </c>
      <c r="L95" s="417">
        <v>0</v>
      </c>
      <c r="M95" s="416"/>
      <c r="N95" s="417"/>
      <c r="O95" s="417"/>
      <c r="P95" s="417"/>
      <c r="Q95" s="417"/>
      <c r="R95" s="417"/>
      <c r="S95" s="417"/>
      <c r="T95" s="417"/>
      <c r="U95" s="417"/>
      <c r="V95" s="417">
        <v>0</v>
      </c>
      <c r="W95" s="417">
        <v>0</v>
      </c>
      <c r="X95" s="417">
        <v>0</v>
      </c>
      <c r="Y95" s="416"/>
      <c r="Z95" s="417"/>
      <c r="AA95" s="417"/>
      <c r="AB95" s="417"/>
      <c r="AC95" s="417"/>
      <c r="AD95" s="417"/>
      <c r="AE95" s="417"/>
      <c r="AF95" s="417"/>
      <c r="AG95" s="417"/>
      <c r="AH95" s="417">
        <v>0</v>
      </c>
      <c r="AI95" s="417">
        <v>0</v>
      </c>
      <c r="AJ95" s="417">
        <v>0</v>
      </c>
      <c r="AK95" s="416"/>
      <c r="AL95" s="417"/>
      <c r="AM95" s="417"/>
      <c r="AN95" s="417"/>
      <c r="AO95" s="417"/>
      <c r="AP95" s="417"/>
      <c r="AQ95" s="417"/>
      <c r="AR95" s="417"/>
    </row>
    <row r="96" spans="1:44" s="410" customFormat="1" ht="9.95" customHeight="1">
      <c r="A96" s="408" t="s">
        <v>489</v>
      </c>
      <c r="B96" s="409">
        <v>313962.426</v>
      </c>
      <c r="C96" s="409">
        <v>584.526</v>
      </c>
      <c r="D96" s="409">
        <v>314546.953</v>
      </c>
      <c r="E96" s="409"/>
      <c r="F96" s="409">
        <v>510820.532</v>
      </c>
      <c r="G96" s="409">
        <v>0</v>
      </c>
      <c r="H96" s="409">
        <v>510820.532</v>
      </c>
      <c r="I96" s="409"/>
      <c r="J96" s="409">
        <v>434954.526</v>
      </c>
      <c r="K96" s="409">
        <v>53629.096</v>
      </c>
      <c r="L96" s="409">
        <v>488583.622</v>
      </c>
      <c r="M96" s="408" t="s">
        <v>489</v>
      </c>
      <c r="N96" s="409">
        <v>204119.208</v>
      </c>
      <c r="O96" s="409">
        <v>90.949</v>
      </c>
      <c r="P96" s="409">
        <v>204210.157</v>
      </c>
      <c r="Q96" s="409"/>
      <c r="R96" s="409">
        <v>28171.815</v>
      </c>
      <c r="S96" s="409">
        <v>0</v>
      </c>
      <c r="T96" s="409">
        <v>28171.815</v>
      </c>
      <c r="U96" s="409"/>
      <c r="V96" s="409">
        <v>307761.876</v>
      </c>
      <c r="W96" s="409">
        <v>0</v>
      </c>
      <c r="X96" s="409">
        <v>307761.876</v>
      </c>
      <c r="Y96" s="408" t="s">
        <v>489</v>
      </c>
      <c r="Z96" s="409">
        <v>0</v>
      </c>
      <c r="AA96" s="409">
        <v>0</v>
      </c>
      <c r="AB96" s="409">
        <v>0</v>
      </c>
      <c r="AC96" s="409"/>
      <c r="AD96" s="409">
        <v>307672.625</v>
      </c>
      <c r="AE96" s="409">
        <v>413748.681</v>
      </c>
      <c r="AF96" s="409">
        <v>721421.307</v>
      </c>
      <c r="AG96" s="409"/>
      <c r="AH96" s="409">
        <v>61535.729</v>
      </c>
      <c r="AI96" s="409">
        <v>2645.129</v>
      </c>
      <c r="AJ96" s="409">
        <v>64180.858</v>
      </c>
      <c r="AK96" s="408" t="s">
        <v>489</v>
      </c>
      <c r="AL96" s="409">
        <v>87831.015</v>
      </c>
      <c r="AM96" s="409">
        <v>44440</v>
      </c>
      <c r="AN96" s="409">
        <v>132271.015</v>
      </c>
      <c r="AO96" s="409"/>
      <c r="AP96" s="409">
        <v>2256829.752</v>
      </c>
      <c r="AQ96" s="409">
        <v>515138.381</v>
      </c>
      <c r="AR96" s="409">
        <v>2771968.1350000002</v>
      </c>
    </row>
    <row r="97" spans="1:44" s="410" customFormat="1" ht="9.95" customHeight="1">
      <c r="A97" s="414" t="s">
        <v>490</v>
      </c>
      <c r="B97" s="412">
        <v>313962.426</v>
      </c>
      <c r="C97" s="412">
        <v>584.526</v>
      </c>
      <c r="D97" s="412">
        <v>314546.953</v>
      </c>
      <c r="E97" s="412"/>
      <c r="F97" s="412">
        <v>510820.532</v>
      </c>
      <c r="G97" s="412">
        <v>0</v>
      </c>
      <c r="H97" s="412">
        <v>510820.532</v>
      </c>
      <c r="I97" s="412"/>
      <c r="J97" s="412">
        <v>434954.526</v>
      </c>
      <c r="K97" s="412">
        <v>1122.199</v>
      </c>
      <c r="L97" s="412">
        <v>436076.725</v>
      </c>
      <c r="M97" s="414" t="s">
        <v>490</v>
      </c>
      <c r="N97" s="412">
        <v>204119.208</v>
      </c>
      <c r="O97" s="412">
        <v>90.949</v>
      </c>
      <c r="P97" s="412">
        <v>204210.157</v>
      </c>
      <c r="Q97" s="412"/>
      <c r="R97" s="412">
        <v>28171.815</v>
      </c>
      <c r="S97" s="412">
        <v>0</v>
      </c>
      <c r="T97" s="412">
        <v>28171.815</v>
      </c>
      <c r="U97" s="412"/>
      <c r="V97" s="412">
        <v>307761.876</v>
      </c>
      <c r="W97" s="412">
        <v>0</v>
      </c>
      <c r="X97" s="412">
        <v>307761.876</v>
      </c>
      <c r="Y97" s="414" t="s">
        <v>490</v>
      </c>
      <c r="Z97" s="412">
        <v>0</v>
      </c>
      <c r="AA97" s="412">
        <v>0</v>
      </c>
      <c r="AB97" s="412">
        <v>0</v>
      </c>
      <c r="AC97" s="412"/>
      <c r="AD97" s="412">
        <v>129458.64</v>
      </c>
      <c r="AE97" s="412">
        <v>0</v>
      </c>
      <c r="AF97" s="412">
        <v>129458.64</v>
      </c>
      <c r="AG97" s="412"/>
      <c r="AH97" s="412">
        <v>55062.629</v>
      </c>
      <c r="AI97" s="412">
        <v>2645.129</v>
      </c>
      <c r="AJ97" s="412">
        <v>57707.758</v>
      </c>
      <c r="AK97" s="414" t="s">
        <v>490</v>
      </c>
      <c r="AL97" s="412">
        <v>87831.015</v>
      </c>
      <c r="AM97" s="412">
        <v>12120</v>
      </c>
      <c r="AN97" s="412">
        <v>99951.015</v>
      </c>
      <c r="AO97" s="412"/>
      <c r="AP97" s="412">
        <v>2072142.6669999997</v>
      </c>
      <c r="AQ97" s="412">
        <v>16562.803</v>
      </c>
      <c r="AR97" s="412">
        <v>2088705.4709999997</v>
      </c>
    </row>
    <row r="98" spans="1:44" s="410" customFormat="1" ht="9.95" customHeight="1">
      <c r="A98" s="414" t="s">
        <v>491</v>
      </c>
      <c r="B98" s="412">
        <v>0</v>
      </c>
      <c r="C98" s="412">
        <v>0</v>
      </c>
      <c r="D98" s="412">
        <v>0</v>
      </c>
      <c r="E98" s="412"/>
      <c r="F98" s="412">
        <v>0</v>
      </c>
      <c r="G98" s="412">
        <v>0</v>
      </c>
      <c r="H98" s="412">
        <v>0</v>
      </c>
      <c r="I98" s="412"/>
      <c r="J98" s="412">
        <v>0</v>
      </c>
      <c r="K98" s="412">
        <v>52506.896</v>
      </c>
      <c r="L98" s="412">
        <v>52506.896</v>
      </c>
      <c r="M98" s="414" t="s">
        <v>491</v>
      </c>
      <c r="N98" s="412">
        <v>0</v>
      </c>
      <c r="O98" s="412">
        <v>0</v>
      </c>
      <c r="P98" s="412">
        <v>0</v>
      </c>
      <c r="Q98" s="412"/>
      <c r="R98" s="412">
        <v>0</v>
      </c>
      <c r="S98" s="412">
        <v>0</v>
      </c>
      <c r="T98" s="412">
        <v>0</v>
      </c>
      <c r="U98" s="412"/>
      <c r="V98" s="412">
        <v>0</v>
      </c>
      <c r="W98" s="412">
        <v>0</v>
      </c>
      <c r="X98" s="412">
        <v>0</v>
      </c>
      <c r="Y98" s="414" t="s">
        <v>491</v>
      </c>
      <c r="Z98" s="412">
        <v>0</v>
      </c>
      <c r="AA98" s="412">
        <v>0</v>
      </c>
      <c r="AB98" s="412">
        <v>0</v>
      </c>
      <c r="AC98" s="412"/>
      <c r="AD98" s="412">
        <v>178213.985</v>
      </c>
      <c r="AE98" s="412">
        <v>413748.681</v>
      </c>
      <c r="AF98" s="412">
        <v>591962.667</v>
      </c>
      <c r="AG98" s="412"/>
      <c r="AH98" s="412">
        <v>6473.1</v>
      </c>
      <c r="AI98" s="412">
        <v>0</v>
      </c>
      <c r="AJ98" s="412">
        <v>6473.1</v>
      </c>
      <c r="AK98" s="414" t="s">
        <v>491</v>
      </c>
      <c r="AL98" s="412">
        <v>0</v>
      </c>
      <c r="AM98" s="412">
        <v>32320</v>
      </c>
      <c r="AN98" s="412">
        <v>32320</v>
      </c>
      <c r="AO98" s="412"/>
      <c r="AP98" s="412">
        <v>184687.085</v>
      </c>
      <c r="AQ98" s="412">
        <v>498575.577</v>
      </c>
      <c r="AR98" s="412">
        <v>683262.663</v>
      </c>
    </row>
    <row r="99" spans="1:44" s="415" customFormat="1" ht="5.1" customHeight="1">
      <c r="A99" s="414"/>
      <c r="B99" s="412"/>
      <c r="C99" s="412"/>
      <c r="D99" s="412"/>
      <c r="E99" s="412"/>
      <c r="F99" s="412"/>
      <c r="G99" s="412"/>
      <c r="H99" s="412"/>
      <c r="I99" s="412"/>
      <c r="J99" s="412">
        <v>0</v>
      </c>
      <c r="K99" s="412">
        <v>0</v>
      </c>
      <c r="L99" s="412">
        <v>0</v>
      </c>
      <c r="M99" s="414"/>
      <c r="N99" s="412"/>
      <c r="O99" s="412"/>
      <c r="P99" s="412"/>
      <c r="Q99" s="412"/>
      <c r="R99" s="412"/>
      <c r="S99" s="412"/>
      <c r="T99" s="412"/>
      <c r="U99" s="412"/>
      <c r="V99" s="412">
        <v>0</v>
      </c>
      <c r="W99" s="412">
        <v>0</v>
      </c>
      <c r="X99" s="412">
        <v>0</v>
      </c>
      <c r="Y99" s="414"/>
      <c r="Z99" s="412"/>
      <c r="AA99" s="412"/>
      <c r="AB99" s="412"/>
      <c r="AC99" s="412"/>
      <c r="AD99" s="412"/>
      <c r="AE99" s="412"/>
      <c r="AF99" s="412"/>
      <c r="AG99" s="412"/>
      <c r="AH99" s="412">
        <v>0</v>
      </c>
      <c r="AI99" s="412">
        <v>0</v>
      </c>
      <c r="AJ99" s="412">
        <v>0</v>
      </c>
      <c r="AK99" s="414"/>
      <c r="AL99" s="412"/>
      <c r="AM99" s="412"/>
      <c r="AN99" s="412"/>
      <c r="AO99" s="412"/>
      <c r="AP99" s="412"/>
      <c r="AQ99" s="412"/>
      <c r="AR99" s="412"/>
    </row>
    <row r="100" spans="1:44" s="410" customFormat="1" ht="9.95" customHeight="1">
      <c r="A100" s="408" t="s">
        <v>492</v>
      </c>
      <c r="B100" s="409">
        <v>0</v>
      </c>
      <c r="C100" s="409">
        <v>0</v>
      </c>
      <c r="D100" s="409">
        <v>0</v>
      </c>
      <c r="E100" s="409"/>
      <c r="F100" s="409">
        <v>344508.146</v>
      </c>
      <c r="G100" s="409">
        <v>0</v>
      </c>
      <c r="H100" s="409">
        <v>344508.146</v>
      </c>
      <c r="I100" s="409"/>
      <c r="J100" s="409">
        <v>30322.337</v>
      </c>
      <c r="K100" s="409">
        <v>0</v>
      </c>
      <c r="L100" s="409">
        <v>30322.337</v>
      </c>
      <c r="M100" s="408" t="s">
        <v>492</v>
      </c>
      <c r="N100" s="409">
        <v>141321.876</v>
      </c>
      <c r="O100" s="409">
        <v>0</v>
      </c>
      <c r="P100" s="409">
        <v>141321.876</v>
      </c>
      <c r="Q100" s="409"/>
      <c r="R100" s="409">
        <v>0</v>
      </c>
      <c r="S100" s="409">
        <v>0</v>
      </c>
      <c r="T100" s="409">
        <v>0</v>
      </c>
      <c r="U100" s="409"/>
      <c r="V100" s="409">
        <v>505270.6</v>
      </c>
      <c r="W100" s="409">
        <v>0</v>
      </c>
      <c r="X100" s="409">
        <v>505270.6</v>
      </c>
      <c r="Y100" s="408" t="s">
        <v>492</v>
      </c>
      <c r="Z100" s="409">
        <v>0</v>
      </c>
      <c r="AA100" s="409">
        <v>0</v>
      </c>
      <c r="AB100" s="409">
        <v>0</v>
      </c>
      <c r="AC100" s="409"/>
      <c r="AD100" s="409">
        <v>0</v>
      </c>
      <c r="AE100" s="409">
        <v>0</v>
      </c>
      <c r="AF100" s="409">
        <v>0</v>
      </c>
      <c r="AG100" s="409"/>
      <c r="AH100" s="409">
        <v>0</v>
      </c>
      <c r="AI100" s="409">
        <v>0</v>
      </c>
      <c r="AJ100" s="409">
        <v>0</v>
      </c>
      <c r="AK100" s="408" t="s">
        <v>492</v>
      </c>
      <c r="AL100" s="409">
        <v>0</v>
      </c>
      <c r="AM100" s="409">
        <v>0</v>
      </c>
      <c r="AN100" s="409">
        <v>0</v>
      </c>
      <c r="AO100" s="409"/>
      <c r="AP100" s="409">
        <v>1021422.959</v>
      </c>
      <c r="AQ100" s="409">
        <v>0</v>
      </c>
      <c r="AR100" s="409">
        <v>1021422.959</v>
      </c>
    </row>
    <row r="101" spans="1:44" s="410" customFormat="1" ht="9.95" customHeight="1">
      <c r="A101" s="414" t="s">
        <v>493</v>
      </c>
      <c r="B101" s="412">
        <v>0</v>
      </c>
      <c r="C101" s="412">
        <v>0</v>
      </c>
      <c r="D101" s="412">
        <v>0</v>
      </c>
      <c r="E101" s="412"/>
      <c r="F101" s="412">
        <v>0</v>
      </c>
      <c r="G101" s="412">
        <v>0</v>
      </c>
      <c r="H101" s="412">
        <v>0</v>
      </c>
      <c r="I101" s="412"/>
      <c r="J101" s="412">
        <v>0</v>
      </c>
      <c r="K101" s="412">
        <v>0</v>
      </c>
      <c r="L101" s="412">
        <v>0</v>
      </c>
      <c r="M101" s="414" t="s">
        <v>493</v>
      </c>
      <c r="N101" s="412">
        <v>0</v>
      </c>
      <c r="O101" s="412">
        <v>0</v>
      </c>
      <c r="P101" s="412">
        <v>0</v>
      </c>
      <c r="Q101" s="412"/>
      <c r="R101" s="412">
        <v>0</v>
      </c>
      <c r="S101" s="412">
        <v>0</v>
      </c>
      <c r="T101" s="412">
        <v>0</v>
      </c>
      <c r="U101" s="412"/>
      <c r="V101" s="412">
        <v>0</v>
      </c>
      <c r="W101" s="412">
        <v>0</v>
      </c>
      <c r="X101" s="412">
        <v>0</v>
      </c>
      <c r="Y101" s="414" t="s">
        <v>493</v>
      </c>
      <c r="Z101" s="412">
        <v>0</v>
      </c>
      <c r="AA101" s="412">
        <v>0</v>
      </c>
      <c r="AB101" s="412">
        <v>0</v>
      </c>
      <c r="AC101" s="412"/>
      <c r="AD101" s="412">
        <v>0</v>
      </c>
      <c r="AE101" s="412">
        <v>0</v>
      </c>
      <c r="AF101" s="412">
        <v>0</v>
      </c>
      <c r="AG101" s="412"/>
      <c r="AH101" s="412">
        <v>0</v>
      </c>
      <c r="AI101" s="412">
        <v>0</v>
      </c>
      <c r="AJ101" s="412">
        <v>0</v>
      </c>
      <c r="AK101" s="414" t="s">
        <v>493</v>
      </c>
      <c r="AL101" s="412">
        <v>0</v>
      </c>
      <c r="AM101" s="412">
        <v>0</v>
      </c>
      <c r="AN101" s="412">
        <v>0</v>
      </c>
      <c r="AO101" s="412"/>
      <c r="AP101" s="412">
        <v>0</v>
      </c>
      <c r="AQ101" s="412">
        <v>0</v>
      </c>
      <c r="AR101" s="412">
        <v>0</v>
      </c>
    </row>
    <row r="102" spans="1:44" s="410" customFormat="1" ht="9.95" customHeight="1">
      <c r="A102" s="414" t="s">
        <v>494</v>
      </c>
      <c r="B102" s="412">
        <v>0</v>
      </c>
      <c r="C102" s="412">
        <v>0</v>
      </c>
      <c r="D102" s="412">
        <v>0</v>
      </c>
      <c r="E102" s="412"/>
      <c r="F102" s="412">
        <v>0</v>
      </c>
      <c r="G102" s="412">
        <v>0</v>
      </c>
      <c r="H102" s="412">
        <v>0</v>
      </c>
      <c r="I102" s="412"/>
      <c r="J102" s="412">
        <v>0</v>
      </c>
      <c r="K102" s="412">
        <v>0</v>
      </c>
      <c r="L102" s="412">
        <v>0</v>
      </c>
      <c r="M102" s="414" t="s">
        <v>494</v>
      </c>
      <c r="N102" s="412">
        <v>0</v>
      </c>
      <c r="O102" s="412">
        <v>0</v>
      </c>
      <c r="P102" s="412">
        <v>0</v>
      </c>
      <c r="Q102" s="412"/>
      <c r="R102" s="412">
        <v>0</v>
      </c>
      <c r="S102" s="412">
        <v>0</v>
      </c>
      <c r="T102" s="412">
        <v>0</v>
      </c>
      <c r="U102" s="412"/>
      <c r="V102" s="412">
        <v>0</v>
      </c>
      <c r="W102" s="412">
        <v>0</v>
      </c>
      <c r="X102" s="412">
        <v>0</v>
      </c>
      <c r="Y102" s="414" t="s">
        <v>494</v>
      </c>
      <c r="Z102" s="412">
        <v>0</v>
      </c>
      <c r="AA102" s="412">
        <v>0</v>
      </c>
      <c r="AB102" s="412">
        <v>0</v>
      </c>
      <c r="AC102" s="412"/>
      <c r="AD102" s="412">
        <v>0</v>
      </c>
      <c r="AE102" s="412">
        <v>0</v>
      </c>
      <c r="AF102" s="412">
        <v>0</v>
      </c>
      <c r="AG102" s="412"/>
      <c r="AH102" s="412">
        <v>0</v>
      </c>
      <c r="AI102" s="412">
        <v>0</v>
      </c>
      <c r="AJ102" s="412">
        <v>0</v>
      </c>
      <c r="AK102" s="414" t="s">
        <v>494</v>
      </c>
      <c r="AL102" s="412">
        <v>0</v>
      </c>
      <c r="AM102" s="412">
        <v>0</v>
      </c>
      <c r="AN102" s="412">
        <v>0</v>
      </c>
      <c r="AO102" s="412"/>
      <c r="AP102" s="412">
        <v>0</v>
      </c>
      <c r="AQ102" s="412">
        <v>0</v>
      </c>
      <c r="AR102" s="412">
        <v>0</v>
      </c>
    </row>
    <row r="103" spans="1:44" s="410" customFormat="1" ht="9.95" customHeight="1">
      <c r="A103" s="414" t="s">
        <v>495</v>
      </c>
      <c r="B103" s="412">
        <v>0</v>
      </c>
      <c r="C103" s="412">
        <v>0</v>
      </c>
      <c r="D103" s="412">
        <v>0</v>
      </c>
      <c r="E103" s="412"/>
      <c r="F103" s="412">
        <v>344508.146</v>
      </c>
      <c r="G103" s="412">
        <v>0</v>
      </c>
      <c r="H103" s="412">
        <v>344508.146</v>
      </c>
      <c r="I103" s="412"/>
      <c r="J103" s="412">
        <v>30322.337</v>
      </c>
      <c r="K103" s="412">
        <v>0</v>
      </c>
      <c r="L103" s="412">
        <v>30322.337</v>
      </c>
      <c r="M103" s="414" t="s">
        <v>495</v>
      </c>
      <c r="N103" s="412">
        <v>141321.876</v>
      </c>
      <c r="O103" s="412">
        <v>0</v>
      </c>
      <c r="P103" s="412">
        <v>141321.876</v>
      </c>
      <c r="Q103" s="412"/>
      <c r="R103" s="412">
        <v>0</v>
      </c>
      <c r="S103" s="412">
        <v>0</v>
      </c>
      <c r="T103" s="412">
        <v>0</v>
      </c>
      <c r="U103" s="412"/>
      <c r="V103" s="412">
        <v>505270.6</v>
      </c>
      <c r="W103" s="412">
        <v>0</v>
      </c>
      <c r="X103" s="412">
        <v>505270.6</v>
      </c>
      <c r="Y103" s="414" t="s">
        <v>495</v>
      </c>
      <c r="Z103" s="412">
        <v>0</v>
      </c>
      <c r="AA103" s="412">
        <v>0</v>
      </c>
      <c r="AB103" s="412">
        <v>0</v>
      </c>
      <c r="AC103" s="412"/>
      <c r="AD103" s="412">
        <v>0</v>
      </c>
      <c r="AE103" s="412">
        <v>0</v>
      </c>
      <c r="AF103" s="412">
        <v>0</v>
      </c>
      <c r="AG103" s="412"/>
      <c r="AH103" s="412">
        <v>0</v>
      </c>
      <c r="AI103" s="412">
        <v>0</v>
      </c>
      <c r="AJ103" s="412">
        <v>0</v>
      </c>
      <c r="AK103" s="414" t="s">
        <v>495</v>
      </c>
      <c r="AL103" s="412">
        <v>0</v>
      </c>
      <c r="AM103" s="412">
        <v>0</v>
      </c>
      <c r="AN103" s="412">
        <v>0</v>
      </c>
      <c r="AO103" s="412"/>
      <c r="AP103" s="412">
        <v>1021422.959</v>
      </c>
      <c r="AQ103" s="412">
        <v>0</v>
      </c>
      <c r="AR103" s="412">
        <v>1021422.959</v>
      </c>
    </row>
    <row r="104" spans="1:44" s="415" customFormat="1" ht="5.1" customHeight="1">
      <c r="A104" s="414"/>
      <c r="B104" s="412"/>
      <c r="C104" s="412"/>
      <c r="D104" s="412"/>
      <c r="E104" s="412"/>
      <c r="F104" s="412"/>
      <c r="G104" s="412"/>
      <c r="H104" s="412"/>
      <c r="I104" s="412"/>
      <c r="J104" s="412">
        <v>0</v>
      </c>
      <c r="K104" s="412">
        <v>0</v>
      </c>
      <c r="L104" s="412">
        <v>0</v>
      </c>
      <c r="M104" s="414"/>
      <c r="N104" s="412"/>
      <c r="O104" s="412"/>
      <c r="P104" s="412"/>
      <c r="Q104" s="412"/>
      <c r="R104" s="412"/>
      <c r="S104" s="412"/>
      <c r="T104" s="412"/>
      <c r="U104" s="412"/>
      <c r="V104" s="412">
        <v>0</v>
      </c>
      <c r="W104" s="412">
        <v>0</v>
      </c>
      <c r="X104" s="412">
        <v>0</v>
      </c>
      <c r="Y104" s="414"/>
      <c r="Z104" s="412"/>
      <c r="AA104" s="412"/>
      <c r="AB104" s="412"/>
      <c r="AC104" s="412"/>
      <c r="AD104" s="412"/>
      <c r="AE104" s="412"/>
      <c r="AF104" s="412"/>
      <c r="AG104" s="412"/>
      <c r="AH104" s="412">
        <v>0</v>
      </c>
      <c r="AI104" s="412">
        <v>0</v>
      </c>
      <c r="AJ104" s="412">
        <v>0</v>
      </c>
      <c r="AK104" s="414"/>
      <c r="AL104" s="412"/>
      <c r="AM104" s="412"/>
      <c r="AN104" s="412"/>
      <c r="AO104" s="412"/>
      <c r="AP104" s="412"/>
      <c r="AQ104" s="412"/>
      <c r="AR104" s="412"/>
    </row>
    <row r="105" spans="1:44" s="410" customFormat="1" ht="9.95" customHeight="1">
      <c r="A105" s="416" t="s">
        <v>496</v>
      </c>
      <c r="B105" s="417">
        <v>99880.054</v>
      </c>
      <c r="C105" s="417">
        <v>2491.695</v>
      </c>
      <c r="D105" s="417">
        <v>102371.75</v>
      </c>
      <c r="E105" s="417"/>
      <c r="F105" s="417">
        <v>108357.366</v>
      </c>
      <c r="G105" s="417">
        <v>734.637</v>
      </c>
      <c r="H105" s="417">
        <v>109092.003</v>
      </c>
      <c r="I105" s="417"/>
      <c r="J105" s="417">
        <v>31150.918</v>
      </c>
      <c r="K105" s="417">
        <v>1212.972</v>
      </c>
      <c r="L105" s="417">
        <v>32363.89</v>
      </c>
      <c r="M105" s="416" t="s">
        <v>496</v>
      </c>
      <c r="N105" s="417">
        <v>58294.944</v>
      </c>
      <c r="O105" s="417">
        <v>380.126</v>
      </c>
      <c r="P105" s="417">
        <v>58675.07</v>
      </c>
      <c r="Q105" s="417"/>
      <c r="R105" s="417">
        <v>43417.711</v>
      </c>
      <c r="S105" s="417">
        <v>17.82</v>
      </c>
      <c r="T105" s="417">
        <v>43435.531</v>
      </c>
      <c r="U105" s="417"/>
      <c r="V105" s="417">
        <v>68445.414</v>
      </c>
      <c r="W105" s="417">
        <v>9976.352</v>
      </c>
      <c r="X105" s="417">
        <v>78421.766</v>
      </c>
      <c r="Y105" s="416" t="s">
        <v>496</v>
      </c>
      <c r="Z105" s="417">
        <v>3692.039</v>
      </c>
      <c r="AA105" s="417">
        <v>0</v>
      </c>
      <c r="AB105" s="417">
        <v>3692.039</v>
      </c>
      <c r="AC105" s="417"/>
      <c r="AD105" s="417">
        <v>24846.694</v>
      </c>
      <c r="AE105" s="417">
        <v>12860.165</v>
      </c>
      <c r="AF105" s="417">
        <v>37706.859</v>
      </c>
      <c r="AG105" s="417"/>
      <c r="AH105" s="417">
        <v>49407.494</v>
      </c>
      <c r="AI105" s="417">
        <v>1412.458</v>
      </c>
      <c r="AJ105" s="417">
        <v>50819.953</v>
      </c>
      <c r="AK105" s="416" t="s">
        <v>496</v>
      </c>
      <c r="AL105" s="417">
        <v>50413.694</v>
      </c>
      <c r="AM105" s="417">
        <v>237.528</v>
      </c>
      <c r="AN105" s="417">
        <v>50651.223</v>
      </c>
      <c r="AO105" s="417"/>
      <c r="AP105" s="417">
        <v>537906.328</v>
      </c>
      <c r="AQ105" s="417">
        <v>29323.752999999997</v>
      </c>
      <c r="AR105" s="417">
        <v>567230.084</v>
      </c>
    </row>
    <row r="106" spans="1:44" s="415" customFormat="1" ht="5.1" customHeight="1">
      <c r="A106" s="414"/>
      <c r="B106" s="417"/>
      <c r="C106" s="417"/>
      <c r="D106" s="417"/>
      <c r="E106" s="417"/>
      <c r="F106" s="417"/>
      <c r="G106" s="417"/>
      <c r="H106" s="417"/>
      <c r="I106" s="417"/>
      <c r="J106" s="417">
        <v>0</v>
      </c>
      <c r="K106" s="417">
        <v>0</v>
      </c>
      <c r="L106" s="417">
        <v>0</v>
      </c>
      <c r="M106" s="414"/>
      <c r="N106" s="417"/>
      <c r="O106" s="417"/>
      <c r="P106" s="417"/>
      <c r="Q106" s="417"/>
      <c r="R106" s="417"/>
      <c r="S106" s="417"/>
      <c r="T106" s="417"/>
      <c r="U106" s="417"/>
      <c r="V106" s="417">
        <v>0</v>
      </c>
      <c r="W106" s="417">
        <v>0</v>
      </c>
      <c r="X106" s="417">
        <v>0</v>
      </c>
      <c r="Y106" s="414"/>
      <c r="Z106" s="417"/>
      <c r="AA106" s="417"/>
      <c r="AB106" s="417"/>
      <c r="AC106" s="417"/>
      <c r="AD106" s="417"/>
      <c r="AE106" s="417"/>
      <c r="AF106" s="417"/>
      <c r="AG106" s="417"/>
      <c r="AH106" s="417">
        <v>0</v>
      </c>
      <c r="AI106" s="417">
        <v>0</v>
      </c>
      <c r="AJ106" s="417">
        <v>0</v>
      </c>
      <c r="AK106" s="414"/>
      <c r="AL106" s="417"/>
      <c r="AM106" s="417"/>
      <c r="AN106" s="417"/>
      <c r="AO106" s="417"/>
      <c r="AP106" s="417"/>
      <c r="AQ106" s="417"/>
      <c r="AR106" s="417"/>
    </row>
    <row r="107" spans="1:44" s="410" customFormat="1" ht="9.95" customHeight="1">
      <c r="A107" s="408" t="s">
        <v>497</v>
      </c>
      <c r="B107" s="409">
        <v>14457.047</v>
      </c>
      <c r="C107" s="409">
        <v>365.46</v>
      </c>
      <c r="D107" s="409">
        <v>14822.508</v>
      </c>
      <c r="E107" s="409"/>
      <c r="F107" s="409">
        <v>38020.81</v>
      </c>
      <c r="G107" s="409">
        <v>68.18</v>
      </c>
      <c r="H107" s="409">
        <v>38088.99</v>
      </c>
      <c r="I107" s="409"/>
      <c r="J107" s="409">
        <v>26259.152</v>
      </c>
      <c r="K107" s="409">
        <v>1218.357</v>
      </c>
      <c r="L107" s="409">
        <v>27477.51</v>
      </c>
      <c r="M107" s="408" t="s">
        <v>497</v>
      </c>
      <c r="N107" s="409">
        <v>15472.992</v>
      </c>
      <c r="O107" s="409">
        <v>0.018</v>
      </c>
      <c r="P107" s="409">
        <v>15473.011</v>
      </c>
      <c r="Q107" s="409"/>
      <c r="R107" s="409">
        <v>5739.7</v>
      </c>
      <c r="S107" s="409">
        <v>0.789</v>
      </c>
      <c r="T107" s="409">
        <v>5740.489</v>
      </c>
      <c r="U107" s="409"/>
      <c r="V107" s="409">
        <v>16033.592</v>
      </c>
      <c r="W107" s="409">
        <v>0</v>
      </c>
      <c r="X107" s="409">
        <v>16033.592</v>
      </c>
      <c r="Y107" s="408" t="s">
        <v>497</v>
      </c>
      <c r="Z107" s="409">
        <v>0</v>
      </c>
      <c r="AA107" s="409">
        <v>0</v>
      </c>
      <c r="AB107" s="409">
        <v>0</v>
      </c>
      <c r="AC107" s="409"/>
      <c r="AD107" s="409">
        <v>156.464</v>
      </c>
      <c r="AE107" s="409">
        <v>111.763</v>
      </c>
      <c r="AF107" s="409">
        <v>268.227</v>
      </c>
      <c r="AG107" s="409"/>
      <c r="AH107" s="409">
        <v>9965.187</v>
      </c>
      <c r="AI107" s="409">
        <v>10.128</v>
      </c>
      <c r="AJ107" s="409">
        <v>9975.315</v>
      </c>
      <c r="AK107" s="408" t="s">
        <v>497</v>
      </c>
      <c r="AL107" s="409">
        <v>16798.028</v>
      </c>
      <c r="AM107" s="409">
        <v>677.893</v>
      </c>
      <c r="AN107" s="409">
        <v>17475.921</v>
      </c>
      <c r="AO107" s="409"/>
      <c r="AP107" s="409">
        <v>142902.972</v>
      </c>
      <c r="AQ107" s="409">
        <v>2452.5879999999997</v>
      </c>
      <c r="AR107" s="409">
        <v>145355.563</v>
      </c>
    </row>
    <row r="108" spans="1:44" s="410" customFormat="1" ht="9.95" customHeight="1">
      <c r="A108" s="414" t="s">
        <v>498</v>
      </c>
      <c r="B108" s="412">
        <v>14080.128</v>
      </c>
      <c r="C108" s="412">
        <v>365.339</v>
      </c>
      <c r="D108" s="412">
        <v>14445.467</v>
      </c>
      <c r="E108" s="412"/>
      <c r="F108" s="412">
        <v>27691.6</v>
      </c>
      <c r="G108" s="412">
        <v>68.18</v>
      </c>
      <c r="H108" s="412">
        <v>27759.78</v>
      </c>
      <c r="I108" s="412"/>
      <c r="J108" s="412">
        <v>24464.455</v>
      </c>
      <c r="K108" s="412">
        <v>69.616</v>
      </c>
      <c r="L108" s="412">
        <v>24534.071</v>
      </c>
      <c r="M108" s="414" t="s">
        <v>498</v>
      </c>
      <c r="N108" s="412">
        <v>13860.673</v>
      </c>
      <c r="O108" s="412">
        <v>0</v>
      </c>
      <c r="P108" s="412">
        <v>13860.673</v>
      </c>
      <c r="Q108" s="412"/>
      <c r="R108" s="412">
        <v>5648.508</v>
      </c>
      <c r="S108" s="412">
        <v>0.789</v>
      </c>
      <c r="T108" s="412">
        <v>5649.298</v>
      </c>
      <c r="U108" s="412"/>
      <c r="V108" s="412">
        <v>8735.808</v>
      </c>
      <c r="W108" s="412">
        <v>0</v>
      </c>
      <c r="X108" s="412">
        <v>8735.808</v>
      </c>
      <c r="Y108" s="414" t="s">
        <v>498</v>
      </c>
      <c r="Z108" s="412">
        <v>0</v>
      </c>
      <c r="AA108" s="412">
        <v>0</v>
      </c>
      <c r="AB108" s="412">
        <v>0</v>
      </c>
      <c r="AC108" s="412"/>
      <c r="AD108" s="412">
        <v>0</v>
      </c>
      <c r="AE108" s="412">
        <v>0</v>
      </c>
      <c r="AF108" s="412">
        <v>0</v>
      </c>
      <c r="AG108" s="412"/>
      <c r="AH108" s="412">
        <v>9314.787</v>
      </c>
      <c r="AI108" s="412">
        <v>0.712</v>
      </c>
      <c r="AJ108" s="412">
        <v>9315.499</v>
      </c>
      <c r="AK108" s="414" t="s">
        <v>498</v>
      </c>
      <c r="AL108" s="412">
        <v>16133.84</v>
      </c>
      <c r="AM108" s="412">
        <v>101.63</v>
      </c>
      <c r="AN108" s="412">
        <v>16235.471</v>
      </c>
      <c r="AO108" s="412"/>
      <c r="AP108" s="412">
        <v>119929.799</v>
      </c>
      <c r="AQ108" s="412">
        <v>606.266</v>
      </c>
      <c r="AR108" s="412">
        <v>120536.067</v>
      </c>
    </row>
    <row r="109" spans="1:44" s="410" customFormat="1" ht="9.95" customHeight="1">
      <c r="A109" s="414" t="s">
        <v>499</v>
      </c>
      <c r="B109" s="412">
        <v>0</v>
      </c>
      <c r="C109" s="412">
        <v>0</v>
      </c>
      <c r="D109" s="412">
        <v>0</v>
      </c>
      <c r="E109" s="412"/>
      <c r="F109" s="412">
        <v>0</v>
      </c>
      <c r="G109" s="412">
        <v>0</v>
      </c>
      <c r="H109" s="412">
        <v>0</v>
      </c>
      <c r="I109" s="412"/>
      <c r="J109" s="412">
        <v>13.62</v>
      </c>
      <c r="K109" s="412">
        <v>0</v>
      </c>
      <c r="L109" s="412">
        <v>13.62</v>
      </c>
      <c r="M109" s="414" t="s">
        <v>499</v>
      </c>
      <c r="N109" s="412">
        <v>0</v>
      </c>
      <c r="O109" s="412">
        <v>0</v>
      </c>
      <c r="P109" s="412">
        <v>0</v>
      </c>
      <c r="Q109" s="412"/>
      <c r="R109" s="412">
        <v>0</v>
      </c>
      <c r="S109" s="412">
        <v>0</v>
      </c>
      <c r="T109" s="412">
        <v>0</v>
      </c>
      <c r="U109" s="412"/>
      <c r="V109" s="412">
        <v>0</v>
      </c>
      <c r="W109" s="412">
        <v>0</v>
      </c>
      <c r="X109" s="412">
        <v>0</v>
      </c>
      <c r="Y109" s="414" t="s">
        <v>499</v>
      </c>
      <c r="Z109" s="412">
        <v>0</v>
      </c>
      <c r="AA109" s="412">
        <v>0</v>
      </c>
      <c r="AB109" s="412">
        <v>0</v>
      </c>
      <c r="AC109" s="412"/>
      <c r="AD109" s="412">
        <v>0</v>
      </c>
      <c r="AE109" s="412">
        <v>0</v>
      </c>
      <c r="AF109" s="412">
        <v>0</v>
      </c>
      <c r="AG109" s="412"/>
      <c r="AH109" s="412">
        <v>0</v>
      </c>
      <c r="AI109" s="412">
        <v>0</v>
      </c>
      <c r="AJ109" s="412">
        <v>0</v>
      </c>
      <c r="AK109" s="414" t="s">
        <v>499</v>
      </c>
      <c r="AL109" s="412">
        <v>0</v>
      </c>
      <c r="AM109" s="412">
        <v>0</v>
      </c>
      <c r="AN109" s="412">
        <v>0</v>
      </c>
      <c r="AO109" s="412"/>
      <c r="AP109" s="412">
        <v>13.62</v>
      </c>
      <c r="AQ109" s="412">
        <v>0</v>
      </c>
      <c r="AR109" s="412">
        <v>13.62</v>
      </c>
    </row>
    <row r="110" spans="1:44" s="410" customFormat="1" ht="9.95" customHeight="1">
      <c r="A110" s="414" t="s">
        <v>500</v>
      </c>
      <c r="B110" s="412">
        <v>0</v>
      </c>
      <c r="C110" s="412">
        <v>0</v>
      </c>
      <c r="D110" s="412">
        <v>0</v>
      </c>
      <c r="E110" s="412"/>
      <c r="F110" s="412">
        <v>0</v>
      </c>
      <c r="G110" s="412">
        <v>0</v>
      </c>
      <c r="H110" s="412">
        <v>0</v>
      </c>
      <c r="I110" s="412"/>
      <c r="J110" s="412">
        <v>0</v>
      </c>
      <c r="K110" s="412">
        <v>0</v>
      </c>
      <c r="L110" s="412">
        <v>0</v>
      </c>
      <c r="M110" s="414" t="s">
        <v>500</v>
      </c>
      <c r="N110" s="412">
        <v>0</v>
      </c>
      <c r="O110" s="412">
        <v>0</v>
      </c>
      <c r="P110" s="412">
        <v>0</v>
      </c>
      <c r="Q110" s="412"/>
      <c r="R110" s="412">
        <v>0</v>
      </c>
      <c r="S110" s="412">
        <v>0</v>
      </c>
      <c r="T110" s="412">
        <v>0</v>
      </c>
      <c r="U110" s="412"/>
      <c r="V110" s="412">
        <v>0</v>
      </c>
      <c r="W110" s="412">
        <v>0</v>
      </c>
      <c r="X110" s="412">
        <v>0</v>
      </c>
      <c r="Y110" s="414" t="s">
        <v>500</v>
      </c>
      <c r="Z110" s="412">
        <v>0</v>
      </c>
      <c r="AA110" s="412">
        <v>0</v>
      </c>
      <c r="AB110" s="412">
        <v>0</v>
      </c>
      <c r="AC110" s="412"/>
      <c r="AD110" s="412">
        <v>0</v>
      </c>
      <c r="AE110" s="412">
        <v>0</v>
      </c>
      <c r="AF110" s="412">
        <v>0</v>
      </c>
      <c r="AG110" s="412"/>
      <c r="AH110" s="412">
        <v>0</v>
      </c>
      <c r="AI110" s="412">
        <v>0</v>
      </c>
      <c r="AJ110" s="412">
        <v>0</v>
      </c>
      <c r="AK110" s="414" t="s">
        <v>500</v>
      </c>
      <c r="AL110" s="412">
        <v>0</v>
      </c>
      <c r="AM110" s="412">
        <v>0</v>
      </c>
      <c r="AN110" s="412">
        <v>0</v>
      </c>
      <c r="AO110" s="412"/>
      <c r="AP110" s="412">
        <v>0</v>
      </c>
      <c r="AQ110" s="412">
        <v>0</v>
      </c>
      <c r="AR110" s="412">
        <v>0</v>
      </c>
    </row>
    <row r="111" spans="1:44" s="410" customFormat="1" ht="9.95" customHeight="1">
      <c r="A111" s="414" t="s">
        <v>501</v>
      </c>
      <c r="B111" s="412">
        <v>370.069</v>
      </c>
      <c r="C111" s="412">
        <v>0.121</v>
      </c>
      <c r="D111" s="412">
        <v>370.19</v>
      </c>
      <c r="E111" s="412"/>
      <c r="F111" s="412">
        <v>5465.684</v>
      </c>
      <c r="G111" s="412">
        <v>0</v>
      </c>
      <c r="H111" s="412">
        <v>5465.684</v>
      </c>
      <c r="I111" s="412"/>
      <c r="J111" s="412">
        <v>1755.201</v>
      </c>
      <c r="K111" s="412">
        <v>1148.741</v>
      </c>
      <c r="L111" s="412">
        <v>2903.942</v>
      </c>
      <c r="M111" s="414" t="s">
        <v>501</v>
      </c>
      <c r="N111" s="412">
        <v>79.097</v>
      </c>
      <c r="O111" s="412">
        <v>0.018</v>
      </c>
      <c r="P111" s="412">
        <v>79.116</v>
      </c>
      <c r="Q111" s="412"/>
      <c r="R111" s="412">
        <v>4.254</v>
      </c>
      <c r="S111" s="412">
        <v>0</v>
      </c>
      <c r="T111" s="412">
        <v>4.254</v>
      </c>
      <c r="U111" s="412"/>
      <c r="V111" s="412">
        <v>1307.903</v>
      </c>
      <c r="W111" s="412">
        <v>0</v>
      </c>
      <c r="X111" s="412">
        <v>1307.903</v>
      </c>
      <c r="Y111" s="414" t="s">
        <v>501</v>
      </c>
      <c r="Z111" s="412">
        <v>0</v>
      </c>
      <c r="AA111" s="412">
        <v>0</v>
      </c>
      <c r="AB111" s="412">
        <v>0</v>
      </c>
      <c r="AC111" s="412"/>
      <c r="AD111" s="412">
        <v>156.464</v>
      </c>
      <c r="AE111" s="412">
        <v>111.763</v>
      </c>
      <c r="AF111" s="412">
        <v>268.227</v>
      </c>
      <c r="AG111" s="412"/>
      <c r="AH111" s="412">
        <v>231.354</v>
      </c>
      <c r="AI111" s="412">
        <v>1.74</v>
      </c>
      <c r="AJ111" s="412">
        <v>233.095</v>
      </c>
      <c r="AK111" s="414" t="s">
        <v>501</v>
      </c>
      <c r="AL111" s="412">
        <v>307.515</v>
      </c>
      <c r="AM111" s="412">
        <v>576.262</v>
      </c>
      <c r="AN111" s="412">
        <v>883.777</v>
      </c>
      <c r="AO111" s="412"/>
      <c r="AP111" s="412">
        <v>9677.541</v>
      </c>
      <c r="AQ111" s="412">
        <v>1838.645</v>
      </c>
      <c r="AR111" s="412">
        <v>11516.188</v>
      </c>
    </row>
    <row r="112" spans="1:44" s="410" customFormat="1" ht="9.95" customHeight="1">
      <c r="A112" s="414" t="s">
        <v>502</v>
      </c>
      <c r="B112" s="412">
        <v>0</v>
      </c>
      <c r="C112" s="412">
        <v>0</v>
      </c>
      <c r="D112" s="412">
        <v>0</v>
      </c>
      <c r="E112" s="412"/>
      <c r="F112" s="412">
        <v>4859.121</v>
      </c>
      <c r="G112" s="412">
        <v>0</v>
      </c>
      <c r="H112" s="412">
        <v>4859.121</v>
      </c>
      <c r="I112" s="412"/>
      <c r="J112" s="412">
        <v>0</v>
      </c>
      <c r="K112" s="412">
        <v>0</v>
      </c>
      <c r="L112" s="412">
        <v>0</v>
      </c>
      <c r="M112" s="414" t="s">
        <v>502</v>
      </c>
      <c r="N112" s="412">
        <v>1532.102</v>
      </c>
      <c r="O112" s="412">
        <v>0</v>
      </c>
      <c r="P112" s="412">
        <v>1532.102</v>
      </c>
      <c r="Q112" s="412"/>
      <c r="R112" s="412">
        <v>0</v>
      </c>
      <c r="S112" s="412">
        <v>0</v>
      </c>
      <c r="T112" s="412">
        <v>0</v>
      </c>
      <c r="U112" s="412"/>
      <c r="V112" s="412">
        <v>5989.88</v>
      </c>
      <c r="W112" s="412">
        <v>0</v>
      </c>
      <c r="X112" s="412">
        <v>5989.88</v>
      </c>
      <c r="Y112" s="414" t="s">
        <v>502</v>
      </c>
      <c r="Z112" s="412">
        <v>0</v>
      </c>
      <c r="AA112" s="412">
        <v>0</v>
      </c>
      <c r="AB112" s="412">
        <v>0</v>
      </c>
      <c r="AC112" s="412"/>
      <c r="AD112" s="412">
        <v>0</v>
      </c>
      <c r="AE112" s="412">
        <v>0</v>
      </c>
      <c r="AF112" s="412">
        <v>0</v>
      </c>
      <c r="AG112" s="412"/>
      <c r="AH112" s="412">
        <v>0</v>
      </c>
      <c r="AI112" s="412">
        <v>0</v>
      </c>
      <c r="AJ112" s="412">
        <v>0</v>
      </c>
      <c r="AK112" s="414" t="s">
        <v>502</v>
      </c>
      <c r="AL112" s="412">
        <v>0</v>
      </c>
      <c r="AM112" s="412">
        <v>0</v>
      </c>
      <c r="AN112" s="412">
        <v>0</v>
      </c>
      <c r="AO112" s="412"/>
      <c r="AP112" s="412">
        <v>12381.103</v>
      </c>
      <c r="AQ112" s="412">
        <v>0</v>
      </c>
      <c r="AR112" s="412">
        <v>12381.103</v>
      </c>
    </row>
    <row r="113" spans="1:44" s="410" customFormat="1" ht="9.95" customHeight="1">
      <c r="A113" s="414" t="s">
        <v>503</v>
      </c>
      <c r="B113" s="412">
        <v>6.85</v>
      </c>
      <c r="C113" s="412">
        <v>0</v>
      </c>
      <c r="D113" s="412">
        <v>6.85</v>
      </c>
      <c r="E113" s="412"/>
      <c r="F113" s="412">
        <v>4.404</v>
      </c>
      <c r="G113" s="412">
        <v>0</v>
      </c>
      <c r="H113" s="412">
        <v>4.404</v>
      </c>
      <c r="I113" s="412"/>
      <c r="J113" s="412">
        <v>25.875</v>
      </c>
      <c r="K113" s="412">
        <v>0</v>
      </c>
      <c r="L113" s="412">
        <v>25.875</v>
      </c>
      <c r="M113" s="414" t="s">
        <v>503</v>
      </c>
      <c r="N113" s="412">
        <v>1.119</v>
      </c>
      <c r="O113" s="412">
        <v>0</v>
      </c>
      <c r="P113" s="412">
        <v>1.119</v>
      </c>
      <c r="Q113" s="412"/>
      <c r="R113" s="412">
        <v>86.936</v>
      </c>
      <c r="S113" s="412">
        <v>0</v>
      </c>
      <c r="T113" s="412">
        <v>86.936</v>
      </c>
      <c r="U113" s="412"/>
      <c r="V113" s="412">
        <v>0</v>
      </c>
      <c r="W113" s="412">
        <v>0</v>
      </c>
      <c r="X113" s="412">
        <v>0</v>
      </c>
      <c r="Y113" s="414" t="s">
        <v>503</v>
      </c>
      <c r="Z113" s="412">
        <v>0</v>
      </c>
      <c r="AA113" s="412">
        <v>0</v>
      </c>
      <c r="AB113" s="412">
        <v>0</v>
      </c>
      <c r="AC113" s="412"/>
      <c r="AD113" s="412">
        <v>0</v>
      </c>
      <c r="AE113" s="412">
        <v>0</v>
      </c>
      <c r="AF113" s="412">
        <v>0</v>
      </c>
      <c r="AG113" s="412"/>
      <c r="AH113" s="412">
        <v>419.046</v>
      </c>
      <c r="AI113" s="412">
        <v>7.675</v>
      </c>
      <c r="AJ113" s="412">
        <v>426.721</v>
      </c>
      <c r="AK113" s="414" t="s">
        <v>503</v>
      </c>
      <c r="AL113" s="412">
        <v>356.672</v>
      </c>
      <c r="AM113" s="412">
        <v>0</v>
      </c>
      <c r="AN113" s="412">
        <v>356.672</v>
      </c>
      <c r="AO113" s="412"/>
      <c r="AP113" s="412">
        <v>900.902</v>
      </c>
      <c r="AQ113" s="412">
        <v>7.675</v>
      </c>
      <c r="AR113" s="412">
        <v>908.577</v>
      </c>
    </row>
    <row r="114" spans="1:44" s="415" customFormat="1" ht="5.1" customHeight="1">
      <c r="A114" s="414"/>
      <c r="B114" s="412"/>
      <c r="C114" s="412"/>
      <c r="D114" s="412"/>
      <c r="E114" s="412"/>
      <c r="F114" s="412"/>
      <c r="G114" s="412"/>
      <c r="H114" s="412"/>
      <c r="I114" s="412"/>
      <c r="J114" s="412">
        <v>0</v>
      </c>
      <c r="K114" s="412">
        <v>0</v>
      </c>
      <c r="L114" s="412">
        <v>0</v>
      </c>
      <c r="M114" s="414"/>
      <c r="N114" s="412"/>
      <c r="O114" s="412"/>
      <c r="P114" s="412"/>
      <c r="Q114" s="412"/>
      <c r="R114" s="412"/>
      <c r="S114" s="412"/>
      <c r="T114" s="412"/>
      <c r="U114" s="412"/>
      <c r="V114" s="412">
        <v>0</v>
      </c>
      <c r="W114" s="412">
        <v>0</v>
      </c>
      <c r="X114" s="412">
        <v>0</v>
      </c>
      <c r="Y114" s="414"/>
      <c r="Z114" s="412"/>
      <c r="AA114" s="412"/>
      <c r="AB114" s="412"/>
      <c r="AC114" s="412"/>
      <c r="AD114" s="412"/>
      <c r="AE114" s="412"/>
      <c r="AF114" s="412"/>
      <c r="AG114" s="412"/>
      <c r="AH114" s="412">
        <v>0</v>
      </c>
      <c r="AI114" s="412">
        <v>0</v>
      </c>
      <c r="AJ114" s="412">
        <v>0</v>
      </c>
      <c r="AK114" s="414"/>
      <c r="AL114" s="412"/>
      <c r="AM114" s="412"/>
      <c r="AN114" s="412"/>
      <c r="AO114" s="412"/>
      <c r="AP114" s="412"/>
      <c r="AQ114" s="412"/>
      <c r="AR114" s="412"/>
    </row>
    <row r="115" spans="1:44" s="410" customFormat="1" ht="9.95" customHeight="1">
      <c r="A115" s="416" t="s">
        <v>504</v>
      </c>
      <c r="B115" s="417">
        <v>21098.161</v>
      </c>
      <c r="C115" s="417">
        <v>370.127</v>
      </c>
      <c r="D115" s="417">
        <v>21468.289</v>
      </c>
      <c r="E115" s="417"/>
      <c r="F115" s="417">
        <v>29268.816</v>
      </c>
      <c r="G115" s="417">
        <v>43.709</v>
      </c>
      <c r="H115" s="417">
        <v>29312.526</v>
      </c>
      <c r="I115" s="417"/>
      <c r="J115" s="417">
        <v>7533.992</v>
      </c>
      <c r="K115" s="417">
        <v>0.909</v>
      </c>
      <c r="L115" s="417">
        <v>7534.901</v>
      </c>
      <c r="M115" s="416" t="s">
        <v>504</v>
      </c>
      <c r="N115" s="417">
        <v>14645.445</v>
      </c>
      <c r="O115" s="417">
        <v>3.265</v>
      </c>
      <c r="P115" s="417">
        <v>14648.71</v>
      </c>
      <c r="Q115" s="417"/>
      <c r="R115" s="417">
        <v>9.51</v>
      </c>
      <c r="S115" s="417">
        <v>0</v>
      </c>
      <c r="T115" s="417">
        <v>9.51</v>
      </c>
      <c r="U115" s="417"/>
      <c r="V115" s="417">
        <v>6162.916</v>
      </c>
      <c r="W115" s="417">
        <v>1768.926</v>
      </c>
      <c r="X115" s="417">
        <v>7931.843</v>
      </c>
      <c r="Y115" s="416" t="s">
        <v>504</v>
      </c>
      <c r="Z115" s="417">
        <v>0</v>
      </c>
      <c r="AA115" s="417">
        <v>0</v>
      </c>
      <c r="AB115" s="417">
        <v>0</v>
      </c>
      <c r="AC115" s="417"/>
      <c r="AD115" s="417">
        <v>14009.504</v>
      </c>
      <c r="AE115" s="417">
        <v>934.233</v>
      </c>
      <c r="AF115" s="417">
        <v>14943.738</v>
      </c>
      <c r="AG115" s="417"/>
      <c r="AH115" s="417">
        <v>1063.244</v>
      </c>
      <c r="AI115" s="417">
        <v>4.668</v>
      </c>
      <c r="AJ115" s="417">
        <v>1067.913</v>
      </c>
      <c r="AK115" s="416" t="s">
        <v>504</v>
      </c>
      <c r="AL115" s="417">
        <v>1811.79</v>
      </c>
      <c r="AM115" s="417">
        <v>13.286</v>
      </c>
      <c r="AN115" s="417">
        <v>1825.077</v>
      </c>
      <c r="AO115" s="417"/>
      <c r="AP115" s="417">
        <v>95603.37799999998</v>
      </c>
      <c r="AQ115" s="417">
        <v>3139.123</v>
      </c>
      <c r="AR115" s="417">
        <v>98742.507</v>
      </c>
    </row>
    <row r="116" spans="1:44" s="415" customFormat="1" ht="5.1" customHeight="1">
      <c r="A116" s="414"/>
      <c r="B116" s="417"/>
      <c r="C116" s="417"/>
      <c r="D116" s="417"/>
      <c r="E116" s="417"/>
      <c r="F116" s="417"/>
      <c r="G116" s="417"/>
      <c r="H116" s="417"/>
      <c r="I116" s="417"/>
      <c r="J116" s="417">
        <v>0</v>
      </c>
      <c r="K116" s="417">
        <v>0</v>
      </c>
      <c r="L116" s="417">
        <v>0</v>
      </c>
      <c r="M116" s="414"/>
      <c r="N116" s="417"/>
      <c r="O116" s="417"/>
      <c r="P116" s="417"/>
      <c r="Q116" s="417"/>
      <c r="R116" s="417"/>
      <c r="S116" s="417"/>
      <c r="T116" s="417"/>
      <c r="U116" s="417"/>
      <c r="V116" s="417">
        <v>0</v>
      </c>
      <c r="W116" s="417">
        <v>0</v>
      </c>
      <c r="X116" s="417">
        <v>0</v>
      </c>
      <c r="Y116" s="414"/>
      <c r="Z116" s="417"/>
      <c r="AA116" s="417"/>
      <c r="AB116" s="417"/>
      <c r="AC116" s="417"/>
      <c r="AD116" s="417"/>
      <c r="AE116" s="417"/>
      <c r="AF116" s="417"/>
      <c r="AG116" s="417"/>
      <c r="AH116" s="417">
        <v>0</v>
      </c>
      <c r="AI116" s="417">
        <v>0</v>
      </c>
      <c r="AJ116" s="417">
        <v>0</v>
      </c>
      <c r="AK116" s="414"/>
      <c r="AL116" s="417"/>
      <c r="AM116" s="417"/>
      <c r="AN116" s="417"/>
      <c r="AO116" s="417"/>
      <c r="AP116" s="417"/>
      <c r="AQ116" s="417"/>
      <c r="AR116" s="417"/>
    </row>
    <row r="117" spans="1:44" s="410" customFormat="1" ht="9.95" customHeight="1">
      <c r="A117" s="416" t="s">
        <v>505</v>
      </c>
      <c r="B117" s="417">
        <v>16798.281</v>
      </c>
      <c r="C117" s="417">
        <v>0</v>
      </c>
      <c r="D117" s="417">
        <v>16798.281</v>
      </c>
      <c r="E117" s="417"/>
      <c r="F117" s="417">
        <v>410.309</v>
      </c>
      <c r="G117" s="417">
        <v>0</v>
      </c>
      <c r="H117" s="417">
        <v>410.309</v>
      </c>
      <c r="I117" s="417"/>
      <c r="J117" s="417">
        <v>2781.908</v>
      </c>
      <c r="K117" s="417">
        <v>66.129</v>
      </c>
      <c r="L117" s="417">
        <v>2848.037</v>
      </c>
      <c r="M117" s="416" t="s">
        <v>505</v>
      </c>
      <c r="N117" s="417">
        <v>716.613</v>
      </c>
      <c r="O117" s="417">
        <v>4.363</v>
      </c>
      <c r="P117" s="417">
        <v>720.976</v>
      </c>
      <c r="Q117" s="417"/>
      <c r="R117" s="417">
        <v>2077.681</v>
      </c>
      <c r="S117" s="417">
        <v>0</v>
      </c>
      <c r="T117" s="417">
        <v>2077.681</v>
      </c>
      <c r="U117" s="417"/>
      <c r="V117" s="417">
        <v>5330.405</v>
      </c>
      <c r="W117" s="417">
        <v>0</v>
      </c>
      <c r="X117" s="417">
        <v>5330.405</v>
      </c>
      <c r="Y117" s="416" t="s">
        <v>505</v>
      </c>
      <c r="Z117" s="417">
        <v>246.164</v>
      </c>
      <c r="AA117" s="417">
        <v>0</v>
      </c>
      <c r="AB117" s="417">
        <v>246.164</v>
      </c>
      <c r="AC117" s="417"/>
      <c r="AD117" s="417">
        <v>222.54</v>
      </c>
      <c r="AE117" s="417">
        <v>0</v>
      </c>
      <c r="AF117" s="417">
        <v>222.54</v>
      </c>
      <c r="AG117" s="417"/>
      <c r="AH117" s="417">
        <v>391.988</v>
      </c>
      <c r="AI117" s="417">
        <v>0</v>
      </c>
      <c r="AJ117" s="417">
        <v>391.988</v>
      </c>
      <c r="AK117" s="416" t="s">
        <v>505</v>
      </c>
      <c r="AL117" s="417">
        <v>290.899</v>
      </c>
      <c r="AM117" s="417">
        <v>0.25</v>
      </c>
      <c r="AN117" s="417">
        <v>291.15</v>
      </c>
      <c r="AO117" s="417"/>
      <c r="AP117" s="417">
        <v>29266.788000000004</v>
      </c>
      <c r="AQ117" s="417">
        <v>70.742</v>
      </c>
      <c r="AR117" s="417">
        <v>29337.531000000003</v>
      </c>
    </row>
    <row r="118" spans="1:44" s="410" customFormat="1" ht="9.95" customHeight="1">
      <c r="A118" s="414" t="s">
        <v>506</v>
      </c>
      <c r="B118" s="412">
        <v>840</v>
      </c>
      <c r="C118" s="412">
        <v>0</v>
      </c>
      <c r="D118" s="412">
        <v>840</v>
      </c>
      <c r="E118" s="412"/>
      <c r="F118" s="412">
        <v>0</v>
      </c>
      <c r="G118" s="412">
        <v>0</v>
      </c>
      <c r="H118" s="412">
        <v>0</v>
      </c>
      <c r="I118" s="412"/>
      <c r="J118" s="412">
        <v>0.214</v>
      </c>
      <c r="K118" s="412">
        <v>0</v>
      </c>
      <c r="L118" s="412">
        <v>0.214</v>
      </c>
      <c r="M118" s="414" t="s">
        <v>506</v>
      </c>
      <c r="N118" s="412">
        <v>49</v>
      </c>
      <c r="O118" s="412">
        <v>4.363</v>
      </c>
      <c r="P118" s="412">
        <v>53.363</v>
      </c>
      <c r="Q118" s="412"/>
      <c r="R118" s="412">
        <v>0</v>
      </c>
      <c r="S118" s="412">
        <v>0</v>
      </c>
      <c r="T118" s="412">
        <v>0</v>
      </c>
      <c r="U118" s="412"/>
      <c r="V118" s="412">
        <v>0</v>
      </c>
      <c r="W118" s="412">
        <v>0</v>
      </c>
      <c r="X118" s="412">
        <v>0</v>
      </c>
      <c r="Y118" s="414" t="s">
        <v>506</v>
      </c>
      <c r="Z118" s="412">
        <v>0</v>
      </c>
      <c r="AA118" s="412">
        <v>0</v>
      </c>
      <c r="AB118" s="412">
        <v>0</v>
      </c>
      <c r="AC118" s="412"/>
      <c r="AD118" s="412">
        <v>0</v>
      </c>
      <c r="AE118" s="412">
        <v>0</v>
      </c>
      <c r="AF118" s="412">
        <v>0</v>
      </c>
      <c r="AG118" s="412"/>
      <c r="AH118" s="412">
        <v>0</v>
      </c>
      <c r="AI118" s="412">
        <v>0</v>
      </c>
      <c r="AJ118" s="412">
        <v>0</v>
      </c>
      <c r="AK118" s="414" t="s">
        <v>506</v>
      </c>
      <c r="AL118" s="412">
        <v>28.015</v>
      </c>
      <c r="AM118" s="412">
        <v>0.25</v>
      </c>
      <c r="AN118" s="412">
        <v>28.266</v>
      </c>
      <c r="AO118" s="412"/>
      <c r="AP118" s="412">
        <v>917.229</v>
      </c>
      <c r="AQ118" s="412">
        <v>4.613</v>
      </c>
      <c r="AR118" s="412">
        <v>921.843</v>
      </c>
    </row>
    <row r="119" spans="1:44" s="410" customFormat="1" ht="9.95" customHeight="1">
      <c r="A119" s="414" t="s">
        <v>507</v>
      </c>
      <c r="B119" s="412">
        <v>15958.281</v>
      </c>
      <c r="C119" s="412">
        <v>0</v>
      </c>
      <c r="D119" s="412">
        <v>15958.281</v>
      </c>
      <c r="E119" s="412"/>
      <c r="F119" s="412">
        <v>410.309</v>
      </c>
      <c r="G119" s="412">
        <v>0</v>
      </c>
      <c r="H119" s="412">
        <v>410.309</v>
      </c>
      <c r="I119" s="412"/>
      <c r="J119" s="412">
        <v>2781.693</v>
      </c>
      <c r="K119" s="412">
        <v>66.129</v>
      </c>
      <c r="L119" s="412">
        <v>2847.823</v>
      </c>
      <c r="M119" s="414" t="s">
        <v>507</v>
      </c>
      <c r="N119" s="412">
        <v>667.613</v>
      </c>
      <c r="O119" s="412">
        <v>0</v>
      </c>
      <c r="P119" s="412">
        <v>667.613</v>
      </c>
      <c r="Q119" s="412"/>
      <c r="R119" s="412">
        <v>2077.681</v>
      </c>
      <c r="S119" s="412">
        <v>0</v>
      </c>
      <c r="T119" s="412">
        <v>2077.681</v>
      </c>
      <c r="U119" s="412"/>
      <c r="V119" s="412">
        <v>5330.405</v>
      </c>
      <c r="W119" s="412">
        <v>0</v>
      </c>
      <c r="X119" s="412">
        <v>5330.405</v>
      </c>
      <c r="Y119" s="414" t="s">
        <v>507</v>
      </c>
      <c r="Z119" s="412">
        <v>246.164</v>
      </c>
      <c r="AA119" s="412">
        <v>0</v>
      </c>
      <c r="AB119" s="412">
        <v>246.164</v>
      </c>
      <c r="AC119" s="412"/>
      <c r="AD119" s="412">
        <v>222.54</v>
      </c>
      <c r="AE119" s="412">
        <v>0</v>
      </c>
      <c r="AF119" s="412">
        <v>222.54</v>
      </c>
      <c r="AG119" s="412"/>
      <c r="AH119" s="412">
        <v>391.988</v>
      </c>
      <c r="AI119" s="412">
        <v>0</v>
      </c>
      <c r="AJ119" s="412">
        <v>391.988</v>
      </c>
      <c r="AK119" s="414" t="s">
        <v>507</v>
      </c>
      <c r="AL119" s="412">
        <v>262.884</v>
      </c>
      <c r="AM119" s="412">
        <v>0</v>
      </c>
      <c r="AN119" s="412">
        <v>262.884</v>
      </c>
      <c r="AO119" s="412"/>
      <c r="AP119" s="412">
        <v>28349.558000000005</v>
      </c>
      <c r="AQ119" s="412">
        <v>66.129</v>
      </c>
      <c r="AR119" s="412">
        <v>28415.688000000002</v>
      </c>
    </row>
    <row r="120" spans="1:44" s="415" customFormat="1" ht="5.1" customHeight="1">
      <c r="A120" s="420"/>
      <c r="B120" s="417"/>
      <c r="C120" s="417"/>
      <c r="D120" s="417"/>
      <c r="E120" s="417"/>
      <c r="F120" s="417"/>
      <c r="G120" s="417"/>
      <c r="H120" s="417"/>
      <c r="I120" s="417"/>
      <c r="J120" s="417">
        <v>0</v>
      </c>
      <c r="K120" s="417">
        <v>0</v>
      </c>
      <c r="L120" s="417">
        <v>0</v>
      </c>
      <c r="M120" s="420"/>
      <c r="N120" s="417"/>
      <c r="O120" s="417"/>
      <c r="P120" s="417"/>
      <c r="Q120" s="417"/>
      <c r="R120" s="417"/>
      <c r="S120" s="417"/>
      <c r="T120" s="417"/>
      <c r="U120" s="417"/>
      <c r="V120" s="417">
        <v>0</v>
      </c>
      <c r="W120" s="417">
        <v>0</v>
      </c>
      <c r="X120" s="417">
        <v>0</v>
      </c>
      <c r="Y120" s="420"/>
      <c r="Z120" s="417"/>
      <c r="AA120" s="417"/>
      <c r="AB120" s="417"/>
      <c r="AC120" s="417"/>
      <c r="AD120" s="417"/>
      <c r="AE120" s="417"/>
      <c r="AF120" s="417"/>
      <c r="AG120" s="417"/>
      <c r="AH120" s="417">
        <v>0</v>
      </c>
      <c r="AI120" s="417">
        <v>0</v>
      </c>
      <c r="AJ120" s="417">
        <v>0</v>
      </c>
      <c r="AK120" s="420"/>
      <c r="AL120" s="417"/>
      <c r="AM120" s="417"/>
      <c r="AN120" s="417"/>
      <c r="AO120" s="417"/>
      <c r="AP120" s="417"/>
      <c r="AQ120" s="417"/>
      <c r="AR120" s="417"/>
    </row>
    <row r="121" spans="1:44" s="415" customFormat="1" ht="9.95" customHeight="1">
      <c r="A121" s="462" t="s">
        <v>508</v>
      </c>
      <c r="B121" s="417">
        <v>130000</v>
      </c>
      <c r="C121" s="417">
        <v>0</v>
      </c>
      <c r="D121" s="417">
        <v>130000</v>
      </c>
      <c r="E121" s="417"/>
      <c r="F121" s="417">
        <v>0</v>
      </c>
      <c r="G121" s="417">
        <v>0</v>
      </c>
      <c r="H121" s="417">
        <v>0</v>
      </c>
      <c r="I121" s="417"/>
      <c r="J121" s="417">
        <v>0</v>
      </c>
      <c r="K121" s="417">
        <v>0</v>
      </c>
      <c r="L121" s="417">
        <v>0</v>
      </c>
      <c r="M121" s="462" t="s">
        <v>508</v>
      </c>
      <c r="N121" s="417">
        <v>0</v>
      </c>
      <c r="O121" s="417">
        <v>0</v>
      </c>
      <c r="P121" s="417">
        <v>0</v>
      </c>
      <c r="Q121" s="417"/>
      <c r="R121" s="417">
        <v>0</v>
      </c>
      <c r="S121" s="417">
        <v>0</v>
      </c>
      <c r="T121" s="417">
        <v>0</v>
      </c>
      <c r="U121" s="417"/>
      <c r="V121" s="417">
        <v>0</v>
      </c>
      <c r="W121" s="417">
        <v>0</v>
      </c>
      <c r="X121" s="417">
        <v>0</v>
      </c>
      <c r="Y121" s="462" t="s">
        <v>508</v>
      </c>
      <c r="Z121" s="417">
        <v>0</v>
      </c>
      <c r="AA121" s="417">
        <v>0</v>
      </c>
      <c r="AB121" s="417">
        <v>0</v>
      </c>
      <c r="AC121" s="417"/>
      <c r="AD121" s="417">
        <v>0</v>
      </c>
      <c r="AE121" s="417">
        <v>0</v>
      </c>
      <c r="AF121" s="417">
        <v>0</v>
      </c>
      <c r="AG121" s="417"/>
      <c r="AH121" s="417">
        <v>0</v>
      </c>
      <c r="AI121" s="417">
        <v>0</v>
      </c>
      <c r="AJ121" s="417">
        <v>0</v>
      </c>
      <c r="AK121" s="462" t="s">
        <v>508</v>
      </c>
      <c r="AL121" s="417">
        <v>38420.353</v>
      </c>
      <c r="AM121" s="417">
        <v>0</v>
      </c>
      <c r="AN121" s="417">
        <v>38420.353</v>
      </c>
      <c r="AO121" s="417"/>
      <c r="AP121" s="417">
        <v>168420.353</v>
      </c>
      <c r="AQ121" s="417">
        <v>0</v>
      </c>
      <c r="AR121" s="417">
        <v>168420.353</v>
      </c>
    </row>
    <row r="122" spans="1:44" s="415" customFormat="1" ht="5.1" customHeight="1">
      <c r="A122" s="414"/>
      <c r="B122" s="417"/>
      <c r="C122" s="417"/>
      <c r="D122" s="417"/>
      <c r="E122" s="417"/>
      <c r="F122" s="417"/>
      <c r="G122" s="417"/>
      <c r="H122" s="417"/>
      <c r="I122" s="417"/>
      <c r="J122" s="417">
        <v>0</v>
      </c>
      <c r="K122" s="417">
        <v>0</v>
      </c>
      <c r="L122" s="417">
        <v>0</v>
      </c>
      <c r="M122" s="414"/>
      <c r="N122" s="417"/>
      <c r="O122" s="417"/>
      <c r="P122" s="417"/>
      <c r="Q122" s="417"/>
      <c r="R122" s="417"/>
      <c r="S122" s="417"/>
      <c r="T122" s="417"/>
      <c r="U122" s="417"/>
      <c r="V122" s="417">
        <v>0</v>
      </c>
      <c r="W122" s="417">
        <v>0</v>
      </c>
      <c r="X122" s="417">
        <v>0</v>
      </c>
      <c r="Y122" s="414"/>
      <c r="Z122" s="417"/>
      <c r="AA122" s="417"/>
      <c r="AB122" s="417"/>
      <c r="AC122" s="417"/>
      <c r="AD122" s="417"/>
      <c r="AE122" s="417"/>
      <c r="AF122" s="417"/>
      <c r="AG122" s="417"/>
      <c r="AH122" s="417">
        <v>0</v>
      </c>
      <c r="AI122" s="417">
        <v>0</v>
      </c>
      <c r="AJ122" s="417">
        <v>0</v>
      </c>
      <c r="AK122" s="414"/>
      <c r="AL122" s="417"/>
      <c r="AM122" s="417"/>
      <c r="AN122" s="417"/>
      <c r="AO122" s="417"/>
      <c r="AP122" s="417"/>
      <c r="AQ122" s="417"/>
      <c r="AR122" s="417"/>
    </row>
    <row r="123" spans="1:44" s="410" customFormat="1" ht="9.95" customHeight="1">
      <c r="A123" s="408" t="s">
        <v>509</v>
      </c>
      <c r="B123" s="409">
        <v>2195362.404</v>
      </c>
      <c r="C123" s="409">
        <v>114097.887</v>
      </c>
      <c r="D123" s="409">
        <v>2309460.291</v>
      </c>
      <c r="E123" s="409"/>
      <c r="F123" s="409">
        <v>2902584.588</v>
      </c>
      <c r="G123" s="409">
        <v>19600.438</v>
      </c>
      <c r="H123" s="409">
        <v>2922185.026</v>
      </c>
      <c r="I123" s="409"/>
      <c r="J123" s="409">
        <v>2027740.993</v>
      </c>
      <c r="K123" s="409">
        <v>85578.72</v>
      </c>
      <c r="L123" s="409">
        <v>2113319.713</v>
      </c>
      <c r="M123" s="408" t="s">
        <v>509</v>
      </c>
      <c r="N123" s="409">
        <v>879323.792</v>
      </c>
      <c r="O123" s="409">
        <v>478.722</v>
      </c>
      <c r="P123" s="409">
        <v>879802.515</v>
      </c>
      <c r="Q123" s="409"/>
      <c r="R123" s="409">
        <v>348125.485</v>
      </c>
      <c r="S123" s="409">
        <v>2287.213</v>
      </c>
      <c r="T123" s="409">
        <v>350412.699</v>
      </c>
      <c r="U123" s="409"/>
      <c r="V123" s="409">
        <v>1312343.219</v>
      </c>
      <c r="W123" s="409">
        <v>11745.278</v>
      </c>
      <c r="X123" s="409">
        <v>1324088.498</v>
      </c>
      <c r="Y123" s="408" t="s">
        <v>509</v>
      </c>
      <c r="Z123" s="409">
        <v>3938.203</v>
      </c>
      <c r="AA123" s="409">
        <v>0</v>
      </c>
      <c r="AB123" s="409">
        <v>3938.203</v>
      </c>
      <c r="AC123" s="409"/>
      <c r="AD123" s="409">
        <v>346907.828</v>
      </c>
      <c r="AE123" s="409">
        <v>427654.843</v>
      </c>
      <c r="AF123" s="409">
        <v>774562.672</v>
      </c>
      <c r="AG123" s="409"/>
      <c r="AH123" s="409">
        <v>548572.13</v>
      </c>
      <c r="AI123" s="409">
        <v>10819.704</v>
      </c>
      <c r="AJ123" s="409">
        <v>559391.834</v>
      </c>
      <c r="AK123" s="408" t="s">
        <v>509</v>
      </c>
      <c r="AL123" s="409">
        <v>910914.505</v>
      </c>
      <c r="AM123" s="409">
        <v>66591.552</v>
      </c>
      <c r="AN123" s="409">
        <v>977506.057</v>
      </c>
      <c r="AO123" s="409"/>
      <c r="AP123" s="409">
        <v>11475813.147000002</v>
      </c>
      <c r="AQ123" s="409">
        <v>738854.3570000001</v>
      </c>
      <c r="AR123" s="409">
        <v>12214667.508</v>
      </c>
    </row>
    <row r="124" spans="1:44" s="415" customFormat="1" ht="5.1" customHeight="1">
      <c r="A124" s="414"/>
      <c r="B124" s="417"/>
      <c r="C124" s="417"/>
      <c r="D124" s="417"/>
      <c r="E124" s="417"/>
      <c r="F124" s="417"/>
      <c r="G124" s="417"/>
      <c r="H124" s="417"/>
      <c r="I124" s="417"/>
      <c r="J124" s="417">
        <v>0</v>
      </c>
      <c r="K124" s="417">
        <v>0</v>
      </c>
      <c r="L124" s="417">
        <v>0</v>
      </c>
      <c r="M124" s="414"/>
      <c r="N124" s="417"/>
      <c r="O124" s="417"/>
      <c r="P124" s="417"/>
      <c r="Q124" s="417"/>
      <c r="R124" s="417"/>
      <c r="S124" s="417"/>
      <c r="T124" s="417"/>
      <c r="U124" s="417"/>
      <c r="V124" s="417">
        <v>0</v>
      </c>
      <c r="W124" s="417">
        <v>0</v>
      </c>
      <c r="X124" s="417">
        <v>0</v>
      </c>
      <c r="Y124" s="414"/>
      <c r="Z124" s="417"/>
      <c r="AA124" s="417"/>
      <c r="AB124" s="417"/>
      <c r="AC124" s="417"/>
      <c r="AD124" s="417"/>
      <c r="AE124" s="417"/>
      <c r="AF124" s="417"/>
      <c r="AG124" s="417"/>
      <c r="AH124" s="417">
        <v>0</v>
      </c>
      <c r="AI124" s="417">
        <v>0</v>
      </c>
      <c r="AJ124" s="417">
        <v>0</v>
      </c>
      <c r="AK124" s="414"/>
      <c r="AL124" s="417"/>
      <c r="AM124" s="417"/>
      <c r="AN124" s="417"/>
      <c r="AO124" s="417"/>
      <c r="AP124" s="417"/>
      <c r="AQ124" s="417"/>
      <c r="AR124" s="417"/>
    </row>
    <row r="125" spans="1:44" s="410" customFormat="1" ht="9.95" customHeight="1">
      <c r="A125" s="408" t="s">
        <v>510</v>
      </c>
      <c r="B125" s="409">
        <v>541029.693</v>
      </c>
      <c r="C125" s="409">
        <v>0</v>
      </c>
      <c r="D125" s="409">
        <v>541029.693</v>
      </c>
      <c r="E125" s="409"/>
      <c r="F125" s="409">
        <v>589421.914</v>
      </c>
      <c r="G125" s="409">
        <v>0</v>
      </c>
      <c r="H125" s="409">
        <v>589421.914</v>
      </c>
      <c r="I125" s="409"/>
      <c r="J125" s="409">
        <v>373568.797</v>
      </c>
      <c r="K125" s="409">
        <v>0</v>
      </c>
      <c r="L125" s="409">
        <v>373568.797</v>
      </c>
      <c r="M125" s="408" t="s">
        <v>510</v>
      </c>
      <c r="N125" s="409">
        <v>241964.726</v>
      </c>
      <c r="O125" s="409">
        <v>0</v>
      </c>
      <c r="P125" s="409">
        <v>241964.726</v>
      </c>
      <c r="Q125" s="409"/>
      <c r="R125" s="409">
        <v>35815.115</v>
      </c>
      <c r="S125" s="409">
        <v>0</v>
      </c>
      <c r="T125" s="409">
        <v>35815.115</v>
      </c>
      <c r="U125" s="409"/>
      <c r="V125" s="409">
        <v>288472.75</v>
      </c>
      <c r="W125" s="409">
        <v>0</v>
      </c>
      <c r="X125" s="409">
        <v>288472.75</v>
      </c>
      <c r="Y125" s="408" t="s">
        <v>510</v>
      </c>
      <c r="Z125" s="409">
        <v>17597.57</v>
      </c>
      <c r="AA125" s="409">
        <v>0</v>
      </c>
      <c r="AB125" s="409">
        <v>17597.57</v>
      </c>
      <c r="AC125" s="409"/>
      <c r="AD125" s="409">
        <v>237434.158</v>
      </c>
      <c r="AE125" s="409">
        <v>0</v>
      </c>
      <c r="AF125" s="409">
        <v>237434.158</v>
      </c>
      <c r="AG125" s="409"/>
      <c r="AH125" s="409">
        <v>80279.658</v>
      </c>
      <c r="AI125" s="409">
        <v>0</v>
      </c>
      <c r="AJ125" s="409">
        <v>80279.658</v>
      </c>
      <c r="AK125" s="408" t="s">
        <v>510</v>
      </c>
      <c r="AL125" s="409">
        <v>114526.193</v>
      </c>
      <c r="AM125" s="409">
        <v>0</v>
      </c>
      <c r="AN125" s="409">
        <v>114526.193</v>
      </c>
      <c r="AO125" s="409"/>
      <c r="AP125" s="409">
        <v>2520110.5739999996</v>
      </c>
      <c r="AQ125" s="409">
        <v>0</v>
      </c>
      <c r="AR125" s="409">
        <v>2520110.5739999996</v>
      </c>
    </row>
    <row r="126" spans="1:44" s="410" customFormat="1" ht="9.95" customHeight="1">
      <c r="A126" s="414" t="s">
        <v>511</v>
      </c>
      <c r="B126" s="412">
        <v>528768.991</v>
      </c>
      <c r="C126" s="412">
        <v>0</v>
      </c>
      <c r="D126" s="412">
        <v>528768.991</v>
      </c>
      <c r="E126" s="412"/>
      <c r="F126" s="412">
        <v>512944.95</v>
      </c>
      <c r="G126" s="412">
        <v>0</v>
      </c>
      <c r="H126" s="412">
        <v>512944.95</v>
      </c>
      <c r="I126" s="412"/>
      <c r="J126" s="412">
        <v>262085.645</v>
      </c>
      <c r="K126" s="412">
        <v>0</v>
      </c>
      <c r="L126" s="412">
        <v>262085.645</v>
      </c>
      <c r="M126" s="414" t="s">
        <v>511</v>
      </c>
      <c r="N126" s="412">
        <v>216312.476</v>
      </c>
      <c r="O126" s="412">
        <v>0</v>
      </c>
      <c r="P126" s="412">
        <v>216312.476</v>
      </c>
      <c r="Q126" s="412"/>
      <c r="R126" s="412">
        <v>82841.981</v>
      </c>
      <c r="S126" s="412">
        <v>0</v>
      </c>
      <c r="T126" s="412">
        <v>82841.981</v>
      </c>
      <c r="U126" s="412"/>
      <c r="V126" s="412">
        <v>288605.905</v>
      </c>
      <c r="W126" s="412">
        <v>0</v>
      </c>
      <c r="X126" s="412">
        <v>288605.905</v>
      </c>
      <c r="Y126" s="414" t="s">
        <v>511</v>
      </c>
      <c r="Z126" s="412">
        <v>15638.008</v>
      </c>
      <c r="AA126" s="412">
        <v>0</v>
      </c>
      <c r="AB126" s="412">
        <v>15638.008</v>
      </c>
      <c r="AC126" s="412"/>
      <c r="AD126" s="412">
        <v>156747</v>
      </c>
      <c r="AE126" s="412">
        <v>0</v>
      </c>
      <c r="AF126" s="412">
        <v>156747</v>
      </c>
      <c r="AG126" s="412"/>
      <c r="AH126" s="412">
        <v>73532.52</v>
      </c>
      <c r="AI126" s="412">
        <v>0</v>
      </c>
      <c r="AJ126" s="412">
        <v>73532.52</v>
      </c>
      <c r="AK126" s="414" t="s">
        <v>511</v>
      </c>
      <c r="AL126" s="412">
        <v>157366.579</v>
      </c>
      <c r="AM126" s="412">
        <v>0</v>
      </c>
      <c r="AN126" s="412">
        <v>157366.579</v>
      </c>
      <c r="AO126" s="412"/>
      <c r="AP126" s="412">
        <v>2294844.0549999997</v>
      </c>
      <c r="AQ126" s="412">
        <v>0</v>
      </c>
      <c r="AR126" s="412">
        <v>2294844.0549999997</v>
      </c>
    </row>
    <row r="127" spans="1:44" s="410" customFormat="1" ht="9.95" customHeight="1">
      <c r="A127" s="414" t="s">
        <v>512</v>
      </c>
      <c r="B127" s="412">
        <v>811.876</v>
      </c>
      <c r="C127" s="412">
        <v>0</v>
      </c>
      <c r="D127" s="412">
        <v>811.876</v>
      </c>
      <c r="E127" s="412"/>
      <c r="F127" s="412">
        <v>448.755</v>
      </c>
      <c r="G127" s="412">
        <v>0</v>
      </c>
      <c r="H127" s="412">
        <v>448.755</v>
      </c>
      <c r="I127" s="412"/>
      <c r="J127" s="412">
        <v>38085.906</v>
      </c>
      <c r="K127" s="412">
        <v>0</v>
      </c>
      <c r="L127" s="412">
        <v>38085.906</v>
      </c>
      <c r="M127" s="414" t="s">
        <v>512</v>
      </c>
      <c r="N127" s="412">
        <v>0.007</v>
      </c>
      <c r="O127" s="412">
        <v>0</v>
      </c>
      <c r="P127" s="412">
        <v>0.007</v>
      </c>
      <c r="Q127" s="412"/>
      <c r="R127" s="412">
        <v>4000</v>
      </c>
      <c r="S127" s="412">
        <v>0</v>
      </c>
      <c r="T127" s="412">
        <v>4000</v>
      </c>
      <c r="U127" s="412"/>
      <c r="V127" s="412">
        <v>0</v>
      </c>
      <c r="W127" s="412">
        <v>0</v>
      </c>
      <c r="X127" s="412">
        <v>0</v>
      </c>
      <c r="Y127" s="414" t="s">
        <v>512</v>
      </c>
      <c r="Z127" s="412">
        <v>0</v>
      </c>
      <c r="AA127" s="412">
        <v>0</v>
      </c>
      <c r="AB127" s="412">
        <v>0</v>
      </c>
      <c r="AC127" s="412"/>
      <c r="AD127" s="412">
        <v>0.777</v>
      </c>
      <c r="AE127" s="412">
        <v>0</v>
      </c>
      <c r="AF127" s="412">
        <v>0.777</v>
      </c>
      <c r="AG127" s="412"/>
      <c r="AH127" s="412">
        <v>4264.898</v>
      </c>
      <c r="AI127" s="412">
        <v>0</v>
      </c>
      <c r="AJ127" s="412">
        <v>4264.898</v>
      </c>
      <c r="AK127" s="414" t="s">
        <v>512</v>
      </c>
      <c r="AL127" s="412">
        <v>4848.422</v>
      </c>
      <c r="AM127" s="412">
        <v>0</v>
      </c>
      <c r="AN127" s="412">
        <v>4848.422</v>
      </c>
      <c r="AO127" s="412"/>
      <c r="AP127" s="412">
        <v>52460.641</v>
      </c>
      <c r="AQ127" s="412">
        <v>0</v>
      </c>
      <c r="AR127" s="412">
        <v>52460.641</v>
      </c>
    </row>
    <row r="128" spans="1:44" s="410" customFormat="1" ht="9.95" customHeight="1">
      <c r="A128" s="414" t="s">
        <v>513</v>
      </c>
      <c r="B128" s="412">
        <v>63247.943</v>
      </c>
      <c r="C128" s="412">
        <v>0</v>
      </c>
      <c r="D128" s="412">
        <v>63247.943</v>
      </c>
      <c r="E128" s="412"/>
      <c r="F128" s="412">
        <v>78955.107</v>
      </c>
      <c r="G128" s="412">
        <v>0</v>
      </c>
      <c r="H128" s="412">
        <v>78955.107</v>
      </c>
      <c r="I128" s="412"/>
      <c r="J128" s="412">
        <v>72913.182</v>
      </c>
      <c r="K128" s="412">
        <v>0</v>
      </c>
      <c r="L128" s="412">
        <v>72913.182</v>
      </c>
      <c r="M128" s="414" t="s">
        <v>513</v>
      </c>
      <c r="N128" s="412">
        <v>2115.928</v>
      </c>
      <c r="O128" s="412">
        <v>0</v>
      </c>
      <c r="P128" s="412">
        <v>2115.928</v>
      </c>
      <c r="Q128" s="412"/>
      <c r="R128" s="412">
        <v>2235.054</v>
      </c>
      <c r="S128" s="412">
        <v>0</v>
      </c>
      <c r="T128" s="412">
        <v>2235.054</v>
      </c>
      <c r="U128" s="412"/>
      <c r="V128" s="412">
        <v>16637.141</v>
      </c>
      <c r="W128" s="412">
        <v>0</v>
      </c>
      <c r="X128" s="412">
        <v>16637.141</v>
      </c>
      <c r="Y128" s="414" t="s">
        <v>513</v>
      </c>
      <c r="Z128" s="412">
        <v>4598.302</v>
      </c>
      <c r="AA128" s="412">
        <v>0</v>
      </c>
      <c r="AB128" s="412">
        <v>4598.302</v>
      </c>
      <c r="AC128" s="412"/>
      <c r="AD128" s="412">
        <v>46276.076</v>
      </c>
      <c r="AE128" s="412">
        <v>0</v>
      </c>
      <c r="AF128" s="412">
        <v>46276.076</v>
      </c>
      <c r="AG128" s="412"/>
      <c r="AH128" s="412">
        <v>7037.834</v>
      </c>
      <c r="AI128" s="412">
        <v>0</v>
      </c>
      <c r="AJ128" s="412">
        <v>7037.834</v>
      </c>
      <c r="AK128" s="414" t="s">
        <v>513</v>
      </c>
      <c r="AL128" s="412">
        <v>14486.558</v>
      </c>
      <c r="AM128" s="412">
        <v>0</v>
      </c>
      <c r="AN128" s="412">
        <v>14486.558</v>
      </c>
      <c r="AO128" s="412"/>
      <c r="AP128" s="412">
        <v>308503.125</v>
      </c>
      <c r="AQ128" s="412">
        <v>0</v>
      </c>
      <c r="AR128" s="412">
        <v>308503.125</v>
      </c>
    </row>
    <row r="129" spans="1:44" s="410" customFormat="1" ht="9.95" customHeight="1">
      <c r="A129" s="414" t="s">
        <v>514</v>
      </c>
      <c r="B129" s="412">
        <v>18.12</v>
      </c>
      <c r="C129" s="412">
        <v>0</v>
      </c>
      <c r="D129" s="412">
        <v>18.12</v>
      </c>
      <c r="E129" s="412"/>
      <c r="F129" s="412">
        <v>197.964</v>
      </c>
      <c r="G129" s="412">
        <v>0</v>
      </c>
      <c r="H129" s="412">
        <v>197.964</v>
      </c>
      <c r="I129" s="412"/>
      <c r="J129" s="412">
        <v>9.669</v>
      </c>
      <c r="K129" s="412">
        <v>0</v>
      </c>
      <c r="L129" s="412">
        <v>9.669</v>
      </c>
      <c r="M129" s="414" t="s">
        <v>514</v>
      </c>
      <c r="N129" s="412">
        <v>69.831</v>
      </c>
      <c r="O129" s="412">
        <v>0</v>
      </c>
      <c r="P129" s="412">
        <v>69.831</v>
      </c>
      <c r="Q129" s="412"/>
      <c r="R129" s="412">
        <v>0</v>
      </c>
      <c r="S129" s="412">
        <v>0</v>
      </c>
      <c r="T129" s="412">
        <v>0</v>
      </c>
      <c r="U129" s="412"/>
      <c r="V129" s="412">
        <v>0</v>
      </c>
      <c r="W129" s="412">
        <v>0</v>
      </c>
      <c r="X129" s="412">
        <v>0</v>
      </c>
      <c r="Y129" s="414" t="s">
        <v>514</v>
      </c>
      <c r="Z129" s="412">
        <v>0</v>
      </c>
      <c r="AA129" s="412">
        <v>0</v>
      </c>
      <c r="AB129" s="412">
        <v>0</v>
      </c>
      <c r="AC129" s="412"/>
      <c r="AD129" s="412">
        <v>0</v>
      </c>
      <c r="AE129" s="412">
        <v>0</v>
      </c>
      <c r="AF129" s="412">
        <v>0</v>
      </c>
      <c r="AG129" s="412"/>
      <c r="AH129" s="412">
        <v>0</v>
      </c>
      <c r="AI129" s="412">
        <v>0</v>
      </c>
      <c r="AJ129" s="412">
        <v>0</v>
      </c>
      <c r="AK129" s="414" t="s">
        <v>514</v>
      </c>
      <c r="AL129" s="412">
        <v>0</v>
      </c>
      <c r="AM129" s="412">
        <v>0</v>
      </c>
      <c r="AN129" s="412">
        <v>0</v>
      </c>
      <c r="AO129" s="412"/>
      <c r="AP129" s="412">
        <v>295.584</v>
      </c>
      <c r="AQ129" s="412">
        <v>0</v>
      </c>
      <c r="AR129" s="412">
        <v>295.584</v>
      </c>
    </row>
    <row r="130" spans="1:44" s="410" customFormat="1" ht="9.95" customHeight="1">
      <c r="A130" s="414" t="s">
        <v>515</v>
      </c>
      <c r="B130" s="412">
        <v>0</v>
      </c>
      <c r="C130" s="412">
        <v>0</v>
      </c>
      <c r="D130" s="412">
        <v>0</v>
      </c>
      <c r="E130" s="412"/>
      <c r="F130" s="412">
        <v>3434.27</v>
      </c>
      <c r="G130" s="412">
        <v>0</v>
      </c>
      <c r="H130" s="412">
        <v>3434.27</v>
      </c>
      <c r="I130" s="412"/>
      <c r="J130" s="412">
        <v>0</v>
      </c>
      <c r="K130" s="412">
        <v>0</v>
      </c>
      <c r="L130" s="412">
        <v>0</v>
      </c>
      <c r="M130" s="414" t="s">
        <v>515</v>
      </c>
      <c r="N130" s="412">
        <v>9891.101</v>
      </c>
      <c r="O130" s="412">
        <v>0</v>
      </c>
      <c r="P130" s="412">
        <v>9891.101</v>
      </c>
      <c r="Q130" s="412"/>
      <c r="R130" s="412">
        <v>-35437.048</v>
      </c>
      <c r="S130" s="412">
        <v>0</v>
      </c>
      <c r="T130" s="412">
        <v>-35437.048</v>
      </c>
      <c r="U130" s="412"/>
      <c r="V130" s="412">
        <v>-22897.769</v>
      </c>
      <c r="W130" s="412">
        <v>0</v>
      </c>
      <c r="X130" s="412">
        <v>-22897.769</v>
      </c>
      <c r="Y130" s="414" t="s">
        <v>515</v>
      </c>
      <c r="Z130" s="412">
        <v>-2516.292</v>
      </c>
      <c r="AA130" s="412">
        <v>0</v>
      </c>
      <c r="AB130" s="412">
        <v>-2516.292</v>
      </c>
      <c r="AC130" s="412"/>
      <c r="AD130" s="412">
        <v>8574.466</v>
      </c>
      <c r="AE130" s="412">
        <v>0</v>
      </c>
      <c r="AF130" s="412">
        <v>8574.466</v>
      </c>
      <c r="AG130" s="412"/>
      <c r="AH130" s="412">
        <v>0</v>
      </c>
      <c r="AI130" s="412">
        <v>0</v>
      </c>
      <c r="AJ130" s="412">
        <v>0</v>
      </c>
      <c r="AK130" s="414" t="s">
        <v>515</v>
      </c>
      <c r="AL130" s="412">
        <v>-24599.306</v>
      </c>
      <c r="AM130" s="412">
        <v>0</v>
      </c>
      <c r="AN130" s="412">
        <v>-24599.306</v>
      </c>
      <c r="AO130" s="412"/>
      <c r="AP130" s="412">
        <v>-63550.57800000001</v>
      </c>
      <c r="AQ130" s="412">
        <v>0</v>
      </c>
      <c r="AR130" s="412">
        <v>-63550.57800000001</v>
      </c>
    </row>
    <row r="131" spans="1:44" s="415" customFormat="1" ht="9.95" customHeight="1">
      <c r="A131" s="414" t="s">
        <v>516</v>
      </c>
      <c r="B131" s="412">
        <v>-51817.238</v>
      </c>
      <c r="C131" s="412">
        <v>0</v>
      </c>
      <c r="D131" s="412">
        <v>-51817.238</v>
      </c>
      <c r="E131" s="412"/>
      <c r="F131" s="412">
        <v>-6559.134</v>
      </c>
      <c r="G131" s="412">
        <v>0</v>
      </c>
      <c r="H131" s="412">
        <v>-6559.134</v>
      </c>
      <c r="I131" s="412"/>
      <c r="J131" s="412">
        <v>474.395</v>
      </c>
      <c r="K131" s="412">
        <v>0</v>
      </c>
      <c r="L131" s="412">
        <v>474.395</v>
      </c>
      <c r="M131" s="414" t="s">
        <v>516</v>
      </c>
      <c r="N131" s="412">
        <v>13575.381</v>
      </c>
      <c r="O131" s="412">
        <v>0</v>
      </c>
      <c r="P131" s="412">
        <v>13575.381</v>
      </c>
      <c r="Q131" s="412"/>
      <c r="R131" s="412">
        <v>-17824.87</v>
      </c>
      <c r="S131" s="412">
        <v>0</v>
      </c>
      <c r="T131" s="412">
        <v>-17824.87</v>
      </c>
      <c r="U131" s="412"/>
      <c r="V131" s="412">
        <v>6127.473</v>
      </c>
      <c r="W131" s="412">
        <v>0</v>
      </c>
      <c r="X131" s="412">
        <v>6127.473</v>
      </c>
      <c r="Y131" s="414" t="s">
        <v>516</v>
      </c>
      <c r="Z131" s="412">
        <v>-122.447</v>
      </c>
      <c r="AA131" s="412">
        <v>0</v>
      </c>
      <c r="AB131" s="412">
        <v>-122.447</v>
      </c>
      <c r="AC131" s="412"/>
      <c r="AD131" s="412">
        <v>25835.837</v>
      </c>
      <c r="AE131" s="412">
        <v>0</v>
      </c>
      <c r="AF131" s="412">
        <v>25835.837</v>
      </c>
      <c r="AG131" s="412"/>
      <c r="AH131" s="412">
        <v>-4555.593</v>
      </c>
      <c r="AI131" s="412">
        <v>0</v>
      </c>
      <c r="AJ131" s="412">
        <v>-4555.593</v>
      </c>
      <c r="AK131" s="414" t="s">
        <v>516</v>
      </c>
      <c r="AL131" s="412">
        <v>-37576.059</v>
      </c>
      <c r="AM131" s="412">
        <v>0</v>
      </c>
      <c r="AN131" s="412">
        <v>-37576.059</v>
      </c>
      <c r="AO131" s="412"/>
      <c r="AP131" s="412">
        <v>-72442.255</v>
      </c>
      <c r="AQ131" s="412">
        <v>0</v>
      </c>
      <c r="AR131" s="412">
        <v>-72442.255</v>
      </c>
    </row>
    <row r="132" spans="1:44" s="410" customFormat="1" ht="5.1" customHeight="1">
      <c r="A132" s="414"/>
      <c r="B132" s="417"/>
      <c r="C132" s="417"/>
      <c r="D132" s="417"/>
      <c r="E132" s="417"/>
      <c r="F132" s="417"/>
      <c r="G132" s="417"/>
      <c r="H132" s="417"/>
      <c r="I132" s="417"/>
      <c r="J132" s="417">
        <v>0</v>
      </c>
      <c r="K132" s="417">
        <v>0</v>
      </c>
      <c r="L132" s="417">
        <v>0</v>
      </c>
      <c r="M132" s="414"/>
      <c r="N132" s="417"/>
      <c r="O132" s="417"/>
      <c r="P132" s="417"/>
      <c r="Q132" s="417"/>
      <c r="R132" s="417"/>
      <c r="S132" s="417"/>
      <c r="T132" s="417"/>
      <c r="U132" s="417"/>
      <c r="V132" s="417">
        <v>0</v>
      </c>
      <c r="W132" s="417">
        <v>0</v>
      </c>
      <c r="X132" s="417">
        <v>0</v>
      </c>
      <c r="Y132" s="414"/>
      <c r="Z132" s="417"/>
      <c r="AA132" s="417"/>
      <c r="AB132" s="417"/>
      <c r="AC132" s="417"/>
      <c r="AD132" s="417"/>
      <c r="AE132" s="417"/>
      <c r="AF132" s="417"/>
      <c r="AG132" s="417"/>
      <c r="AH132" s="417">
        <v>0</v>
      </c>
      <c r="AI132" s="417">
        <v>0</v>
      </c>
      <c r="AJ132" s="417">
        <v>0</v>
      </c>
      <c r="AK132" s="414"/>
      <c r="AL132" s="417"/>
      <c r="AM132" s="417"/>
      <c r="AN132" s="417"/>
      <c r="AO132" s="417"/>
      <c r="AP132" s="417"/>
      <c r="AQ132" s="417"/>
      <c r="AR132" s="417"/>
    </row>
    <row r="133" spans="1:44" s="415" customFormat="1" ht="9.95" customHeight="1">
      <c r="A133" s="408" t="s">
        <v>517</v>
      </c>
      <c r="B133" s="409">
        <v>2736392.097</v>
      </c>
      <c r="C133" s="409">
        <v>114097.887</v>
      </c>
      <c r="D133" s="409">
        <v>2850489.985</v>
      </c>
      <c r="E133" s="409"/>
      <c r="F133" s="409">
        <v>3492006.503</v>
      </c>
      <c r="G133" s="409">
        <v>19600.438</v>
      </c>
      <c r="H133" s="409">
        <v>3511606.941</v>
      </c>
      <c r="I133" s="409"/>
      <c r="J133" s="409">
        <v>2401309.791</v>
      </c>
      <c r="K133" s="409">
        <v>85578.72</v>
      </c>
      <c r="L133" s="409">
        <v>2486888.511</v>
      </c>
      <c r="M133" s="408" t="s">
        <v>517</v>
      </c>
      <c r="N133" s="409">
        <v>1121288.519</v>
      </c>
      <c r="O133" s="409">
        <v>478.722</v>
      </c>
      <c r="P133" s="409">
        <v>1121767.242</v>
      </c>
      <c r="Q133" s="409"/>
      <c r="R133" s="409">
        <v>383940.601</v>
      </c>
      <c r="S133" s="409">
        <v>2287.213</v>
      </c>
      <c r="T133" s="409">
        <v>386227.815</v>
      </c>
      <c r="U133" s="409"/>
      <c r="V133" s="409">
        <v>1600815.969</v>
      </c>
      <c r="W133" s="409">
        <v>11745.278</v>
      </c>
      <c r="X133" s="409">
        <v>1612561.248</v>
      </c>
      <c r="Y133" s="408" t="s">
        <v>517</v>
      </c>
      <c r="Z133" s="409">
        <v>21535.774</v>
      </c>
      <c r="AA133" s="409">
        <v>0</v>
      </c>
      <c r="AB133" s="409">
        <v>21535.774</v>
      </c>
      <c r="AC133" s="409"/>
      <c r="AD133" s="409">
        <v>584341.987</v>
      </c>
      <c r="AE133" s="409">
        <v>427654.843</v>
      </c>
      <c r="AF133" s="409">
        <v>1011996.83</v>
      </c>
      <c r="AG133" s="409"/>
      <c r="AH133" s="409">
        <v>628851.788</v>
      </c>
      <c r="AI133" s="409">
        <v>10819.704</v>
      </c>
      <c r="AJ133" s="409">
        <v>639671.493</v>
      </c>
      <c r="AK133" s="408" t="s">
        <v>517</v>
      </c>
      <c r="AL133" s="409">
        <v>1025440.698</v>
      </c>
      <c r="AM133" s="409">
        <v>66591.552</v>
      </c>
      <c r="AN133" s="409">
        <v>1092032.25</v>
      </c>
      <c r="AO133" s="409"/>
      <c r="AP133" s="409">
        <v>13995923.727</v>
      </c>
      <c r="AQ133" s="409">
        <v>738854.3570000001</v>
      </c>
      <c r="AR133" s="409">
        <v>14734778.089</v>
      </c>
    </row>
    <row r="134" spans="1:44" s="410" customFormat="1" ht="2.25" customHeight="1">
      <c r="A134" s="421"/>
      <c r="B134" s="409"/>
      <c r="C134" s="409"/>
      <c r="D134" s="409"/>
      <c r="E134" s="409"/>
      <c r="F134" s="409"/>
      <c r="G134" s="409"/>
      <c r="H134" s="409"/>
      <c r="I134" s="409"/>
      <c r="J134" s="409">
        <v>0</v>
      </c>
      <c r="K134" s="409">
        <v>0</v>
      </c>
      <c r="L134" s="409">
        <v>0</v>
      </c>
      <c r="M134" s="421"/>
      <c r="N134" s="409"/>
      <c r="O134" s="409"/>
      <c r="P134" s="409"/>
      <c r="Q134" s="409"/>
      <c r="R134" s="409"/>
      <c r="S134" s="409"/>
      <c r="T134" s="409"/>
      <c r="U134" s="409"/>
      <c r="V134" s="409">
        <v>0</v>
      </c>
      <c r="W134" s="409">
        <v>0</v>
      </c>
      <c r="X134" s="409">
        <v>0</v>
      </c>
      <c r="Y134" s="421"/>
      <c r="Z134" s="409"/>
      <c r="AA134" s="409"/>
      <c r="AB134" s="409"/>
      <c r="AC134" s="409"/>
      <c r="AD134" s="409"/>
      <c r="AE134" s="409"/>
      <c r="AF134" s="409"/>
      <c r="AG134" s="409"/>
      <c r="AH134" s="409">
        <v>0</v>
      </c>
      <c r="AI134" s="409">
        <v>0</v>
      </c>
      <c r="AJ134" s="409">
        <v>0</v>
      </c>
      <c r="AK134" s="421"/>
      <c r="AL134" s="409"/>
      <c r="AM134" s="409"/>
      <c r="AN134" s="409"/>
      <c r="AO134" s="409"/>
      <c r="AP134" s="409"/>
      <c r="AQ134" s="409"/>
      <c r="AR134" s="409"/>
    </row>
    <row r="135" spans="1:44" s="410" customFormat="1" ht="12.75" customHeight="1">
      <c r="A135" s="421" t="s">
        <v>518</v>
      </c>
      <c r="B135" s="422">
        <v>2357467.706</v>
      </c>
      <c r="C135" s="422">
        <v>0</v>
      </c>
      <c r="D135" s="422">
        <v>2357467.706</v>
      </c>
      <c r="E135" s="422"/>
      <c r="F135" s="422">
        <v>0</v>
      </c>
      <c r="G135" s="422">
        <v>0</v>
      </c>
      <c r="H135" s="422">
        <v>0</v>
      </c>
      <c r="I135" s="409"/>
      <c r="J135" s="422">
        <v>249.716</v>
      </c>
      <c r="K135" s="422">
        <v>0</v>
      </c>
      <c r="L135" s="422">
        <v>249.716</v>
      </c>
      <c r="M135" s="408" t="s">
        <v>518</v>
      </c>
      <c r="N135" s="422">
        <v>58251.072</v>
      </c>
      <c r="O135" s="422">
        <v>436.32</v>
      </c>
      <c r="P135" s="422">
        <v>58687.392</v>
      </c>
      <c r="Q135" s="422"/>
      <c r="R135" s="422">
        <v>0</v>
      </c>
      <c r="S135" s="422">
        <v>0</v>
      </c>
      <c r="T135" s="422">
        <v>0</v>
      </c>
      <c r="U135" s="409"/>
      <c r="V135" s="422">
        <v>3887013.19</v>
      </c>
      <c r="W135" s="422">
        <v>0</v>
      </c>
      <c r="X135" s="422">
        <v>3887013.19</v>
      </c>
      <c r="Y135" s="408" t="s">
        <v>518</v>
      </c>
      <c r="Z135" s="422">
        <v>0</v>
      </c>
      <c r="AA135" s="422">
        <v>0</v>
      </c>
      <c r="AB135" s="422">
        <v>0</v>
      </c>
      <c r="AC135" s="422"/>
      <c r="AD135" s="422">
        <v>0</v>
      </c>
      <c r="AE135" s="422">
        <v>0</v>
      </c>
      <c r="AF135" s="422">
        <v>0</v>
      </c>
      <c r="AG135" s="409"/>
      <c r="AH135" s="422">
        <v>0</v>
      </c>
      <c r="AI135" s="422">
        <v>0</v>
      </c>
      <c r="AJ135" s="422">
        <v>0</v>
      </c>
      <c r="AK135" s="408" t="s">
        <v>518</v>
      </c>
      <c r="AL135" s="422">
        <v>4553.125</v>
      </c>
      <c r="AM135" s="422">
        <v>50.096</v>
      </c>
      <c r="AN135" s="422">
        <v>4603.221</v>
      </c>
      <c r="AO135" s="422"/>
      <c r="AP135" s="422">
        <v>6307534.809</v>
      </c>
      <c r="AQ135" s="422">
        <v>486.416</v>
      </c>
      <c r="AR135" s="422">
        <v>6308021.225</v>
      </c>
    </row>
    <row r="136" spans="1:44" s="410" customFormat="1" ht="9.95" customHeight="1">
      <c r="A136" s="414" t="s">
        <v>519</v>
      </c>
      <c r="B136" s="412">
        <v>120000</v>
      </c>
      <c r="C136" s="412">
        <v>0</v>
      </c>
      <c r="D136" s="412">
        <v>120000</v>
      </c>
      <c r="E136" s="412"/>
      <c r="F136" s="412">
        <v>0</v>
      </c>
      <c r="G136" s="412">
        <v>0</v>
      </c>
      <c r="H136" s="412">
        <v>0</v>
      </c>
      <c r="I136" s="412"/>
      <c r="J136" s="412">
        <v>0</v>
      </c>
      <c r="K136" s="412">
        <v>0</v>
      </c>
      <c r="L136" s="412">
        <v>0</v>
      </c>
      <c r="M136" s="414" t="s">
        <v>519</v>
      </c>
      <c r="N136" s="412">
        <v>7000</v>
      </c>
      <c r="O136" s="412">
        <v>436.32</v>
      </c>
      <c r="P136" s="412">
        <v>7436.32</v>
      </c>
      <c r="Q136" s="412"/>
      <c r="R136" s="412">
        <v>0</v>
      </c>
      <c r="S136" s="412">
        <v>0</v>
      </c>
      <c r="T136" s="412">
        <v>0</v>
      </c>
      <c r="U136" s="412"/>
      <c r="V136" s="412">
        <v>0</v>
      </c>
      <c r="W136" s="412">
        <v>0</v>
      </c>
      <c r="X136" s="412">
        <v>0</v>
      </c>
      <c r="Y136" s="414" t="s">
        <v>519</v>
      </c>
      <c r="Z136" s="412">
        <v>0</v>
      </c>
      <c r="AA136" s="412">
        <v>0</v>
      </c>
      <c r="AB136" s="412">
        <v>0</v>
      </c>
      <c r="AC136" s="412"/>
      <c r="AD136" s="412">
        <v>0</v>
      </c>
      <c r="AE136" s="412">
        <v>0</v>
      </c>
      <c r="AF136" s="412">
        <v>0</v>
      </c>
      <c r="AG136" s="412"/>
      <c r="AH136" s="412">
        <v>0</v>
      </c>
      <c r="AI136" s="412">
        <v>0</v>
      </c>
      <c r="AJ136" s="412">
        <v>0</v>
      </c>
      <c r="AK136" s="414" t="s">
        <v>519</v>
      </c>
      <c r="AL136" s="412">
        <v>4553.125</v>
      </c>
      <c r="AM136" s="412">
        <v>50.096</v>
      </c>
      <c r="AN136" s="412">
        <v>4603.221</v>
      </c>
      <c r="AO136" s="412"/>
      <c r="AP136" s="412">
        <v>131553.125</v>
      </c>
      <c r="AQ136" s="412">
        <v>486.416</v>
      </c>
      <c r="AR136" s="412">
        <v>132039.541</v>
      </c>
    </row>
    <row r="137" spans="1:44" s="410" customFormat="1" ht="9.95" customHeight="1">
      <c r="A137" s="414" t="s">
        <v>520</v>
      </c>
      <c r="B137" s="412">
        <v>2237467.706</v>
      </c>
      <c r="C137" s="412">
        <v>0</v>
      </c>
      <c r="D137" s="412">
        <v>2237467.706</v>
      </c>
      <c r="E137" s="412"/>
      <c r="F137" s="412">
        <v>0</v>
      </c>
      <c r="G137" s="412">
        <v>0</v>
      </c>
      <c r="H137" s="412">
        <v>0</v>
      </c>
      <c r="I137" s="412"/>
      <c r="J137" s="412">
        <v>249.716</v>
      </c>
      <c r="K137" s="412">
        <v>0</v>
      </c>
      <c r="L137" s="412">
        <v>249.716</v>
      </c>
      <c r="M137" s="414" t="s">
        <v>520</v>
      </c>
      <c r="N137" s="412">
        <v>51251.072</v>
      </c>
      <c r="O137" s="412">
        <v>0</v>
      </c>
      <c r="P137" s="412">
        <v>51251.072</v>
      </c>
      <c r="Q137" s="412"/>
      <c r="R137" s="412">
        <v>0</v>
      </c>
      <c r="S137" s="412">
        <v>0</v>
      </c>
      <c r="T137" s="412">
        <v>0</v>
      </c>
      <c r="U137" s="412"/>
      <c r="V137" s="412">
        <v>3887013.19</v>
      </c>
      <c r="W137" s="412">
        <v>0</v>
      </c>
      <c r="X137" s="412">
        <v>3887013.19</v>
      </c>
      <c r="Y137" s="414" t="s">
        <v>520</v>
      </c>
      <c r="Z137" s="412">
        <v>0</v>
      </c>
      <c r="AA137" s="412">
        <v>0</v>
      </c>
      <c r="AB137" s="412">
        <v>0</v>
      </c>
      <c r="AC137" s="412"/>
      <c r="AD137" s="412">
        <v>0</v>
      </c>
      <c r="AE137" s="412">
        <v>0</v>
      </c>
      <c r="AF137" s="412">
        <v>0</v>
      </c>
      <c r="AG137" s="412"/>
      <c r="AH137" s="412">
        <v>0</v>
      </c>
      <c r="AI137" s="412">
        <v>0</v>
      </c>
      <c r="AJ137" s="412">
        <v>0</v>
      </c>
      <c r="AK137" s="414" t="s">
        <v>520</v>
      </c>
      <c r="AL137" s="412">
        <v>0</v>
      </c>
      <c r="AM137" s="412">
        <v>0</v>
      </c>
      <c r="AN137" s="412">
        <v>0</v>
      </c>
      <c r="AO137" s="412"/>
      <c r="AP137" s="412">
        <v>6175981.684</v>
      </c>
      <c r="AQ137" s="412">
        <v>0</v>
      </c>
      <c r="AR137" s="412">
        <v>6175981.684</v>
      </c>
    </row>
    <row r="138" spans="1:44" s="410" customFormat="1" ht="9.95" customHeight="1">
      <c r="A138" s="414" t="s">
        <v>521</v>
      </c>
      <c r="B138" s="412">
        <v>0</v>
      </c>
      <c r="C138" s="412">
        <v>0</v>
      </c>
      <c r="D138" s="412">
        <v>0</v>
      </c>
      <c r="E138" s="412"/>
      <c r="F138" s="412">
        <v>0</v>
      </c>
      <c r="G138" s="412">
        <v>0</v>
      </c>
      <c r="H138" s="412">
        <v>0</v>
      </c>
      <c r="I138" s="412"/>
      <c r="J138" s="412">
        <v>0</v>
      </c>
      <c r="K138" s="412">
        <v>0</v>
      </c>
      <c r="L138" s="412">
        <v>0</v>
      </c>
      <c r="M138" s="414" t="s">
        <v>521</v>
      </c>
      <c r="N138" s="412">
        <v>0</v>
      </c>
      <c r="O138" s="412">
        <v>0</v>
      </c>
      <c r="P138" s="412">
        <v>0</v>
      </c>
      <c r="Q138" s="412"/>
      <c r="R138" s="412">
        <v>0</v>
      </c>
      <c r="S138" s="412">
        <v>0</v>
      </c>
      <c r="T138" s="412">
        <v>0</v>
      </c>
      <c r="U138" s="412"/>
      <c r="V138" s="412">
        <v>0</v>
      </c>
      <c r="W138" s="412">
        <v>0</v>
      </c>
      <c r="X138" s="412">
        <v>0</v>
      </c>
      <c r="Y138" s="414" t="s">
        <v>521</v>
      </c>
      <c r="Z138" s="412">
        <v>0</v>
      </c>
      <c r="AA138" s="412">
        <v>0</v>
      </c>
      <c r="AB138" s="412">
        <v>0</v>
      </c>
      <c r="AC138" s="412"/>
      <c r="AD138" s="412">
        <v>0</v>
      </c>
      <c r="AE138" s="412">
        <v>0</v>
      </c>
      <c r="AF138" s="412">
        <v>0</v>
      </c>
      <c r="AG138" s="412"/>
      <c r="AH138" s="412">
        <v>0</v>
      </c>
      <c r="AI138" s="412">
        <v>0</v>
      </c>
      <c r="AJ138" s="412">
        <v>0</v>
      </c>
      <c r="AK138" s="414" t="s">
        <v>521</v>
      </c>
      <c r="AL138" s="412">
        <v>0</v>
      </c>
      <c r="AM138" s="412">
        <v>0</v>
      </c>
      <c r="AN138" s="412">
        <v>0</v>
      </c>
      <c r="AO138" s="412"/>
      <c r="AP138" s="412">
        <v>0</v>
      </c>
      <c r="AQ138" s="412">
        <v>0</v>
      </c>
      <c r="AR138" s="412">
        <v>0</v>
      </c>
    </row>
    <row r="139" spans="1:44" s="410" customFormat="1" ht="9.95" customHeight="1">
      <c r="A139" s="414" t="s">
        <v>522</v>
      </c>
      <c r="B139" s="412">
        <v>0</v>
      </c>
      <c r="C139" s="412">
        <v>0</v>
      </c>
      <c r="D139" s="412">
        <v>0</v>
      </c>
      <c r="E139" s="412"/>
      <c r="F139" s="412">
        <v>0</v>
      </c>
      <c r="G139" s="412">
        <v>0</v>
      </c>
      <c r="H139" s="412">
        <v>0</v>
      </c>
      <c r="I139" s="412"/>
      <c r="J139" s="412">
        <v>0</v>
      </c>
      <c r="K139" s="412">
        <v>0</v>
      </c>
      <c r="L139" s="412">
        <v>0</v>
      </c>
      <c r="M139" s="414" t="s">
        <v>522</v>
      </c>
      <c r="N139" s="412">
        <v>0</v>
      </c>
      <c r="O139" s="412">
        <v>0</v>
      </c>
      <c r="P139" s="412">
        <v>0</v>
      </c>
      <c r="Q139" s="412"/>
      <c r="R139" s="412">
        <v>0</v>
      </c>
      <c r="S139" s="412">
        <v>0</v>
      </c>
      <c r="T139" s="412">
        <v>0</v>
      </c>
      <c r="U139" s="412"/>
      <c r="V139" s="412">
        <v>0</v>
      </c>
      <c r="W139" s="412">
        <v>0</v>
      </c>
      <c r="X139" s="412">
        <v>0</v>
      </c>
      <c r="Y139" s="414" t="s">
        <v>522</v>
      </c>
      <c r="Z139" s="412">
        <v>0</v>
      </c>
      <c r="AA139" s="412">
        <v>0</v>
      </c>
      <c r="AB139" s="412">
        <v>0</v>
      </c>
      <c r="AC139" s="412"/>
      <c r="AD139" s="412">
        <v>0</v>
      </c>
      <c r="AE139" s="412">
        <v>0</v>
      </c>
      <c r="AF139" s="412">
        <v>0</v>
      </c>
      <c r="AG139" s="412"/>
      <c r="AH139" s="412">
        <v>0</v>
      </c>
      <c r="AI139" s="412">
        <v>0</v>
      </c>
      <c r="AJ139" s="412">
        <v>0</v>
      </c>
      <c r="AK139" s="414" t="s">
        <v>522</v>
      </c>
      <c r="AL139" s="412">
        <v>0</v>
      </c>
      <c r="AM139" s="412">
        <v>0</v>
      </c>
      <c r="AN139" s="412">
        <v>0</v>
      </c>
      <c r="AO139" s="412"/>
      <c r="AP139" s="412">
        <v>0</v>
      </c>
      <c r="AQ139" s="412">
        <v>0</v>
      </c>
      <c r="AR139" s="412">
        <v>0</v>
      </c>
    </row>
    <row r="140" spans="1:44" s="385" customFormat="1" ht="8.25" customHeight="1" thickBot="1">
      <c r="A140" s="463"/>
      <c r="B140" s="423"/>
      <c r="C140" s="423"/>
      <c r="D140" s="423"/>
      <c r="E140" s="423"/>
      <c r="F140" s="423"/>
      <c r="G140" s="423"/>
      <c r="H140" s="423"/>
      <c r="I140" s="423"/>
      <c r="J140" s="423"/>
      <c r="K140" s="423"/>
      <c r="L140" s="423"/>
      <c r="M140" s="463"/>
      <c r="N140" s="425"/>
      <c r="O140" s="425"/>
      <c r="P140" s="425"/>
      <c r="Q140" s="425"/>
      <c r="R140" s="425"/>
      <c r="S140" s="425"/>
      <c r="T140" s="425"/>
      <c r="U140" s="425"/>
      <c r="V140" s="425"/>
      <c r="W140" s="425"/>
      <c r="X140" s="425"/>
      <c r="Y140" s="463"/>
      <c r="Z140" s="425"/>
      <c r="AA140" s="425"/>
      <c r="AB140" s="425"/>
      <c r="AC140" s="425"/>
      <c r="AD140" s="425"/>
      <c r="AE140" s="425"/>
      <c r="AF140" s="425"/>
      <c r="AG140" s="425"/>
      <c r="AH140" s="425"/>
      <c r="AI140" s="425"/>
      <c r="AJ140" s="425"/>
      <c r="AK140" s="463"/>
      <c r="AL140" s="425"/>
      <c r="AM140" s="425"/>
      <c r="AN140" s="425"/>
      <c r="AO140" s="425"/>
      <c r="AP140" s="425"/>
      <c r="AQ140" s="425"/>
      <c r="AR140" s="425"/>
    </row>
    <row r="141" spans="1:44" s="432" customFormat="1" ht="13.5" customHeight="1" thickTop="1">
      <c r="A141" s="464" t="s">
        <v>471</v>
      </c>
      <c r="B141" s="465"/>
      <c r="C141" s="465"/>
      <c r="D141" s="465"/>
      <c r="E141" s="428"/>
      <c r="F141" s="428"/>
      <c r="G141" s="428"/>
      <c r="H141" s="428"/>
      <c r="I141" s="428"/>
      <c r="J141" s="428"/>
      <c r="K141" s="428"/>
      <c r="L141" s="428"/>
      <c r="M141" s="466" t="s">
        <v>471</v>
      </c>
      <c r="N141" s="430"/>
      <c r="O141" s="430"/>
      <c r="P141" s="430"/>
      <c r="Q141" s="430"/>
      <c r="R141" s="430"/>
      <c r="S141" s="430"/>
      <c r="T141" s="430"/>
      <c r="U141" s="430"/>
      <c r="V141" s="430"/>
      <c r="W141" s="430"/>
      <c r="X141" s="430"/>
      <c r="Y141" s="429" t="s">
        <v>471</v>
      </c>
      <c r="Z141" s="431"/>
      <c r="AA141" s="431"/>
      <c r="AB141" s="431"/>
      <c r="AC141" s="431"/>
      <c r="AD141" s="431"/>
      <c r="AE141" s="431"/>
      <c r="AF141" s="431"/>
      <c r="AG141" s="431"/>
      <c r="AH141" s="431"/>
      <c r="AI141" s="431"/>
      <c r="AJ141" s="431"/>
      <c r="AK141" s="429" t="s">
        <v>471</v>
      </c>
      <c r="AL141" s="431"/>
      <c r="AM141" s="431"/>
      <c r="AN141" s="431"/>
      <c r="AO141" s="431"/>
      <c r="AP141" s="431"/>
      <c r="AQ141" s="431"/>
      <c r="AR141" s="431"/>
    </row>
    <row r="142" spans="1:44" s="432" customFormat="1" ht="13.5" customHeight="1">
      <c r="A142" s="466" t="s">
        <v>523</v>
      </c>
      <c r="B142" s="467"/>
      <c r="C142" s="467"/>
      <c r="D142" s="467"/>
      <c r="E142" s="468"/>
      <c r="F142" s="468"/>
      <c r="G142" s="468"/>
      <c r="H142" s="468"/>
      <c r="I142" s="468"/>
      <c r="J142" s="468"/>
      <c r="K142" s="468"/>
      <c r="L142" s="468"/>
      <c r="M142" s="466" t="s">
        <v>523</v>
      </c>
      <c r="N142" s="430"/>
      <c r="O142" s="430"/>
      <c r="P142" s="430"/>
      <c r="Q142" s="430"/>
      <c r="R142" s="430"/>
      <c r="S142" s="430"/>
      <c r="T142" s="430"/>
      <c r="U142" s="430"/>
      <c r="V142" s="430"/>
      <c r="W142" s="430"/>
      <c r="X142" s="430"/>
      <c r="Y142" s="466" t="s">
        <v>523</v>
      </c>
      <c r="Z142" s="430"/>
      <c r="AA142" s="430"/>
      <c r="AB142" s="430"/>
      <c r="AC142" s="430"/>
      <c r="AD142" s="430"/>
      <c r="AE142" s="430"/>
      <c r="AF142" s="430"/>
      <c r="AG142" s="430"/>
      <c r="AH142" s="430"/>
      <c r="AI142" s="430"/>
      <c r="AJ142" s="430"/>
      <c r="AK142" s="466" t="s">
        <v>523</v>
      </c>
      <c r="AL142" s="430"/>
      <c r="AM142" s="430"/>
      <c r="AN142" s="430"/>
      <c r="AO142" s="430"/>
      <c r="AP142" s="430"/>
      <c r="AQ142" s="430"/>
      <c r="AR142" s="430"/>
    </row>
    <row r="143" spans="4:44" ht="13.5">
      <c r="D143" s="470"/>
      <c r="M143" s="466"/>
      <c r="AK143" s="429"/>
      <c r="AR143" s="470"/>
    </row>
    <row r="200" ht="15">
      <c r="C200" s="469" t="s">
        <v>58</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58" customFormat="1" ht="18" customHeight="1">
      <c r="A1" s="1182" t="s">
        <v>1054</v>
      </c>
      <c r="B1" s="175"/>
      <c r="C1" s="175"/>
      <c r="D1" s="175"/>
      <c r="E1" s="175"/>
      <c r="F1" s="175"/>
      <c r="G1" s="175"/>
      <c r="H1" s="175"/>
      <c r="I1" s="175"/>
      <c r="J1" s="175"/>
      <c r="K1" s="175"/>
      <c r="L1" s="175"/>
      <c r="M1" s="175"/>
      <c r="N1" s="175"/>
    </row>
    <row r="2" spans="1:19" s="503" customFormat="1" ht="24.95" customHeight="1">
      <c r="A2" s="359" t="s">
        <v>701</v>
      </c>
      <c r="B2" s="359"/>
      <c r="C2" s="359"/>
      <c r="D2" s="359"/>
      <c r="E2" s="359"/>
      <c r="F2" s="359"/>
      <c r="G2" s="359"/>
      <c r="H2" s="359"/>
      <c r="I2" s="359"/>
      <c r="J2" s="359"/>
      <c r="K2" s="359"/>
      <c r="L2" s="359"/>
      <c r="M2" s="359"/>
      <c r="N2" s="359"/>
      <c r="O2" s="644"/>
      <c r="P2" s="539"/>
      <c r="Q2" s="539"/>
      <c r="R2" s="539"/>
      <c r="S2" s="539"/>
    </row>
    <row r="3" spans="1:19" s="504" customFormat="1" ht="18" customHeight="1">
      <c r="A3" s="95">
        <v>44408</v>
      </c>
      <c r="B3" s="95"/>
      <c r="C3" s="95"/>
      <c r="D3" s="95"/>
      <c r="E3" s="95"/>
      <c r="F3" s="95"/>
      <c r="G3" s="95"/>
      <c r="H3" s="95"/>
      <c r="I3" s="95"/>
      <c r="J3" s="95"/>
      <c r="K3" s="95"/>
      <c r="L3" s="95"/>
      <c r="M3" s="95"/>
      <c r="N3" s="95"/>
      <c r="O3" s="645"/>
      <c r="P3" s="540"/>
      <c r="Q3" s="540"/>
      <c r="R3" s="540"/>
      <c r="S3" s="540"/>
    </row>
    <row r="4" spans="1:15" s="99" customFormat="1" ht="18" customHeight="1">
      <c r="A4" s="185" t="s">
        <v>65</v>
      </c>
      <c r="B4" s="185"/>
      <c r="C4" s="185"/>
      <c r="D4" s="185"/>
      <c r="E4" s="185"/>
      <c r="F4" s="185"/>
      <c r="G4" s="185"/>
      <c r="H4" s="185"/>
      <c r="I4" s="185"/>
      <c r="J4" s="185"/>
      <c r="K4" s="185"/>
      <c r="L4" s="185"/>
      <c r="M4" s="185"/>
      <c r="N4" s="185"/>
      <c r="O4" s="596"/>
    </row>
    <row r="5" spans="1:14" ht="11.25" customHeight="1" thickBot="1">
      <c r="A5" s="687"/>
      <c r="B5" s="687"/>
      <c r="C5" s="687"/>
      <c r="D5" s="687"/>
      <c r="E5" s="687"/>
      <c r="F5" s="687"/>
      <c r="G5" s="687"/>
      <c r="H5" s="687"/>
      <c r="I5" s="687"/>
      <c r="J5" s="687"/>
      <c r="K5" s="687"/>
      <c r="L5" s="687"/>
      <c r="M5" s="687"/>
      <c r="N5" s="687"/>
    </row>
    <row r="6" spans="1:15" ht="35.1" customHeight="1">
      <c r="A6" s="1337" t="s">
        <v>1</v>
      </c>
      <c r="B6" s="1389" t="s">
        <v>599</v>
      </c>
      <c r="C6" s="1389"/>
      <c r="D6" s="1389"/>
      <c r="E6" s="1389"/>
      <c r="F6" s="1389"/>
      <c r="G6" s="688"/>
      <c r="H6" s="1339" t="s">
        <v>600</v>
      </c>
      <c r="I6" s="1339" t="s">
        <v>601</v>
      </c>
      <c r="J6" s="1339" t="s">
        <v>702</v>
      </c>
      <c r="K6" s="1339" t="s">
        <v>602</v>
      </c>
      <c r="L6" s="1339" t="s">
        <v>603</v>
      </c>
      <c r="M6" s="1339" t="s">
        <v>604</v>
      </c>
      <c r="N6" s="1335" t="s">
        <v>703</v>
      </c>
      <c r="O6" s="89"/>
    </row>
    <row r="7" spans="1:15" ht="81.75" customHeight="1">
      <c r="A7" s="1424"/>
      <c r="B7" s="689" t="s">
        <v>704</v>
      </c>
      <c r="C7" s="689" t="s">
        <v>705</v>
      </c>
      <c r="D7" s="689" t="s">
        <v>606</v>
      </c>
      <c r="E7" s="689" t="s">
        <v>706</v>
      </c>
      <c r="F7" s="689" t="s">
        <v>707</v>
      </c>
      <c r="G7" s="689" t="s">
        <v>708</v>
      </c>
      <c r="H7" s="1340"/>
      <c r="I7" s="1340"/>
      <c r="J7" s="1340"/>
      <c r="K7" s="1340"/>
      <c r="L7" s="1340"/>
      <c r="M7" s="1340"/>
      <c r="N7" s="1423"/>
      <c r="O7" s="89"/>
    </row>
    <row r="8" spans="1:15" ht="9.75" customHeight="1">
      <c r="A8" s="690"/>
      <c r="B8" s="613"/>
      <c r="C8" s="613"/>
      <c r="D8" s="613"/>
      <c r="E8" s="613"/>
      <c r="F8" s="613"/>
      <c r="G8" s="613"/>
      <c r="H8" s="613"/>
      <c r="I8" s="613"/>
      <c r="J8" s="613"/>
      <c r="K8" s="613"/>
      <c r="L8" s="613"/>
      <c r="M8" s="613"/>
      <c r="N8" s="613"/>
      <c r="O8" s="89"/>
    </row>
    <row r="9" spans="1:15" s="83" customFormat="1" ht="20.1" customHeight="1">
      <c r="A9" s="79" t="s">
        <v>28</v>
      </c>
      <c r="B9" s="691">
        <v>62.9265567155171</v>
      </c>
      <c r="C9" s="691" t="s">
        <v>39</v>
      </c>
      <c r="D9" s="691">
        <v>0.01312505073185489</v>
      </c>
      <c r="E9" s="691">
        <v>13.763490110800857</v>
      </c>
      <c r="F9" s="691" t="s">
        <v>39</v>
      </c>
      <c r="G9" s="691">
        <v>18.014349033359043</v>
      </c>
      <c r="H9" s="691" t="s">
        <v>39</v>
      </c>
      <c r="I9" s="691" t="s">
        <v>39</v>
      </c>
      <c r="J9" s="691">
        <v>5.279323791535904</v>
      </c>
      <c r="K9" s="691" t="s">
        <v>39</v>
      </c>
      <c r="L9" s="691" t="s">
        <v>39</v>
      </c>
      <c r="M9" s="691">
        <v>0.003155298055242465</v>
      </c>
      <c r="N9" s="692">
        <v>31177.403299999998</v>
      </c>
      <c r="O9" s="652"/>
    </row>
    <row r="10" spans="1:15" s="83" customFormat="1" ht="20.1" customHeight="1">
      <c r="A10" s="21" t="s">
        <v>387</v>
      </c>
      <c r="B10" s="691">
        <v>65.70809216452233</v>
      </c>
      <c r="C10" s="691">
        <v>0.005894663850895594</v>
      </c>
      <c r="D10" s="691" t="s">
        <v>39</v>
      </c>
      <c r="E10" s="691">
        <v>19.358755955297624</v>
      </c>
      <c r="F10" s="691">
        <v>6.620615813718346</v>
      </c>
      <c r="G10" s="691" t="s">
        <v>39</v>
      </c>
      <c r="H10" s="691" t="s">
        <v>39</v>
      </c>
      <c r="I10" s="691">
        <v>2.6859729342504886</v>
      </c>
      <c r="J10" s="691">
        <v>4.850125510011802</v>
      </c>
      <c r="K10" s="691">
        <v>0.7705429583485128</v>
      </c>
      <c r="L10" s="691" t="s">
        <v>39</v>
      </c>
      <c r="M10" s="691" t="s">
        <v>39</v>
      </c>
      <c r="N10" s="692">
        <v>64200.60746</v>
      </c>
      <c r="O10" s="652"/>
    </row>
    <row r="11" spans="1:15" s="83" customFormat="1" ht="20.1" customHeight="1">
      <c r="A11" s="21" t="s">
        <v>30</v>
      </c>
      <c r="B11" s="691">
        <v>76.6506259913293</v>
      </c>
      <c r="C11" s="691">
        <v>0.09736893299495851</v>
      </c>
      <c r="D11" s="691">
        <v>1.0211597487605466E-05</v>
      </c>
      <c r="E11" s="691">
        <v>13.746980083448468</v>
      </c>
      <c r="F11" s="691">
        <v>2.3458049166776536</v>
      </c>
      <c r="G11" s="691" t="s">
        <v>39</v>
      </c>
      <c r="H11" s="691" t="s">
        <v>39</v>
      </c>
      <c r="I11" s="691" t="s">
        <v>39</v>
      </c>
      <c r="J11" s="691">
        <v>7.159209863952115</v>
      </c>
      <c r="K11" s="691" t="s">
        <v>39</v>
      </c>
      <c r="L11" s="691" t="s">
        <v>39</v>
      </c>
      <c r="M11" s="691" t="s">
        <v>39</v>
      </c>
      <c r="N11" s="692">
        <v>50334.92562</v>
      </c>
      <c r="O11" s="652"/>
    </row>
    <row r="12" spans="1:15" s="83" customFormat="1" ht="20.1" customHeight="1">
      <c r="A12" s="21" t="s">
        <v>31</v>
      </c>
      <c r="B12" s="691">
        <v>45.52075687868422</v>
      </c>
      <c r="C12" s="691" t="s">
        <v>39</v>
      </c>
      <c r="D12" s="691" t="s">
        <v>39</v>
      </c>
      <c r="E12" s="691">
        <v>14.349107694741534</v>
      </c>
      <c r="F12" s="691">
        <v>7.931642229072253</v>
      </c>
      <c r="G12" s="691" t="s">
        <v>39</v>
      </c>
      <c r="H12" s="691" t="s">
        <v>39</v>
      </c>
      <c r="I12" s="691">
        <v>28.65173022194869</v>
      </c>
      <c r="J12" s="691">
        <v>3.546762975553307</v>
      </c>
      <c r="K12" s="691" t="s">
        <v>39</v>
      </c>
      <c r="L12" s="691" t="s">
        <v>39</v>
      </c>
      <c r="M12" s="691" t="s">
        <v>39</v>
      </c>
      <c r="N12" s="692">
        <v>37973.27392</v>
      </c>
      <c r="O12" s="652"/>
    </row>
    <row r="13" spans="1:15" s="83" customFormat="1" ht="20.1" customHeight="1">
      <c r="A13" s="21" t="s">
        <v>32</v>
      </c>
      <c r="B13" s="691">
        <v>82.56464442868875</v>
      </c>
      <c r="C13" s="691" t="s">
        <v>39</v>
      </c>
      <c r="D13" s="691" t="s">
        <v>39</v>
      </c>
      <c r="E13" s="691">
        <v>4.9873126281764835</v>
      </c>
      <c r="F13" s="691" t="s">
        <v>39</v>
      </c>
      <c r="G13" s="691" t="s">
        <v>39</v>
      </c>
      <c r="H13" s="691" t="s">
        <v>39</v>
      </c>
      <c r="I13" s="691" t="s">
        <v>39</v>
      </c>
      <c r="J13" s="691">
        <v>8.494210900707431</v>
      </c>
      <c r="K13" s="691" t="s">
        <v>39</v>
      </c>
      <c r="L13" s="691" t="s">
        <v>39</v>
      </c>
      <c r="M13" s="691">
        <v>3.9538320424273286</v>
      </c>
      <c r="N13" s="692">
        <v>9597.56297</v>
      </c>
      <c r="O13" s="652"/>
    </row>
    <row r="14" spans="1:15" s="83" customFormat="1" ht="20.1" customHeight="1">
      <c r="A14" s="21" t="s">
        <v>33</v>
      </c>
      <c r="B14" s="691">
        <v>34.350478120497435</v>
      </c>
      <c r="C14" s="691" t="s">
        <v>39</v>
      </c>
      <c r="D14" s="691" t="s">
        <v>39</v>
      </c>
      <c r="E14" s="691">
        <v>5.898673889757843</v>
      </c>
      <c r="F14" s="691">
        <v>52.60178138554349</v>
      </c>
      <c r="G14" s="691" t="s">
        <v>39</v>
      </c>
      <c r="H14" s="691" t="s">
        <v>39</v>
      </c>
      <c r="I14" s="691" t="s">
        <v>39</v>
      </c>
      <c r="J14" s="691">
        <v>3.2088540635136944</v>
      </c>
      <c r="K14" s="691">
        <v>0.1127523121661037</v>
      </c>
      <c r="L14" s="691" t="s">
        <v>39</v>
      </c>
      <c r="M14" s="691">
        <v>3.8274602285214274</v>
      </c>
      <c r="N14" s="692">
        <v>34387.99547</v>
      </c>
      <c r="O14" s="652"/>
    </row>
    <row r="15" spans="1:15" s="83" customFormat="1" ht="20.1" customHeight="1">
      <c r="A15" s="21" t="s">
        <v>34</v>
      </c>
      <c r="B15" s="691" t="s">
        <v>39</v>
      </c>
      <c r="C15" s="691" t="s">
        <v>39</v>
      </c>
      <c r="D15" s="691" t="s">
        <v>39</v>
      </c>
      <c r="E15" s="691" t="s">
        <v>39</v>
      </c>
      <c r="F15" s="691" t="s">
        <v>39</v>
      </c>
      <c r="G15" s="691" t="s">
        <v>39</v>
      </c>
      <c r="H15" s="691" t="s">
        <v>39</v>
      </c>
      <c r="I15" s="691" t="s">
        <v>39</v>
      </c>
      <c r="J15" s="691" t="s">
        <v>39</v>
      </c>
      <c r="K15" s="691" t="s">
        <v>39</v>
      </c>
      <c r="L15" s="691" t="s">
        <v>39</v>
      </c>
      <c r="M15" s="691">
        <v>100</v>
      </c>
      <c r="N15" s="692">
        <v>2E-05</v>
      </c>
      <c r="O15" s="652"/>
    </row>
    <row r="16" spans="1:15" s="83" customFormat="1" ht="20.1" customHeight="1">
      <c r="A16" s="21" t="s">
        <v>35</v>
      </c>
      <c r="B16" s="691" t="s">
        <v>39</v>
      </c>
      <c r="C16" s="691" t="s">
        <v>39</v>
      </c>
      <c r="D16" s="691" t="s">
        <v>39</v>
      </c>
      <c r="E16" s="691">
        <v>100</v>
      </c>
      <c r="F16" s="691" t="s">
        <v>39</v>
      </c>
      <c r="G16" s="691" t="s">
        <v>39</v>
      </c>
      <c r="H16" s="691" t="s">
        <v>39</v>
      </c>
      <c r="I16" s="691" t="s">
        <v>39</v>
      </c>
      <c r="J16" s="691" t="s">
        <v>39</v>
      </c>
      <c r="K16" s="691" t="s">
        <v>39</v>
      </c>
      <c r="L16" s="691" t="s">
        <v>39</v>
      </c>
      <c r="M16" s="691" t="s">
        <v>39</v>
      </c>
      <c r="N16" s="692">
        <v>15511.400380000001</v>
      </c>
      <c r="O16" s="652"/>
    </row>
    <row r="17" spans="1:15" s="83" customFormat="1" ht="20.1" customHeight="1">
      <c r="A17" s="21" t="s">
        <v>36</v>
      </c>
      <c r="B17" s="691">
        <v>87.18738946881585</v>
      </c>
      <c r="C17" s="691">
        <v>0.0019350475690798072</v>
      </c>
      <c r="D17" s="691" t="s">
        <v>39</v>
      </c>
      <c r="E17" s="691">
        <v>4.265118538063657</v>
      </c>
      <c r="F17" s="691" t="s">
        <v>39</v>
      </c>
      <c r="G17" s="691" t="s">
        <v>39</v>
      </c>
      <c r="H17" s="691" t="s">
        <v>39</v>
      </c>
      <c r="I17" s="691" t="s">
        <v>39</v>
      </c>
      <c r="J17" s="691">
        <v>8.485976704226456</v>
      </c>
      <c r="K17" s="691" t="s">
        <v>39</v>
      </c>
      <c r="L17" s="691" t="s">
        <v>39</v>
      </c>
      <c r="M17" s="691">
        <v>0.05958024132498063</v>
      </c>
      <c r="N17" s="692">
        <v>17051.777189999997</v>
      </c>
      <c r="O17" s="652"/>
    </row>
    <row r="18" spans="1:15" s="83" customFormat="1" ht="20.1" customHeight="1">
      <c r="A18" s="21" t="s">
        <v>37</v>
      </c>
      <c r="B18" s="691">
        <v>71.83108616630972</v>
      </c>
      <c r="C18" s="691">
        <v>0.17067611737987748</v>
      </c>
      <c r="D18" s="691" t="s">
        <v>39</v>
      </c>
      <c r="E18" s="691">
        <v>14.8963522010375</v>
      </c>
      <c r="F18" s="691" t="s">
        <v>39</v>
      </c>
      <c r="G18" s="691">
        <v>5.534062803128551</v>
      </c>
      <c r="H18" s="691">
        <v>0.03186473192355603</v>
      </c>
      <c r="I18" s="691" t="s">
        <v>39</v>
      </c>
      <c r="J18" s="691">
        <v>7.53595798022078</v>
      </c>
      <c r="K18" s="691" t="s">
        <v>39</v>
      </c>
      <c r="L18" s="691" t="s">
        <v>39</v>
      </c>
      <c r="M18" s="691" t="s">
        <v>39</v>
      </c>
      <c r="N18" s="692">
        <v>28061.588660000005</v>
      </c>
      <c r="O18" s="652"/>
    </row>
    <row r="19" spans="1:15" s="83" customFormat="1" ht="20.1" customHeight="1" thickBot="1">
      <c r="A19" s="85" t="s">
        <v>38</v>
      </c>
      <c r="B19" s="693">
        <v>59.81070701941703</v>
      </c>
      <c r="C19" s="693">
        <v>0.03504009508942035</v>
      </c>
      <c r="D19" s="693">
        <v>0.0014211721275602972</v>
      </c>
      <c r="E19" s="693">
        <v>18.04177912225139</v>
      </c>
      <c r="F19" s="693">
        <v>9.202967757111717</v>
      </c>
      <c r="G19" s="693">
        <v>2.48679790419565</v>
      </c>
      <c r="H19" s="693">
        <v>0.003101580808215457</v>
      </c>
      <c r="I19" s="693">
        <v>4.372029979630939</v>
      </c>
      <c r="J19" s="693">
        <v>5.269084586995438</v>
      </c>
      <c r="K19" s="693">
        <v>0.18504090589174238</v>
      </c>
      <c r="L19" s="693" t="s">
        <v>39</v>
      </c>
      <c r="M19" s="693">
        <v>0.5920298764808959</v>
      </c>
      <c r="N19" s="694">
        <v>288296.53499</v>
      </c>
      <c r="O19" s="652"/>
    </row>
    <row r="20" spans="1:15" ht="9.75" customHeight="1">
      <c r="A20" s="15"/>
      <c r="B20" s="695"/>
      <c r="C20" s="695"/>
      <c r="D20" s="695"/>
      <c r="E20" s="695"/>
      <c r="F20" s="695"/>
      <c r="G20" s="695"/>
      <c r="H20" s="695"/>
      <c r="I20" s="695"/>
      <c r="J20" s="695"/>
      <c r="K20" s="695"/>
      <c r="L20" s="695"/>
      <c r="M20" s="695"/>
      <c r="N20" s="695"/>
      <c r="O20" s="696"/>
    </row>
    <row r="21" spans="1:15" ht="13.5">
      <c r="A21" s="557" t="s">
        <v>584</v>
      </c>
      <c r="B21" s="697"/>
      <c r="C21" s="27"/>
      <c r="D21" s="27"/>
      <c r="E21" s="27"/>
      <c r="F21" s="27"/>
      <c r="G21" s="27"/>
      <c r="H21" s="27"/>
      <c r="I21" s="27"/>
      <c r="J21" s="27"/>
      <c r="K21" s="27"/>
      <c r="L21" s="27"/>
      <c r="M21" s="27"/>
      <c r="N21" s="27"/>
      <c r="O21" s="89"/>
    </row>
    <row r="22" spans="1:15" ht="13.5">
      <c r="A22" s="218"/>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182" t="s">
        <v>1054</v>
      </c>
      <c r="B1" s="65"/>
      <c r="C1" s="65"/>
      <c r="D1" s="65"/>
      <c r="E1" s="65"/>
      <c r="F1" s="65"/>
      <c r="G1" s="65"/>
      <c r="H1" s="65"/>
    </row>
    <row r="2" spans="1:8" s="503" customFormat="1" ht="26.25" customHeight="1">
      <c r="A2" s="1314" t="s">
        <v>609</v>
      </c>
      <c r="B2" s="1314"/>
      <c r="C2" s="1314"/>
      <c r="D2" s="1314"/>
      <c r="E2" s="1314"/>
      <c r="F2" s="1314"/>
      <c r="G2" s="1314"/>
      <c r="H2" s="1314"/>
    </row>
    <row r="3" spans="1:8" s="504" customFormat="1" ht="21.75" customHeight="1">
      <c r="A3" s="1315">
        <v>44408</v>
      </c>
      <c r="B3" s="1315"/>
      <c r="C3" s="1315"/>
      <c r="D3" s="1315"/>
      <c r="E3" s="1315"/>
      <c r="F3" s="1315"/>
      <c r="G3" s="1315"/>
      <c r="H3" s="1315"/>
    </row>
    <row r="4" spans="1:8" s="505" customFormat="1" ht="21.75" customHeight="1">
      <c r="A4" s="1316" t="s">
        <v>610</v>
      </c>
      <c r="B4" s="1316"/>
      <c r="C4" s="1316"/>
      <c r="D4" s="1316"/>
      <c r="E4" s="1316"/>
      <c r="F4" s="1316"/>
      <c r="G4" s="1316"/>
      <c r="H4" s="1316"/>
    </row>
    <row r="5" s="507" customFormat="1" ht="9.75" customHeight="1" thickBot="1"/>
    <row r="6" spans="1:8" s="507" customFormat="1" ht="77.25" customHeight="1">
      <c r="A6" s="549" t="s">
        <v>1</v>
      </c>
      <c r="B6" s="550" t="s">
        <v>611</v>
      </c>
      <c r="C6" s="550" t="s">
        <v>612</v>
      </c>
      <c r="D6" s="550" t="s">
        <v>613</v>
      </c>
      <c r="E6" s="550" t="s">
        <v>614</v>
      </c>
      <c r="F6" s="550" t="s">
        <v>615</v>
      </c>
      <c r="G6" s="550" t="s">
        <v>616</v>
      </c>
      <c r="H6" s="162" t="s">
        <v>617</v>
      </c>
    </row>
    <row r="7" spans="1:8" s="507" customFormat="1" ht="12" customHeight="1">
      <c r="A7" s="551"/>
      <c r="B7" s="14"/>
      <c r="C7" s="14"/>
      <c r="D7" s="14"/>
      <c r="E7" s="14"/>
      <c r="F7" s="14"/>
      <c r="G7" s="14"/>
      <c r="H7" s="15"/>
    </row>
    <row r="8" spans="1:9" s="14" customFormat="1" ht="21.95" customHeight="1">
      <c r="A8" s="79" t="s">
        <v>28</v>
      </c>
      <c r="B8" s="552">
        <v>21.42736889558635</v>
      </c>
      <c r="C8" s="552">
        <v>10.823357369520597</v>
      </c>
      <c r="D8" s="552">
        <v>0.06891191810525066</v>
      </c>
      <c r="E8" s="552">
        <v>0.8562744326667272</v>
      </c>
      <c r="F8" s="552">
        <v>64.32338837476651</v>
      </c>
      <c r="G8" s="552">
        <v>2.500699009354567</v>
      </c>
      <c r="H8" s="553">
        <v>212028.636</v>
      </c>
      <c r="I8" s="554"/>
    </row>
    <row r="9" spans="1:9" s="14" customFormat="1" ht="21.95" customHeight="1">
      <c r="A9" s="21" t="s">
        <v>387</v>
      </c>
      <c r="B9" s="552">
        <v>57.77887574135134</v>
      </c>
      <c r="C9" s="552">
        <v>15.619503776553586</v>
      </c>
      <c r="D9" s="552">
        <v>0.1205980620102405</v>
      </c>
      <c r="E9" s="552">
        <v>3.9037585202471567</v>
      </c>
      <c r="F9" s="552">
        <v>22.07694220926632</v>
      </c>
      <c r="G9" s="552">
        <v>0.5003216905713521</v>
      </c>
      <c r="H9" s="553">
        <v>232924.141</v>
      </c>
      <c r="I9" s="554"/>
    </row>
    <row r="10" spans="1:9" s="14" customFormat="1" ht="21.95" customHeight="1">
      <c r="A10" s="21" t="s">
        <v>30</v>
      </c>
      <c r="B10" s="552">
        <v>54.655082021774945</v>
      </c>
      <c r="C10" s="552">
        <v>18.36218068847196</v>
      </c>
      <c r="D10" s="552">
        <v>0.22781064126005882</v>
      </c>
      <c r="E10" s="552">
        <v>0.4667006753457577</v>
      </c>
      <c r="F10" s="552">
        <v>25.786066514133598</v>
      </c>
      <c r="G10" s="552">
        <v>0.5021594590136729</v>
      </c>
      <c r="H10" s="553">
        <v>110015.054</v>
      </c>
      <c r="I10" s="554"/>
    </row>
    <row r="11" spans="1:9" s="14" customFormat="1" ht="21.95" customHeight="1">
      <c r="A11" s="21" t="s">
        <v>31</v>
      </c>
      <c r="B11" s="552">
        <v>52.2467804450181</v>
      </c>
      <c r="C11" s="552">
        <v>16.926821144550246</v>
      </c>
      <c r="D11" s="552">
        <v>1.819517696319361</v>
      </c>
      <c r="E11" s="552">
        <v>5.881045208418654</v>
      </c>
      <c r="F11" s="552">
        <v>22.085276126469807</v>
      </c>
      <c r="G11" s="552">
        <v>1.0405593792238255</v>
      </c>
      <c r="H11" s="553">
        <v>67768.838</v>
      </c>
      <c r="I11" s="554"/>
    </row>
    <row r="12" spans="1:9" s="14" customFormat="1" ht="21.95" customHeight="1">
      <c r="A12" s="21" t="s">
        <v>32</v>
      </c>
      <c r="B12" s="552">
        <v>52.24437610588358</v>
      </c>
      <c r="C12" s="552">
        <v>14.432549889265161</v>
      </c>
      <c r="D12" s="552">
        <v>0.897820017811317</v>
      </c>
      <c r="E12" s="552">
        <v>3.4876272864692566</v>
      </c>
      <c r="F12" s="552">
        <v>28.410167830651865</v>
      </c>
      <c r="G12" s="552">
        <v>0.5274588699187943</v>
      </c>
      <c r="H12" s="553">
        <v>27308.480000000007</v>
      </c>
      <c r="I12" s="554"/>
    </row>
    <row r="13" spans="1:9" s="14" customFormat="1" ht="21.95" customHeight="1">
      <c r="A13" s="21" t="s">
        <v>33</v>
      </c>
      <c r="B13" s="552">
        <v>21.787813226399592</v>
      </c>
      <c r="C13" s="552">
        <v>5.707291950813788</v>
      </c>
      <c r="D13" s="552">
        <v>0.06164042424009918</v>
      </c>
      <c r="E13" s="552">
        <v>1.4741863166606524</v>
      </c>
      <c r="F13" s="552">
        <v>69.57307094706971</v>
      </c>
      <c r="G13" s="552">
        <v>1.3959971348161484</v>
      </c>
      <c r="H13" s="553">
        <v>159552.763</v>
      </c>
      <c r="I13" s="554"/>
    </row>
    <row r="14" spans="1:9" s="14" customFormat="1" ht="21.95" customHeight="1">
      <c r="A14" s="21" t="s">
        <v>34</v>
      </c>
      <c r="B14" s="552">
        <v>27.23365214221976</v>
      </c>
      <c r="C14" s="552">
        <v>7.989493131574648</v>
      </c>
      <c r="D14" s="552" t="s">
        <v>39</v>
      </c>
      <c r="E14" s="552">
        <v>35.51283823695753</v>
      </c>
      <c r="F14" s="552">
        <v>27.057071398946796</v>
      </c>
      <c r="G14" s="552">
        <v>2.2069450903012555</v>
      </c>
      <c r="H14" s="553">
        <v>159.13400000000001</v>
      </c>
      <c r="I14" s="554"/>
    </row>
    <row r="15" spans="1:9" s="14" customFormat="1" ht="21.95" customHeight="1">
      <c r="A15" s="21" t="s">
        <v>35</v>
      </c>
      <c r="B15" s="552">
        <v>23.131745248502693</v>
      </c>
      <c r="C15" s="552">
        <v>11.188080615616524</v>
      </c>
      <c r="D15" s="552">
        <v>0.4363607213793109</v>
      </c>
      <c r="E15" s="552">
        <v>8.218941325905451</v>
      </c>
      <c r="F15" s="552">
        <v>46.51568044004566</v>
      </c>
      <c r="G15" s="552">
        <v>10.509191648550367</v>
      </c>
      <c r="H15" s="553">
        <v>53965.672999999995</v>
      </c>
      <c r="I15" s="554"/>
    </row>
    <row r="16" spans="1:9" s="14" customFormat="1" ht="21.95" customHeight="1">
      <c r="A16" s="21" t="s">
        <v>36</v>
      </c>
      <c r="B16" s="552">
        <v>57.91950383466875</v>
      </c>
      <c r="C16" s="552">
        <v>16.922391428332965</v>
      </c>
      <c r="D16" s="552">
        <v>1.367430934231026</v>
      </c>
      <c r="E16" s="552">
        <v>1.9965809082647086</v>
      </c>
      <c r="F16" s="552">
        <v>21.120006120632095</v>
      </c>
      <c r="G16" s="552">
        <v>0.6740867738704652</v>
      </c>
      <c r="H16" s="553">
        <v>34506.24</v>
      </c>
      <c r="I16" s="554"/>
    </row>
    <row r="17" spans="1:9" s="14" customFormat="1" ht="21.95" customHeight="1">
      <c r="A17" s="21" t="s">
        <v>37</v>
      </c>
      <c r="B17" s="552">
        <v>52.175973923547105</v>
      </c>
      <c r="C17" s="552">
        <v>13.999694268441786</v>
      </c>
      <c r="D17" s="552">
        <v>0.3784602066632977</v>
      </c>
      <c r="E17" s="552">
        <v>0.2645021258569459</v>
      </c>
      <c r="F17" s="552">
        <v>32.21585947127488</v>
      </c>
      <c r="G17" s="552">
        <v>0.9655100042159881</v>
      </c>
      <c r="H17" s="553">
        <v>45569.388</v>
      </c>
      <c r="I17" s="554"/>
    </row>
    <row r="18" spans="1:9" s="14" customFormat="1" ht="28.5" customHeight="1" thickBot="1">
      <c r="A18" s="85" t="s">
        <v>38</v>
      </c>
      <c r="B18" s="555">
        <v>40.35478777968235</v>
      </c>
      <c r="C18" s="555">
        <v>12.960314074379282</v>
      </c>
      <c r="D18" s="555">
        <v>0.3320659556103249</v>
      </c>
      <c r="E18" s="555">
        <v>2.5443168105061322</v>
      </c>
      <c r="F18" s="555">
        <v>42.066190438030084</v>
      </c>
      <c r="G18" s="555">
        <v>1.7423249417918296</v>
      </c>
      <c r="H18" s="556">
        <v>943798.347</v>
      </c>
      <c r="I18" s="554"/>
    </row>
    <row r="19" spans="1:8" s="507" customFormat="1" ht="6" customHeight="1">
      <c r="A19" s="14"/>
      <c r="B19" s="14"/>
      <c r="C19" s="14"/>
      <c r="D19" s="14"/>
      <c r="E19" s="14"/>
      <c r="F19" s="14"/>
      <c r="G19" s="14"/>
      <c r="H19" s="14"/>
    </row>
    <row r="20" spans="1:8" s="525" customFormat="1" ht="11.1" customHeight="1">
      <c r="A20" s="557" t="s">
        <v>584</v>
      </c>
      <c r="B20" s="14"/>
      <c r="C20" s="14"/>
      <c r="D20" s="14"/>
      <c r="E20" s="14"/>
      <c r="F20" s="14"/>
      <c r="G20" s="14"/>
      <c r="H20" s="558"/>
    </row>
    <row r="21" spans="1:8" s="525" customFormat="1" ht="11.1" customHeight="1">
      <c r="A21" s="557" t="s">
        <v>618</v>
      </c>
      <c r="B21" s="14"/>
      <c r="C21" s="14"/>
      <c r="D21" s="14"/>
      <c r="E21" s="14"/>
      <c r="F21" s="14"/>
      <c r="G21" s="14"/>
      <c r="H21" s="14"/>
    </row>
    <row r="22" spans="1:8" s="525" customFormat="1" ht="11.1" customHeight="1">
      <c r="A22" s="557" t="s">
        <v>619</v>
      </c>
      <c r="B22" s="14"/>
      <c r="C22" s="14"/>
      <c r="D22" s="14"/>
      <c r="E22" s="14"/>
      <c r="F22" s="14"/>
      <c r="G22" s="14"/>
      <c r="H22" s="14"/>
    </row>
    <row r="23" spans="1:8" s="525" customFormat="1" ht="11.1" customHeight="1">
      <c r="A23" s="557" t="s">
        <v>620</v>
      </c>
      <c r="B23" s="14"/>
      <c r="C23" s="14"/>
      <c r="D23" s="14"/>
      <c r="E23" s="14"/>
      <c r="F23" s="14"/>
      <c r="G23" s="14"/>
      <c r="H23" s="14"/>
    </row>
    <row r="24" spans="1:8" s="507" customFormat="1" ht="13.5">
      <c r="A24" s="218"/>
      <c r="B24" s="14"/>
      <c r="C24" s="14"/>
      <c r="D24" s="14"/>
      <c r="E24" s="14"/>
      <c r="F24" s="14"/>
      <c r="G24" s="14"/>
      <c r="H24" s="14"/>
    </row>
    <row r="25" spans="1:8" s="507" customFormat="1" ht="13.5">
      <c r="A25" s="14"/>
      <c r="B25" s="14"/>
      <c r="C25" s="14"/>
      <c r="D25" s="14"/>
      <c r="E25" s="14"/>
      <c r="F25" s="14"/>
      <c r="G25" s="14"/>
      <c r="H25" s="14"/>
    </row>
    <row r="26" spans="1:8" s="507" customFormat="1" ht="13.5">
      <c r="A26" s="14"/>
      <c r="B26" s="14"/>
      <c r="C26" s="14"/>
      <c r="D26" s="14"/>
      <c r="E26" s="14"/>
      <c r="F26" s="14"/>
      <c r="G26" s="14"/>
      <c r="H26" s="14"/>
    </row>
    <row r="27" s="507" customFormat="1" ht="15"/>
    <row r="28" s="507" customFormat="1" ht="15"/>
    <row r="29" s="507" customFormat="1" ht="15"/>
    <row r="30" s="7" customFormat="1" ht="15">
      <c r="A30" s="548"/>
    </row>
    <row r="31" s="7" customFormat="1" ht="15">
      <c r="A31" s="548"/>
    </row>
    <row r="32" s="7" customFormat="1" ht="15">
      <c r="A32" s="548"/>
    </row>
    <row r="33" s="7" customFormat="1" ht="15">
      <c r="A33" s="548"/>
    </row>
    <row r="34" s="7" customFormat="1" ht="15">
      <c r="A34" s="548"/>
    </row>
    <row r="35" s="7" customFormat="1" ht="15">
      <c r="A35" s="548"/>
    </row>
    <row r="36" s="7" customFormat="1" ht="15">
      <c r="A36" s="548"/>
    </row>
    <row r="37" s="7" customFormat="1" ht="15">
      <c r="A37" s="548"/>
    </row>
    <row r="38" s="7" customFormat="1" ht="15">
      <c r="A38" s="548"/>
    </row>
    <row r="39" s="7" customFormat="1" ht="15">
      <c r="A39" s="548"/>
    </row>
    <row r="40" s="7" customFormat="1" ht="15">
      <c r="A40" s="548"/>
    </row>
    <row r="41" s="7" customFormat="1" ht="15">
      <c r="A41" s="548"/>
    </row>
    <row r="42" s="7" customFormat="1" ht="15">
      <c r="A42" s="548"/>
    </row>
    <row r="43" s="7" customFormat="1" ht="15">
      <c r="A43" s="548"/>
    </row>
    <row r="44" s="7" customFormat="1" ht="15">
      <c r="A44" s="548"/>
    </row>
    <row r="45" s="7" customFormat="1" ht="15">
      <c r="A45" s="548"/>
    </row>
    <row r="46" s="7" customFormat="1" ht="15">
      <c r="A46" s="548"/>
    </row>
    <row r="47" s="7" customFormat="1" ht="15">
      <c r="A47" s="548"/>
    </row>
    <row r="48" s="7" customFormat="1" ht="15">
      <c r="A48" s="548"/>
    </row>
    <row r="49" s="7" customFormat="1" ht="15">
      <c r="A49" s="548"/>
    </row>
    <row r="50" s="7" customFormat="1" ht="15">
      <c r="A50" s="548"/>
    </row>
    <row r="51" s="7" customFormat="1" ht="15">
      <c r="A51" s="548"/>
    </row>
    <row r="52" s="7" customFormat="1" ht="15">
      <c r="A52" s="548"/>
    </row>
    <row r="53" s="7" customFormat="1" ht="15">
      <c r="A53" s="548"/>
    </row>
    <row r="54" s="7" customFormat="1" ht="15">
      <c r="A54" s="548"/>
    </row>
    <row r="55" s="7" customFormat="1" ht="15">
      <c r="A55" s="548"/>
    </row>
    <row r="56" s="7" customFormat="1" ht="15">
      <c r="A56" s="548"/>
    </row>
    <row r="57" s="7" customFormat="1" ht="15">
      <c r="A57" s="548"/>
    </row>
    <row r="58" s="7" customFormat="1" ht="15">
      <c r="A58" s="548"/>
    </row>
    <row r="59" s="7" customFormat="1" ht="15">
      <c r="A59" s="548"/>
    </row>
    <row r="60" s="7" customFormat="1" ht="15">
      <c r="A60" s="548"/>
    </row>
    <row r="61" s="7" customFormat="1" ht="15">
      <c r="A61" s="548"/>
    </row>
    <row r="62" s="7" customFormat="1" ht="15">
      <c r="A62" s="548"/>
    </row>
    <row r="63" s="7" customFormat="1" ht="15">
      <c r="A63" s="548"/>
    </row>
    <row r="64" s="7" customFormat="1" ht="15">
      <c r="A64" s="548"/>
    </row>
    <row r="65" s="7" customFormat="1" ht="15">
      <c r="A65" s="548"/>
    </row>
    <row r="66" s="7" customFormat="1" ht="15">
      <c r="A66" s="548"/>
    </row>
    <row r="67" s="7" customFormat="1" ht="15">
      <c r="A67" s="548"/>
    </row>
    <row r="68" s="7" customFormat="1" ht="15">
      <c r="A68" s="548"/>
    </row>
    <row r="69" s="7" customFormat="1" ht="15">
      <c r="A69" s="548"/>
    </row>
    <row r="70" s="7" customFormat="1" ht="15">
      <c r="A70" s="548"/>
    </row>
    <row r="71" s="7" customFormat="1" ht="15">
      <c r="A71" s="548"/>
    </row>
    <row r="72" s="7" customFormat="1" ht="15">
      <c r="A72" s="548"/>
    </row>
    <row r="73" s="7" customFormat="1" ht="15">
      <c r="A73" s="548"/>
    </row>
    <row r="74" s="7" customFormat="1" ht="15">
      <c r="A74" s="548"/>
    </row>
    <row r="75" s="7" customFormat="1" ht="15">
      <c r="A75" s="548"/>
    </row>
    <row r="76" s="7" customFormat="1" ht="15">
      <c r="A76" s="548"/>
    </row>
    <row r="77" s="7" customFormat="1" ht="15">
      <c r="A77" s="548"/>
    </row>
    <row r="78" s="7" customFormat="1" ht="15">
      <c r="A78" s="548"/>
    </row>
    <row r="79" s="7" customFormat="1" ht="15">
      <c r="A79" s="548"/>
    </row>
    <row r="80" s="7" customFormat="1" ht="15">
      <c r="A80" s="548"/>
    </row>
    <row r="81" s="7" customFormat="1" ht="15">
      <c r="A81" s="548"/>
    </row>
    <row r="82" s="7" customFormat="1" ht="15">
      <c r="A82" s="548"/>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08" customFormat="1" ht="18.75" customHeight="1">
      <c r="A1" s="1182" t="s">
        <v>1054</v>
      </c>
      <c r="B1" s="663"/>
      <c r="C1" s="663"/>
      <c r="D1" s="663"/>
      <c r="E1" s="663"/>
      <c r="F1" s="663"/>
      <c r="G1" s="663"/>
      <c r="H1" s="663"/>
      <c r="I1" s="663"/>
    </row>
    <row r="2" spans="1:9" s="503" customFormat="1" ht="24.95" customHeight="1">
      <c r="A2" s="1390" t="s">
        <v>679</v>
      </c>
      <c r="B2" s="1390"/>
      <c r="C2" s="1390"/>
      <c r="D2" s="1390"/>
      <c r="E2" s="1390"/>
      <c r="F2" s="1390"/>
      <c r="G2" s="1390"/>
      <c r="H2" s="1390"/>
      <c r="I2" s="1390"/>
    </row>
    <row r="3" spans="1:9" s="609" customFormat="1" ht="18" customHeight="1">
      <c r="A3" s="1426">
        <v>44408</v>
      </c>
      <c r="B3" s="1426"/>
      <c r="C3" s="1426"/>
      <c r="D3" s="1426"/>
      <c r="E3" s="1426"/>
      <c r="F3" s="1426"/>
      <c r="G3" s="1426"/>
      <c r="H3" s="1426"/>
      <c r="I3" s="1426"/>
    </row>
    <row r="4" spans="1:9" s="99" customFormat="1" ht="18" customHeight="1">
      <c r="A4" s="1395" t="s">
        <v>70</v>
      </c>
      <c r="B4" s="1395"/>
      <c r="C4" s="1395"/>
      <c r="D4" s="1395"/>
      <c r="E4" s="1395"/>
      <c r="F4" s="1395"/>
      <c r="G4" s="1395"/>
      <c r="H4" s="1395"/>
      <c r="I4" s="1395"/>
    </row>
    <row r="5" spans="1:6" ht="6.75" customHeight="1" thickBot="1">
      <c r="A5" s="610"/>
      <c r="B5" s="610"/>
      <c r="C5" s="610"/>
      <c r="D5" s="610"/>
      <c r="E5" s="610"/>
      <c r="F5" s="610"/>
    </row>
    <row r="6" spans="1:32" ht="27" customHeight="1">
      <c r="A6" s="1335" t="s">
        <v>1</v>
      </c>
      <c r="B6" s="1339" t="s">
        <v>680</v>
      </c>
      <c r="C6" s="1339" t="s">
        <v>681</v>
      </c>
      <c r="D6" s="1339" t="s">
        <v>682</v>
      </c>
      <c r="E6" s="1339" t="s">
        <v>683</v>
      </c>
      <c r="F6" s="1339" t="s">
        <v>684</v>
      </c>
      <c r="G6" s="1339" t="s">
        <v>685</v>
      </c>
      <c r="H6" s="1425" t="s">
        <v>686</v>
      </c>
      <c r="I6" s="1425"/>
      <c r="J6" s="610"/>
      <c r="K6" s="610"/>
      <c r="L6" s="610"/>
      <c r="M6" s="610"/>
      <c r="N6" s="610"/>
      <c r="O6" s="610"/>
      <c r="P6" s="610"/>
      <c r="Q6" s="610"/>
      <c r="R6" s="610"/>
      <c r="S6" s="610"/>
      <c r="T6" s="610"/>
      <c r="U6" s="610"/>
      <c r="V6" s="610"/>
      <c r="W6" s="610"/>
      <c r="X6" s="610"/>
      <c r="Y6" s="610"/>
      <c r="Z6" s="610"/>
      <c r="AA6" s="610"/>
      <c r="AB6" s="610"/>
      <c r="AC6" s="610"/>
      <c r="AD6" s="610"/>
      <c r="AE6" s="610"/>
      <c r="AF6" s="610"/>
    </row>
    <row r="7" spans="1:32" ht="26.25" customHeight="1">
      <c r="A7" s="1336"/>
      <c r="B7" s="1340"/>
      <c r="C7" s="1340"/>
      <c r="D7" s="1340"/>
      <c r="E7" s="1340"/>
      <c r="F7" s="1340"/>
      <c r="G7" s="1340"/>
      <c r="H7" s="664" t="s">
        <v>687</v>
      </c>
      <c r="I7" s="664" t="s">
        <v>688</v>
      </c>
      <c r="J7" s="611"/>
      <c r="K7" s="611"/>
      <c r="L7" s="611"/>
      <c r="M7" s="611"/>
      <c r="N7" s="611"/>
      <c r="O7" s="611"/>
      <c r="P7" s="611"/>
      <c r="Q7" s="611"/>
      <c r="R7" s="611"/>
      <c r="S7" s="611"/>
      <c r="T7" s="610"/>
      <c r="U7" s="610"/>
      <c r="V7" s="610"/>
      <c r="W7" s="610"/>
      <c r="X7" s="610"/>
      <c r="Y7" s="610"/>
      <c r="Z7" s="610"/>
      <c r="AA7" s="610"/>
      <c r="AB7" s="610"/>
      <c r="AC7" s="610"/>
      <c r="AD7" s="610"/>
      <c r="AE7" s="610"/>
      <c r="AF7" s="610"/>
    </row>
    <row r="8" spans="1:19" s="83" customFormat="1" ht="9" customHeight="1">
      <c r="A8" s="614"/>
      <c r="B8" s="615"/>
      <c r="C8" s="615"/>
      <c r="D8" s="615"/>
      <c r="E8" s="615"/>
      <c r="F8" s="615"/>
      <c r="G8" s="615"/>
      <c r="H8" s="615"/>
      <c r="I8" s="615"/>
      <c r="J8" s="617"/>
      <c r="K8" s="617"/>
      <c r="L8" s="617"/>
      <c r="M8" s="617"/>
      <c r="N8" s="617"/>
      <c r="O8" s="617"/>
      <c r="P8" s="618"/>
      <c r="Q8" s="618"/>
      <c r="R8" s="20"/>
      <c r="S8" s="20"/>
    </row>
    <row r="9" spans="1:19" s="83" customFormat="1" ht="18" customHeight="1">
      <c r="A9" s="79" t="s">
        <v>28</v>
      </c>
      <c r="B9" s="665" t="s">
        <v>39</v>
      </c>
      <c r="C9" s="665" t="s">
        <v>39</v>
      </c>
      <c r="D9" s="665" t="s">
        <v>39</v>
      </c>
      <c r="E9" s="665" t="s">
        <v>39</v>
      </c>
      <c r="F9" s="665" t="s">
        <v>39</v>
      </c>
      <c r="G9" s="665" t="s">
        <v>39</v>
      </c>
      <c r="H9" s="665" t="s">
        <v>39</v>
      </c>
      <c r="I9" s="665" t="s">
        <v>39</v>
      </c>
      <c r="J9" s="617"/>
      <c r="K9" s="617"/>
      <c r="L9" s="617"/>
      <c r="M9" s="617"/>
      <c r="N9" s="617"/>
      <c r="O9" s="617"/>
      <c r="P9" s="618"/>
      <c r="Q9" s="618"/>
      <c r="R9" s="20"/>
      <c r="S9" s="20"/>
    </row>
    <row r="10" spans="1:19" s="83" customFormat="1" ht="18" customHeight="1">
      <c r="A10" s="21" t="s">
        <v>387</v>
      </c>
      <c r="B10" s="665" t="s">
        <v>39</v>
      </c>
      <c r="C10" s="665" t="s">
        <v>39</v>
      </c>
      <c r="D10" s="665" t="s">
        <v>39</v>
      </c>
      <c r="E10" s="665" t="s">
        <v>39</v>
      </c>
      <c r="F10" s="665" t="s">
        <v>39</v>
      </c>
      <c r="G10" s="665" t="s">
        <v>39</v>
      </c>
      <c r="H10" s="665" t="s">
        <v>39</v>
      </c>
      <c r="I10" s="665" t="s">
        <v>39</v>
      </c>
      <c r="J10" s="617"/>
      <c r="K10" s="617"/>
      <c r="L10" s="617"/>
      <c r="M10" s="617"/>
      <c r="N10" s="617"/>
      <c r="O10" s="617"/>
      <c r="P10" s="618"/>
      <c r="Q10" s="618"/>
      <c r="R10" s="20"/>
      <c r="S10" s="20"/>
    </row>
    <row r="11" spans="1:19" s="83" customFormat="1" ht="18" customHeight="1">
      <c r="A11" s="21" t="s">
        <v>30</v>
      </c>
      <c r="B11" s="665" t="s">
        <v>39</v>
      </c>
      <c r="C11" s="665" t="s">
        <v>39</v>
      </c>
      <c r="D11" s="665" t="s">
        <v>39</v>
      </c>
      <c r="E11" s="665" t="s">
        <v>39</v>
      </c>
      <c r="F11" s="665" t="s">
        <v>39</v>
      </c>
      <c r="G11" s="665" t="s">
        <v>39</v>
      </c>
      <c r="H11" s="665" t="s">
        <v>39</v>
      </c>
      <c r="I11" s="665" t="s">
        <v>39</v>
      </c>
      <c r="J11" s="617"/>
      <c r="K11" s="617"/>
      <c r="L11" s="617"/>
      <c r="M11" s="617"/>
      <c r="N11" s="617"/>
      <c r="O11" s="617"/>
      <c r="P11" s="618"/>
      <c r="Q11" s="618"/>
      <c r="R11" s="20"/>
      <c r="S11" s="20"/>
    </row>
    <row r="12" spans="1:19" s="83" customFormat="1" ht="18" customHeight="1">
      <c r="A12" s="21" t="s">
        <v>31</v>
      </c>
      <c r="B12" s="665" t="s">
        <v>39</v>
      </c>
      <c r="C12" s="665" t="s">
        <v>39</v>
      </c>
      <c r="D12" s="665" t="s">
        <v>39</v>
      </c>
      <c r="E12" s="665" t="s">
        <v>39</v>
      </c>
      <c r="F12" s="665" t="s">
        <v>39</v>
      </c>
      <c r="G12" s="665" t="s">
        <v>39</v>
      </c>
      <c r="H12" s="665" t="s">
        <v>39</v>
      </c>
      <c r="I12" s="665" t="s">
        <v>39</v>
      </c>
      <c r="J12" s="617"/>
      <c r="K12" s="617"/>
      <c r="L12" s="617"/>
      <c r="M12" s="617"/>
      <c r="N12" s="617"/>
      <c r="O12" s="617"/>
      <c r="P12" s="618"/>
      <c r="Q12" s="618"/>
      <c r="R12" s="20"/>
      <c r="S12" s="20"/>
    </row>
    <row r="13" spans="1:19" s="83" customFormat="1" ht="18" customHeight="1">
      <c r="A13" s="21" t="s">
        <v>32</v>
      </c>
      <c r="B13" s="665" t="s">
        <v>39</v>
      </c>
      <c r="C13" s="665" t="s">
        <v>39</v>
      </c>
      <c r="D13" s="665" t="s">
        <v>39</v>
      </c>
      <c r="E13" s="665" t="s">
        <v>39</v>
      </c>
      <c r="F13" s="665" t="s">
        <v>39</v>
      </c>
      <c r="G13" s="665" t="s">
        <v>39</v>
      </c>
      <c r="H13" s="665" t="s">
        <v>39</v>
      </c>
      <c r="I13" s="665" t="s">
        <v>39</v>
      </c>
      <c r="J13" s="617"/>
      <c r="K13" s="617"/>
      <c r="L13" s="617"/>
      <c r="M13" s="617"/>
      <c r="N13" s="617"/>
      <c r="O13" s="617"/>
      <c r="P13" s="618"/>
      <c r="Q13" s="618"/>
      <c r="R13" s="20"/>
      <c r="S13" s="20"/>
    </row>
    <row r="14" spans="1:19" s="83" customFormat="1" ht="18" customHeight="1">
      <c r="A14" s="21" t="s">
        <v>33</v>
      </c>
      <c r="B14" s="665" t="s">
        <v>39</v>
      </c>
      <c r="C14" s="665" t="s">
        <v>39</v>
      </c>
      <c r="D14" s="665" t="s">
        <v>39</v>
      </c>
      <c r="E14" s="665" t="s">
        <v>39</v>
      </c>
      <c r="F14" s="665" t="s">
        <v>39</v>
      </c>
      <c r="G14" s="665" t="s">
        <v>39</v>
      </c>
      <c r="H14" s="665" t="s">
        <v>39</v>
      </c>
      <c r="I14" s="665" t="s">
        <v>39</v>
      </c>
      <c r="J14" s="617"/>
      <c r="K14" s="617"/>
      <c r="L14" s="617"/>
      <c r="M14" s="617"/>
      <c r="N14" s="617"/>
      <c r="O14" s="617"/>
      <c r="P14" s="618"/>
      <c r="Q14" s="618"/>
      <c r="R14" s="20"/>
      <c r="S14" s="20"/>
    </row>
    <row r="15" spans="1:19" s="83" customFormat="1" ht="18" customHeight="1">
      <c r="A15" s="21" t="s">
        <v>34</v>
      </c>
      <c r="B15" s="665" t="s">
        <v>39</v>
      </c>
      <c r="C15" s="665" t="s">
        <v>39</v>
      </c>
      <c r="D15" s="665" t="s">
        <v>39</v>
      </c>
      <c r="E15" s="665" t="s">
        <v>39</v>
      </c>
      <c r="F15" s="665" t="s">
        <v>39</v>
      </c>
      <c r="G15" s="665" t="s">
        <v>39</v>
      </c>
      <c r="H15" s="665" t="s">
        <v>39</v>
      </c>
      <c r="I15" s="665" t="s">
        <v>39</v>
      </c>
      <c r="J15" s="617"/>
      <c r="K15" s="617"/>
      <c r="L15" s="617"/>
      <c r="M15" s="617"/>
      <c r="N15" s="617"/>
      <c r="O15" s="617"/>
      <c r="P15" s="618"/>
      <c r="Q15" s="618"/>
      <c r="R15" s="20"/>
      <c r="S15" s="20"/>
    </row>
    <row r="16" spans="1:19" s="83" customFormat="1" ht="18" customHeight="1">
      <c r="A16" s="21" t="s">
        <v>35</v>
      </c>
      <c r="B16" s="665" t="s">
        <v>39</v>
      </c>
      <c r="C16" s="665" t="s">
        <v>39</v>
      </c>
      <c r="D16" s="665" t="s">
        <v>39</v>
      </c>
      <c r="E16" s="665" t="s">
        <v>39</v>
      </c>
      <c r="F16" s="665" t="s">
        <v>39</v>
      </c>
      <c r="G16" s="665" t="s">
        <v>39</v>
      </c>
      <c r="H16" s="665" t="s">
        <v>39</v>
      </c>
      <c r="I16" s="665" t="s">
        <v>39</v>
      </c>
      <c r="J16" s="617"/>
      <c r="K16" s="617"/>
      <c r="L16" s="617"/>
      <c r="M16" s="617"/>
      <c r="N16" s="617"/>
      <c r="O16" s="617"/>
      <c r="P16" s="618"/>
      <c r="Q16" s="618"/>
      <c r="R16" s="20"/>
      <c r="S16" s="20"/>
    </row>
    <row r="17" spans="1:19" s="83" customFormat="1" ht="18" customHeight="1">
      <c r="A17" s="21" t="s">
        <v>36</v>
      </c>
      <c r="B17" s="665">
        <v>70711.17008</v>
      </c>
      <c r="C17" s="665">
        <v>488.62028000000004</v>
      </c>
      <c r="D17" s="665">
        <v>11326.474970000001</v>
      </c>
      <c r="E17" s="665">
        <v>100.20139999999999</v>
      </c>
      <c r="F17" s="665">
        <v>59384.69511</v>
      </c>
      <c r="G17" s="665" t="s">
        <v>39</v>
      </c>
      <c r="H17" s="665">
        <v>722.17448</v>
      </c>
      <c r="I17" s="665" t="s">
        <v>39</v>
      </c>
      <c r="J17" s="617"/>
      <c r="K17" s="617"/>
      <c r="L17" s="617"/>
      <c r="M17" s="617"/>
      <c r="N17" s="617"/>
      <c r="O17" s="617"/>
      <c r="P17" s="618"/>
      <c r="Q17" s="618"/>
      <c r="R17" s="20"/>
      <c r="S17" s="20"/>
    </row>
    <row r="18" spans="1:19" s="83" customFormat="1" ht="18" customHeight="1">
      <c r="A18" s="21" t="s">
        <v>37</v>
      </c>
      <c r="B18" s="665" t="s">
        <v>39</v>
      </c>
      <c r="C18" s="665" t="s">
        <v>39</v>
      </c>
      <c r="D18" s="665" t="s">
        <v>39</v>
      </c>
      <c r="E18" s="665" t="s">
        <v>39</v>
      </c>
      <c r="F18" s="665" t="s">
        <v>39</v>
      </c>
      <c r="G18" s="665" t="s">
        <v>39</v>
      </c>
      <c r="H18" s="665">
        <v>0.01877</v>
      </c>
      <c r="I18" s="665" t="s">
        <v>39</v>
      </c>
      <c r="J18" s="617"/>
      <c r="K18" s="617"/>
      <c r="L18" s="617"/>
      <c r="M18" s="617"/>
      <c r="N18" s="617"/>
      <c r="O18" s="617"/>
      <c r="P18" s="618"/>
      <c r="Q18" s="618"/>
      <c r="R18" s="20"/>
      <c r="S18" s="20"/>
    </row>
    <row r="19" spans="1:19" s="625" customFormat="1" ht="24.75" customHeight="1" thickBot="1">
      <c r="A19" s="85" t="s">
        <v>38</v>
      </c>
      <c r="B19" s="622">
        <v>70711.17008</v>
      </c>
      <c r="C19" s="622">
        <v>488.62028000000004</v>
      </c>
      <c r="D19" s="622">
        <v>11326.474970000001</v>
      </c>
      <c r="E19" s="622">
        <v>100.20139999999999</v>
      </c>
      <c r="F19" s="622">
        <v>59384.69511</v>
      </c>
      <c r="G19" s="622" t="s">
        <v>39</v>
      </c>
      <c r="H19" s="622">
        <v>722.19325</v>
      </c>
      <c r="I19" s="622" t="s">
        <v>39</v>
      </c>
      <c r="J19" s="623"/>
      <c r="K19" s="623"/>
      <c r="L19" s="623"/>
      <c r="M19" s="623"/>
      <c r="N19" s="623"/>
      <c r="O19" s="623"/>
      <c r="P19" s="624"/>
      <c r="Q19" s="624"/>
      <c r="R19" s="624"/>
      <c r="S19" s="624"/>
    </row>
    <row r="20" spans="1:18" s="70" customFormat="1" ht="6" customHeight="1">
      <c r="A20" s="123"/>
      <c r="B20" s="626"/>
      <c r="C20" s="626"/>
      <c r="D20" s="627"/>
      <c r="E20" s="627"/>
      <c r="F20" s="627"/>
      <c r="G20" s="626"/>
      <c r="H20" s="626"/>
      <c r="I20" s="626"/>
      <c r="J20" s="624"/>
      <c r="K20" s="629"/>
      <c r="L20" s="629"/>
      <c r="M20" s="629"/>
      <c r="N20" s="629"/>
      <c r="O20" s="629"/>
      <c r="P20" s="629"/>
      <c r="Q20" s="629"/>
      <c r="R20" s="629"/>
    </row>
    <row r="21" spans="1:10" s="174" customFormat="1" ht="11.25" customHeight="1">
      <c r="A21" s="134" t="s">
        <v>662</v>
      </c>
      <c r="B21" s="123"/>
      <c r="C21" s="123"/>
      <c r="D21" s="123"/>
      <c r="E21" s="123"/>
      <c r="F21" s="123"/>
      <c r="G21" s="123"/>
      <c r="H21" s="630"/>
      <c r="I21" s="630"/>
      <c r="J21" s="625"/>
    </row>
    <row r="22" spans="1:18" s="70" customFormat="1" ht="13.5">
      <c r="A22" s="218"/>
      <c r="B22" s="72"/>
      <c r="C22" s="72"/>
      <c r="D22" s="72"/>
      <c r="E22" s="72"/>
      <c r="F22" s="72"/>
      <c r="G22" s="72"/>
      <c r="H22" s="72"/>
      <c r="I22" s="666"/>
      <c r="J22" s="629"/>
      <c r="K22" s="629"/>
      <c r="L22" s="629"/>
      <c r="M22" s="629"/>
      <c r="N22" s="629"/>
      <c r="O22" s="629"/>
      <c r="P22" s="629"/>
      <c r="Q22" s="629"/>
      <c r="R22" s="629"/>
    </row>
    <row r="23" spans="1:18" s="70" customFormat="1" ht="15">
      <c r="A23" s="72"/>
      <c r="B23" s="72"/>
      <c r="C23" s="72"/>
      <c r="D23" s="72"/>
      <c r="E23" s="72"/>
      <c r="F23" s="72"/>
      <c r="G23" s="72"/>
      <c r="H23" s="72"/>
      <c r="I23" s="72"/>
      <c r="J23" s="629"/>
      <c r="K23" s="629"/>
      <c r="L23" s="629"/>
      <c r="M23" s="629"/>
      <c r="N23" s="629"/>
      <c r="O23" s="629"/>
      <c r="P23" s="629"/>
      <c r="Q23" s="629"/>
      <c r="R23" s="629"/>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7109375" style="5" customWidth="1"/>
    <col min="7" max="7" width="14.28125" style="5" bestFit="1" customWidth="1"/>
    <col min="8" max="16384" width="11.421875" style="5" customWidth="1"/>
  </cols>
  <sheetData>
    <row r="1" spans="1:6" s="177" customFormat="1" ht="18" customHeight="1">
      <c r="A1" s="1182" t="s">
        <v>1054</v>
      </c>
      <c r="B1" s="175"/>
      <c r="C1" s="176"/>
      <c r="D1" s="176"/>
      <c r="E1" s="176"/>
      <c r="F1" s="176"/>
    </row>
    <row r="2" spans="1:6" s="180" customFormat="1" ht="24" customHeight="1">
      <c r="A2" s="178" t="s">
        <v>369</v>
      </c>
      <c r="B2" s="178"/>
      <c r="C2" s="179"/>
      <c r="D2" s="179"/>
      <c r="E2" s="179"/>
      <c r="F2" s="179"/>
    </row>
    <row r="3" spans="1:6" s="183" customFormat="1" ht="18" customHeight="1">
      <c r="A3" s="95">
        <v>44408</v>
      </c>
      <c r="B3" s="181"/>
      <c r="C3" s="182"/>
      <c r="D3" s="182"/>
      <c r="E3" s="182"/>
      <c r="F3" s="182"/>
    </row>
    <row r="4" spans="1:6" s="187" customFormat="1" ht="18" customHeight="1">
      <c r="A4" s="184" t="s">
        <v>70</v>
      </c>
      <c r="B4" s="185"/>
      <c r="C4" s="186"/>
      <c r="D4" s="186"/>
      <c r="E4" s="186"/>
      <c r="F4" s="186"/>
    </row>
    <row r="5" spans="1:2" s="70" customFormat="1" ht="6" customHeight="1">
      <c r="A5" s="94"/>
      <c r="B5" s="94"/>
    </row>
    <row r="6" spans="1:6" s="70" customFormat="1" ht="12.75" customHeight="1">
      <c r="A6" s="188" t="s">
        <v>93</v>
      </c>
      <c r="B6" s="188"/>
      <c r="C6" s="189"/>
      <c r="D6" s="189"/>
      <c r="E6" s="189"/>
      <c r="F6" s="189"/>
    </row>
    <row r="7" s="70" customFormat="1" ht="6.95" customHeight="1" thickBot="1"/>
    <row r="8" spans="1:6" s="70" customFormat="1" ht="12.2" customHeight="1">
      <c r="A8" s="1335" t="s">
        <v>1</v>
      </c>
      <c r="B8" s="1335"/>
      <c r="C8" s="1335"/>
      <c r="D8" s="1339" t="s">
        <v>370</v>
      </c>
      <c r="E8" s="190" t="s">
        <v>371</v>
      </c>
      <c r="F8" s="190" t="s">
        <v>372</v>
      </c>
    </row>
    <row r="9" spans="1:6" s="70" customFormat="1" ht="12.2" customHeight="1">
      <c r="A9" s="1336"/>
      <c r="B9" s="1336"/>
      <c r="C9" s="1336"/>
      <c r="D9" s="1340"/>
      <c r="E9" s="191" t="s">
        <v>373</v>
      </c>
      <c r="F9" s="191" t="s">
        <v>374</v>
      </c>
    </row>
    <row r="10" spans="1:6" s="193" customFormat="1" ht="6" customHeight="1">
      <c r="A10" s="20"/>
      <c r="B10" s="20"/>
      <c r="C10" s="20"/>
      <c r="D10" s="192"/>
      <c r="E10" s="20"/>
      <c r="F10" s="20"/>
    </row>
    <row r="11" spans="1:8" s="83" customFormat="1" ht="14.1" customHeight="1">
      <c r="A11" s="194">
        <v>1</v>
      </c>
      <c r="B11" s="194"/>
      <c r="C11" s="84" t="s">
        <v>29</v>
      </c>
      <c r="D11" s="195">
        <v>2768515.577</v>
      </c>
      <c r="E11" s="196">
        <v>23.15376561510564</v>
      </c>
      <c r="F11" s="197">
        <v>23.15376561510564</v>
      </c>
      <c r="G11" s="198"/>
      <c r="H11" s="193"/>
    </row>
    <row r="12" spans="1:8" s="83" customFormat="1" ht="14.1" customHeight="1">
      <c r="A12" s="194">
        <v>2</v>
      </c>
      <c r="B12" s="194"/>
      <c r="C12" s="84" t="s">
        <v>28</v>
      </c>
      <c r="D12" s="195">
        <v>2417822.085</v>
      </c>
      <c r="E12" s="196">
        <v>20.22083109092654</v>
      </c>
      <c r="F12" s="197">
        <v>43.37459670603218</v>
      </c>
      <c r="G12" s="198"/>
      <c r="H12" s="193"/>
    </row>
    <row r="13" spans="1:8" s="83" customFormat="1" ht="14.1" customHeight="1">
      <c r="A13" s="194">
        <v>3</v>
      </c>
      <c r="B13" s="194"/>
      <c r="C13" s="84" t="s">
        <v>30</v>
      </c>
      <c r="D13" s="195">
        <v>2023756.079</v>
      </c>
      <c r="E13" s="196">
        <v>16.925161738149473</v>
      </c>
      <c r="F13" s="197">
        <v>60.29975844418165</v>
      </c>
      <c r="G13" s="198"/>
      <c r="H13" s="193"/>
    </row>
    <row r="14" spans="1:8" s="83" customFormat="1" ht="14.1" customHeight="1">
      <c r="A14" s="194">
        <v>4</v>
      </c>
      <c r="B14" s="194"/>
      <c r="C14" s="84" t="s">
        <v>33</v>
      </c>
      <c r="D14" s="195">
        <v>1181909.257</v>
      </c>
      <c r="E14" s="196">
        <v>9.884593080222231</v>
      </c>
      <c r="F14" s="197">
        <v>70.18435152440388</v>
      </c>
      <c r="G14" s="198"/>
      <c r="H14" s="193"/>
    </row>
    <row r="15" spans="1:8" s="83" customFormat="1" ht="14.1" customHeight="1">
      <c r="A15" s="194">
        <v>5</v>
      </c>
      <c r="B15" s="194"/>
      <c r="C15" s="84" t="s">
        <v>35</v>
      </c>
      <c r="D15" s="195">
        <v>1008674.053</v>
      </c>
      <c r="E15" s="196">
        <v>8.435785154768029</v>
      </c>
      <c r="F15" s="197">
        <v>78.6201366791719</v>
      </c>
      <c r="G15" s="198"/>
      <c r="H15" s="193"/>
    </row>
    <row r="16" spans="1:8" s="83" customFormat="1" ht="14.1" customHeight="1">
      <c r="A16" s="194">
        <v>6</v>
      </c>
      <c r="B16" s="194"/>
      <c r="C16" s="84" t="s">
        <v>31</v>
      </c>
      <c r="D16" s="195">
        <v>913016.319</v>
      </c>
      <c r="E16" s="196">
        <v>7.635776380857447</v>
      </c>
      <c r="F16" s="197">
        <v>86.25591306002936</v>
      </c>
      <c r="G16" s="198"/>
      <c r="H16" s="193"/>
    </row>
    <row r="17" spans="1:8" s="83" customFormat="1" ht="14.1" customHeight="1">
      <c r="A17" s="194">
        <v>7</v>
      </c>
      <c r="B17" s="194"/>
      <c r="C17" s="84" t="s">
        <v>37</v>
      </c>
      <c r="D17" s="195">
        <v>812817.707</v>
      </c>
      <c r="E17" s="196">
        <v>6.79779114556364</v>
      </c>
      <c r="F17" s="197">
        <v>93.053704205593</v>
      </c>
      <c r="G17" s="198"/>
      <c r="H17" s="193"/>
    </row>
    <row r="18" spans="1:8" s="83" customFormat="1" ht="14.1" customHeight="1">
      <c r="A18" s="194">
        <v>8</v>
      </c>
      <c r="B18" s="194"/>
      <c r="C18" s="84" t="s">
        <v>36</v>
      </c>
      <c r="D18" s="195">
        <v>580091.93</v>
      </c>
      <c r="E18" s="196">
        <v>4.851449164316647</v>
      </c>
      <c r="F18" s="197">
        <v>97.90515336990964</v>
      </c>
      <c r="G18" s="198"/>
      <c r="H18" s="193"/>
    </row>
    <row r="19" spans="1:8" s="83" customFormat="1" ht="14.1" customHeight="1">
      <c r="A19" s="194">
        <v>9</v>
      </c>
      <c r="B19" s="194"/>
      <c r="C19" s="84" t="s">
        <v>32</v>
      </c>
      <c r="D19" s="195">
        <v>250482.605</v>
      </c>
      <c r="E19" s="196">
        <v>2.094846630090349</v>
      </c>
      <c r="F19" s="197">
        <v>99.99999999999999</v>
      </c>
      <c r="G19" s="198"/>
      <c r="H19" s="193"/>
    </row>
    <row r="20" spans="1:8" s="83" customFormat="1" ht="14.1" customHeight="1">
      <c r="A20" s="194">
        <v>10</v>
      </c>
      <c r="B20" s="194"/>
      <c r="C20" s="84" t="s">
        <v>34</v>
      </c>
      <c r="D20" s="195">
        <v>0</v>
      </c>
      <c r="E20" s="196" t="s">
        <v>39</v>
      </c>
      <c r="F20" s="197" t="s">
        <v>39</v>
      </c>
      <c r="G20" s="198"/>
      <c r="H20" s="193"/>
    </row>
    <row r="21" spans="1:7" s="203" customFormat="1" ht="6.75" customHeight="1">
      <c r="A21" s="199"/>
      <c r="B21" s="199"/>
      <c r="C21" s="199"/>
      <c r="D21" s="200"/>
      <c r="E21" s="201"/>
      <c r="F21" s="202"/>
      <c r="G21" s="198"/>
    </row>
    <row r="22" spans="4:7" s="193" customFormat="1" ht="9.75" customHeight="1">
      <c r="D22" s="204"/>
      <c r="E22" s="205"/>
      <c r="G22" s="198"/>
    </row>
    <row r="23" spans="1:7" s="193" customFormat="1" ht="15" customHeight="1">
      <c r="A23" s="206" t="s">
        <v>75</v>
      </c>
      <c r="B23" s="206"/>
      <c r="C23" s="207"/>
      <c r="D23" s="207"/>
      <c r="E23" s="207"/>
      <c r="F23" s="207"/>
      <c r="G23" s="198"/>
    </row>
    <row r="24" s="193" customFormat="1" ht="6.95" customHeight="1" thickBot="1">
      <c r="G24" s="198"/>
    </row>
    <row r="25" spans="1:7" s="193" customFormat="1" ht="12.2" customHeight="1">
      <c r="A25" s="1427" t="s">
        <v>1</v>
      </c>
      <c r="B25" s="1427"/>
      <c r="C25" s="1427"/>
      <c r="D25" s="1429" t="s">
        <v>370</v>
      </c>
      <c r="E25" s="208" t="s">
        <v>371</v>
      </c>
      <c r="F25" s="208" t="s">
        <v>372</v>
      </c>
      <c r="G25" s="198"/>
    </row>
    <row r="26" spans="1:7" s="193" customFormat="1" ht="12.2" customHeight="1">
      <c r="A26" s="1428"/>
      <c r="B26" s="1428"/>
      <c r="C26" s="1428"/>
      <c r="D26" s="1430"/>
      <c r="E26" s="209" t="s">
        <v>373</v>
      </c>
      <c r="F26" s="209" t="s">
        <v>374</v>
      </c>
      <c r="G26" s="198"/>
    </row>
    <row r="27" spans="1:7" s="193" customFormat="1" ht="8.25" customHeight="1">
      <c r="A27" s="20"/>
      <c r="B27" s="20"/>
      <c r="C27" s="20"/>
      <c r="D27" s="192"/>
      <c r="E27" s="194"/>
      <c r="F27" s="194"/>
      <c r="G27" s="198"/>
    </row>
    <row r="28" spans="1:7" s="83" customFormat="1" ht="14.1" customHeight="1">
      <c r="A28" s="194">
        <v>1</v>
      </c>
      <c r="B28" s="194"/>
      <c r="C28" s="84" t="s">
        <v>29</v>
      </c>
      <c r="D28" s="195">
        <v>1877347.402</v>
      </c>
      <c r="E28" s="196">
        <v>25.4748110436674</v>
      </c>
      <c r="F28" s="197">
        <v>25.4748110436674</v>
      </c>
      <c r="G28" s="198"/>
    </row>
    <row r="29" spans="1:7" s="83" customFormat="1" ht="14.1" customHeight="1">
      <c r="A29" s="194">
        <v>2</v>
      </c>
      <c r="B29" s="194"/>
      <c r="C29" s="84" t="s">
        <v>28</v>
      </c>
      <c r="D29" s="195">
        <v>1700347.164</v>
      </c>
      <c r="E29" s="196">
        <v>23.072992598700573</v>
      </c>
      <c r="F29" s="197">
        <v>48.547803642367974</v>
      </c>
      <c r="G29" s="198"/>
    </row>
    <row r="30" spans="1:7" s="83" customFormat="1" ht="14.1" customHeight="1">
      <c r="A30" s="194">
        <v>3</v>
      </c>
      <c r="B30" s="194"/>
      <c r="C30" s="84" t="s">
        <v>30</v>
      </c>
      <c r="D30" s="195">
        <v>1521529.387</v>
      </c>
      <c r="E30" s="196">
        <v>20.64651091743546</v>
      </c>
      <c r="F30" s="197">
        <v>69.19431455980343</v>
      </c>
      <c r="G30" s="198"/>
    </row>
    <row r="31" spans="1:7" s="83" customFormat="1" ht="14.1" customHeight="1">
      <c r="A31" s="194">
        <v>4</v>
      </c>
      <c r="B31" s="194"/>
      <c r="C31" s="84" t="s">
        <v>37</v>
      </c>
      <c r="D31" s="195">
        <v>736499.332</v>
      </c>
      <c r="E31" s="196">
        <v>9.993984755564844</v>
      </c>
      <c r="F31" s="197">
        <v>79.18829931536827</v>
      </c>
      <c r="G31" s="198"/>
    </row>
    <row r="32" spans="1:7" s="83" customFormat="1" ht="14.1" customHeight="1">
      <c r="A32" s="194">
        <v>5</v>
      </c>
      <c r="B32" s="194"/>
      <c r="C32" s="84" t="s">
        <v>31</v>
      </c>
      <c r="D32" s="195">
        <v>444752.711</v>
      </c>
      <c r="E32" s="196">
        <v>6.0351063749914395</v>
      </c>
      <c r="F32" s="197">
        <v>85.22340569035971</v>
      </c>
      <c r="G32" s="198"/>
    </row>
    <row r="33" spans="1:7" s="83" customFormat="1" ht="14.1" customHeight="1">
      <c r="A33" s="194">
        <v>6</v>
      </c>
      <c r="B33" s="194"/>
      <c r="C33" s="84" t="s">
        <v>36</v>
      </c>
      <c r="D33" s="195">
        <v>431918.292</v>
      </c>
      <c r="E33" s="196">
        <v>5.8609487318552045</v>
      </c>
      <c r="F33" s="197">
        <v>91.08435442221491</v>
      </c>
      <c r="G33" s="198"/>
    </row>
    <row r="34" spans="1:7" s="83" customFormat="1" ht="14.1" customHeight="1">
      <c r="A34" s="194">
        <v>7</v>
      </c>
      <c r="B34" s="194"/>
      <c r="C34" s="84" t="s">
        <v>33</v>
      </c>
      <c r="D34" s="195">
        <v>386712.088</v>
      </c>
      <c r="E34" s="196">
        <v>5.247519643730851</v>
      </c>
      <c r="F34" s="197">
        <v>96.33187406594577</v>
      </c>
      <c r="G34" s="198"/>
    </row>
    <row r="35" spans="1:7" s="83" customFormat="1" ht="14.1" customHeight="1">
      <c r="A35" s="194">
        <v>8</v>
      </c>
      <c r="B35" s="194"/>
      <c r="C35" s="84" t="s">
        <v>32</v>
      </c>
      <c r="D35" s="195">
        <v>270319.834</v>
      </c>
      <c r="E35" s="196">
        <v>3.668125934054233</v>
      </c>
      <c r="F35" s="197">
        <v>100</v>
      </c>
      <c r="G35" s="198"/>
    </row>
    <row r="36" spans="1:7" s="83" customFormat="1" ht="14.1" customHeight="1">
      <c r="A36" s="194">
        <v>9</v>
      </c>
      <c r="B36" s="194"/>
      <c r="C36" s="84" t="s">
        <v>34</v>
      </c>
      <c r="D36" s="195">
        <v>0</v>
      </c>
      <c r="E36" s="196" t="s">
        <v>39</v>
      </c>
      <c r="F36" s="197" t="s">
        <v>39</v>
      </c>
      <c r="G36" s="198"/>
    </row>
    <row r="37" spans="1:7" s="83" customFormat="1" ht="14.1" customHeight="1">
      <c r="A37" s="194">
        <v>10</v>
      </c>
      <c r="B37" s="194"/>
      <c r="C37" s="84" t="s">
        <v>35</v>
      </c>
      <c r="D37" s="195">
        <v>0</v>
      </c>
      <c r="E37" s="196" t="s">
        <v>39</v>
      </c>
      <c r="F37" s="197" t="s">
        <v>39</v>
      </c>
      <c r="G37" s="198"/>
    </row>
    <row r="38" spans="1:7" s="203" customFormat="1" ht="6.75" customHeight="1">
      <c r="A38" s="199"/>
      <c r="B38" s="199"/>
      <c r="C38" s="199"/>
      <c r="D38" s="200"/>
      <c r="E38" s="201"/>
      <c r="F38" s="201"/>
      <c r="G38" s="198"/>
    </row>
    <row r="39" spans="4:6" s="193" customFormat="1" ht="9.75" customHeight="1">
      <c r="D39" s="205"/>
      <c r="E39" s="205"/>
      <c r="F39" s="198"/>
    </row>
    <row r="40" spans="1:6" s="193" customFormat="1" ht="12.75" customHeight="1">
      <c r="A40" s="206" t="s">
        <v>375</v>
      </c>
      <c r="B40" s="206"/>
      <c r="C40" s="207"/>
      <c r="D40" s="207"/>
      <c r="E40" s="207"/>
      <c r="F40" s="207"/>
    </row>
    <row r="41" s="193" customFormat="1" ht="6.95" customHeight="1" thickBot="1"/>
    <row r="42" spans="1:6" s="193" customFormat="1" ht="12.2" customHeight="1">
      <c r="A42" s="1431" t="s">
        <v>1</v>
      </c>
      <c r="B42" s="1431"/>
      <c r="C42" s="1431"/>
      <c r="D42" s="1429" t="s">
        <v>370</v>
      </c>
      <c r="E42" s="208" t="s">
        <v>371</v>
      </c>
      <c r="F42" s="208" t="s">
        <v>372</v>
      </c>
    </row>
    <row r="43" spans="1:6" s="193" customFormat="1" ht="12.2" customHeight="1">
      <c r="A43" s="1432"/>
      <c r="B43" s="1432"/>
      <c r="C43" s="1432"/>
      <c r="D43" s="1430"/>
      <c r="E43" s="209" t="s">
        <v>373</v>
      </c>
      <c r="F43" s="209" t="s">
        <v>374</v>
      </c>
    </row>
    <row r="44" spans="1:6" s="193" customFormat="1" ht="6" customHeight="1">
      <c r="A44" s="20"/>
      <c r="B44" s="20"/>
      <c r="C44" s="20"/>
      <c r="D44" s="192"/>
      <c r="E44" s="194"/>
      <c r="F44" s="194"/>
    </row>
    <row r="45" spans="1:7" s="83" customFormat="1" ht="14.1" customHeight="1">
      <c r="A45" s="194">
        <v>1</v>
      </c>
      <c r="B45" s="194"/>
      <c r="C45" s="84" t="s">
        <v>29</v>
      </c>
      <c r="D45" s="195">
        <v>589421.915</v>
      </c>
      <c r="E45" s="210">
        <v>23.38873221190159</v>
      </c>
      <c r="F45" s="197">
        <v>23.38873221190159</v>
      </c>
      <c r="G45" s="198"/>
    </row>
    <row r="46" spans="1:7" s="83" customFormat="1" ht="14.1" customHeight="1">
      <c r="A46" s="194">
        <v>2</v>
      </c>
      <c r="B46" s="194"/>
      <c r="C46" s="84" t="s">
        <v>28</v>
      </c>
      <c r="D46" s="195">
        <v>541029.694</v>
      </c>
      <c r="E46" s="210">
        <v>21.468490243789223</v>
      </c>
      <c r="F46" s="197">
        <v>44.85722245569082</v>
      </c>
      <c r="G46" s="198"/>
    </row>
    <row r="47" spans="1:7" s="83" customFormat="1" ht="14.1" customHeight="1">
      <c r="A47" s="194">
        <v>3</v>
      </c>
      <c r="B47" s="194"/>
      <c r="C47" s="84" t="s">
        <v>30</v>
      </c>
      <c r="D47" s="195">
        <v>373568.797</v>
      </c>
      <c r="E47" s="210">
        <v>14.823508141456237</v>
      </c>
      <c r="F47" s="197">
        <v>59.680730597147054</v>
      </c>
      <c r="G47" s="198"/>
    </row>
    <row r="48" spans="1:7" s="83" customFormat="1" ht="14.1" customHeight="1">
      <c r="A48" s="194">
        <v>4</v>
      </c>
      <c r="B48" s="194"/>
      <c r="C48" s="84" t="s">
        <v>33</v>
      </c>
      <c r="D48" s="195">
        <v>288472.75</v>
      </c>
      <c r="E48" s="210">
        <v>11.44682905144583</v>
      </c>
      <c r="F48" s="197">
        <v>71.12755964859288</v>
      </c>
      <c r="G48" s="198"/>
    </row>
    <row r="49" spans="1:7" s="83" customFormat="1" ht="14.1" customHeight="1">
      <c r="A49" s="194">
        <v>5</v>
      </c>
      <c r="B49" s="194"/>
      <c r="C49" s="84" t="s">
        <v>31</v>
      </c>
      <c r="D49" s="195">
        <v>241964.727</v>
      </c>
      <c r="E49" s="210">
        <v>9.601353564413827</v>
      </c>
      <c r="F49" s="197">
        <v>80.7289132130067</v>
      </c>
      <c r="G49" s="198"/>
    </row>
    <row r="50" spans="1:7" s="83" customFormat="1" ht="14.1" customHeight="1">
      <c r="A50" s="194">
        <v>6</v>
      </c>
      <c r="B50" s="194"/>
      <c r="C50" s="84" t="s">
        <v>35</v>
      </c>
      <c r="D50" s="195">
        <v>237434.158</v>
      </c>
      <c r="E50" s="210">
        <v>9.421576969055064</v>
      </c>
      <c r="F50" s="197">
        <v>90.15049018206177</v>
      </c>
      <c r="G50" s="198"/>
    </row>
    <row r="51" spans="1:7" s="83" customFormat="1" ht="14.1" customHeight="1">
      <c r="A51" s="194">
        <v>7</v>
      </c>
      <c r="B51" s="194"/>
      <c r="C51" s="84" t="s">
        <v>37</v>
      </c>
      <c r="D51" s="195">
        <v>114526.193</v>
      </c>
      <c r="E51" s="210">
        <v>4.544490781829105</v>
      </c>
      <c r="F51" s="197">
        <v>94.69498096389088</v>
      </c>
      <c r="G51" s="198"/>
    </row>
    <row r="52" spans="1:7" s="83" customFormat="1" ht="14.1" customHeight="1">
      <c r="A52" s="194">
        <v>8</v>
      </c>
      <c r="B52" s="194"/>
      <c r="C52" s="84" t="s">
        <v>36</v>
      </c>
      <c r="D52" s="195">
        <v>80279.659</v>
      </c>
      <c r="E52" s="210">
        <v>3.1855609685190878</v>
      </c>
      <c r="F52" s="197">
        <v>97.88054193240997</v>
      </c>
      <c r="G52" s="198"/>
    </row>
    <row r="53" spans="1:7" s="83" customFormat="1" ht="14.1" customHeight="1">
      <c r="A53" s="194">
        <v>9</v>
      </c>
      <c r="B53" s="194"/>
      <c r="C53" s="84" t="s">
        <v>32</v>
      </c>
      <c r="D53" s="195">
        <v>35815.116</v>
      </c>
      <c r="E53" s="210">
        <v>1.421172399506374</v>
      </c>
      <c r="F53" s="197">
        <v>99.30171433191634</v>
      </c>
      <c r="G53" s="198"/>
    </row>
    <row r="54" spans="1:7" s="83" customFormat="1" ht="14.1" customHeight="1">
      <c r="A54" s="194">
        <v>10</v>
      </c>
      <c r="B54" s="194"/>
      <c r="C54" s="84" t="s">
        <v>34</v>
      </c>
      <c r="D54" s="195">
        <v>17597.571</v>
      </c>
      <c r="E54" s="210">
        <v>0.6982856680836601</v>
      </c>
      <c r="F54" s="197">
        <v>100</v>
      </c>
      <c r="G54" s="198"/>
    </row>
    <row r="55" spans="1:6" ht="4.5" customHeight="1">
      <c r="A55" s="211"/>
      <c r="B55" s="211"/>
      <c r="C55" s="211"/>
      <c r="D55" s="200"/>
      <c r="E55" s="211"/>
      <c r="F55" s="211"/>
    </row>
    <row r="56" spans="1:6" ht="13.5">
      <c r="A56" s="212" t="s">
        <v>376</v>
      </c>
      <c r="B56" s="91"/>
      <c r="C56" s="27"/>
      <c r="D56" s="213"/>
      <c r="E56" s="27"/>
      <c r="F56" s="27"/>
    </row>
    <row r="57" spans="1:6" ht="13.5">
      <c r="A57" s="84"/>
      <c r="B57" s="27"/>
      <c r="C57" s="27"/>
      <c r="D57" s="214"/>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182" t="s">
        <v>1054</v>
      </c>
    </row>
    <row r="2" spans="1:20" s="215" customFormat="1" ht="24.95" customHeight="1">
      <c r="A2" s="1390" t="s">
        <v>377</v>
      </c>
      <c r="B2" s="1390"/>
      <c r="C2" s="1390"/>
      <c r="D2" s="1390"/>
      <c r="E2" s="1390"/>
      <c r="F2" s="1390"/>
      <c r="G2" s="1390"/>
      <c r="H2" s="1390"/>
      <c r="I2" s="1390"/>
      <c r="J2" s="1390"/>
      <c r="K2" s="1390"/>
      <c r="L2" s="1390"/>
      <c r="M2" s="1390"/>
      <c r="N2" s="1390"/>
      <c r="O2" s="1390"/>
      <c r="P2" s="1390"/>
      <c r="Q2" s="1390"/>
      <c r="R2" s="1390"/>
      <c r="S2" s="1390"/>
      <c r="T2" s="1390"/>
    </row>
    <row r="3" spans="1:20" s="216" customFormat="1" ht="18" customHeight="1">
      <c r="A3" s="1426">
        <v>44408</v>
      </c>
      <c r="B3" s="1426"/>
      <c r="C3" s="1426"/>
      <c r="D3" s="1426"/>
      <c r="E3" s="1426"/>
      <c r="F3" s="1426"/>
      <c r="G3" s="1426"/>
      <c r="H3" s="1426"/>
      <c r="I3" s="1426"/>
      <c r="J3" s="1426"/>
      <c r="K3" s="1426"/>
      <c r="L3" s="1426"/>
      <c r="M3" s="1426"/>
      <c r="N3" s="1426"/>
      <c r="O3" s="1426"/>
      <c r="P3" s="1426"/>
      <c r="Q3" s="1426"/>
      <c r="R3" s="1426"/>
      <c r="S3" s="1426"/>
      <c r="T3" s="1426"/>
    </row>
    <row r="4" spans="1:20" s="217" customFormat="1" ht="18" customHeight="1">
      <c r="A4" s="1395" t="s">
        <v>70</v>
      </c>
      <c r="B4" s="1395"/>
      <c r="C4" s="1395"/>
      <c r="D4" s="1395"/>
      <c r="E4" s="1395"/>
      <c r="F4" s="1395"/>
      <c r="G4" s="1395"/>
      <c r="H4" s="1395"/>
      <c r="I4" s="1395"/>
      <c r="J4" s="1395"/>
      <c r="K4" s="1395"/>
      <c r="L4" s="1395"/>
      <c r="M4" s="1395"/>
      <c r="N4" s="1395"/>
      <c r="O4" s="1395"/>
      <c r="P4" s="1395"/>
      <c r="Q4" s="1395"/>
      <c r="R4" s="1395"/>
      <c r="S4" s="1395"/>
      <c r="T4" s="1395"/>
    </row>
    <row r="5" s="218" customFormat="1" ht="9.75" customHeight="1"/>
    <row r="6" spans="1:20" s="219" customFormat="1" ht="12" customHeight="1">
      <c r="A6" s="188" t="s">
        <v>378</v>
      </c>
      <c r="B6" s="188"/>
      <c r="C6" s="188"/>
      <c r="D6" s="188"/>
      <c r="E6" s="188"/>
      <c r="F6" s="188"/>
      <c r="H6" s="188" t="s">
        <v>361</v>
      </c>
      <c r="I6" s="188"/>
      <c r="J6" s="188"/>
      <c r="K6" s="188"/>
      <c r="L6" s="188"/>
      <c r="M6" s="188"/>
      <c r="Q6" s="1436" t="s">
        <v>379</v>
      </c>
      <c r="R6" s="1436"/>
      <c r="S6" s="1436"/>
      <c r="T6" s="1436"/>
    </row>
    <row r="7" s="218" customFormat="1" ht="9" customHeight="1" thickBot="1"/>
    <row r="8" spans="1:20" s="221" customFormat="1" ht="12.95" customHeight="1">
      <c r="A8" s="1337" t="s">
        <v>1</v>
      </c>
      <c r="B8" s="1337"/>
      <c r="C8" s="1433"/>
      <c r="D8" s="1433" t="s">
        <v>370</v>
      </c>
      <c r="E8" s="1339" t="s">
        <v>380</v>
      </c>
      <c r="F8" s="1339" t="s">
        <v>381</v>
      </c>
      <c r="G8" s="220"/>
      <c r="H8" s="1337" t="s">
        <v>1</v>
      </c>
      <c r="I8" s="1337"/>
      <c r="J8" s="1433"/>
      <c r="K8" s="1433" t="s">
        <v>370</v>
      </c>
      <c r="L8" s="1339" t="s">
        <v>380</v>
      </c>
      <c r="M8" s="1339" t="s">
        <v>381</v>
      </c>
      <c r="N8" s="220"/>
      <c r="O8" s="1427" t="s">
        <v>1</v>
      </c>
      <c r="P8" s="1427"/>
      <c r="Q8" s="1433"/>
      <c r="R8" s="1435" t="s">
        <v>370</v>
      </c>
      <c r="S8" s="1339" t="s">
        <v>380</v>
      </c>
      <c r="T8" s="1429" t="s">
        <v>381</v>
      </c>
    </row>
    <row r="9" spans="1:20" s="221" customFormat="1" ht="12.95" customHeight="1">
      <c r="A9" s="1434"/>
      <c r="B9" s="1434"/>
      <c r="C9" s="1434"/>
      <c r="D9" s="1434"/>
      <c r="E9" s="1340" t="s">
        <v>382</v>
      </c>
      <c r="F9" s="1340" t="s">
        <v>383</v>
      </c>
      <c r="G9" s="220"/>
      <c r="H9" s="1434"/>
      <c r="I9" s="1434"/>
      <c r="J9" s="1434"/>
      <c r="K9" s="1434"/>
      <c r="L9" s="1340" t="s">
        <v>382</v>
      </c>
      <c r="M9" s="1340" t="s">
        <v>383</v>
      </c>
      <c r="N9" s="220"/>
      <c r="O9" s="1434"/>
      <c r="P9" s="1434"/>
      <c r="Q9" s="1434"/>
      <c r="R9" s="1300"/>
      <c r="S9" s="1340" t="s">
        <v>382</v>
      </c>
      <c r="T9" s="1430" t="s">
        <v>383</v>
      </c>
    </row>
    <row r="10" spans="1:20" s="223" customFormat="1" ht="4.5" customHeight="1">
      <c r="A10" s="21"/>
      <c r="B10" s="21"/>
      <c r="C10" s="34"/>
      <c r="D10" s="34"/>
      <c r="E10" s="101"/>
      <c r="F10" s="101"/>
      <c r="G10" s="21"/>
      <c r="H10" s="34"/>
      <c r="I10" s="34"/>
      <c r="J10" s="34"/>
      <c r="K10" s="34"/>
      <c r="L10" s="101"/>
      <c r="M10" s="101"/>
      <c r="N10" s="21"/>
      <c r="O10" s="20"/>
      <c r="P10" s="20"/>
      <c r="Q10" s="32"/>
      <c r="R10" s="32"/>
      <c r="S10" s="222"/>
      <c r="T10" s="222"/>
    </row>
    <row r="11" spans="1:20" s="20" customFormat="1" ht="9.95" customHeight="1">
      <c r="A11" s="194">
        <v>1</v>
      </c>
      <c r="B11" s="192"/>
      <c r="C11" s="84" t="s">
        <v>37</v>
      </c>
      <c r="D11" s="167">
        <v>15619.517</v>
      </c>
      <c r="E11" s="224">
        <v>97.6198153103478</v>
      </c>
      <c r="F11" s="225">
        <v>97.6198153103478</v>
      </c>
      <c r="H11" s="194">
        <v>1</v>
      </c>
      <c r="I11" s="192"/>
      <c r="J11" s="84" t="s">
        <v>35</v>
      </c>
      <c r="K11" s="167">
        <v>9597.564</v>
      </c>
      <c r="L11" s="224">
        <v>100</v>
      </c>
      <c r="M11" s="225">
        <v>100</v>
      </c>
      <c r="O11" s="194">
        <v>1</v>
      </c>
      <c r="P11" s="192"/>
      <c r="Q11" s="84" t="s">
        <v>35</v>
      </c>
      <c r="R11" s="167">
        <v>125061.38923999999</v>
      </c>
      <c r="S11" s="224">
        <v>53.22123148855914</v>
      </c>
      <c r="T11" s="225">
        <v>53.22123148855914</v>
      </c>
    </row>
    <row r="12" spans="1:20" s="20" customFormat="1" ht="9.95" customHeight="1">
      <c r="A12" s="194">
        <v>2</v>
      </c>
      <c r="B12" s="192"/>
      <c r="C12" s="84" t="s">
        <v>35</v>
      </c>
      <c r="D12" s="167">
        <v>380.838</v>
      </c>
      <c r="E12" s="224">
        <v>2.3801846896521988</v>
      </c>
      <c r="F12" s="225">
        <v>100</v>
      </c>
      <c r="H12" s="194">
        <v>2</v>
      </c>
      <c r="I12" s="192"/>
      <c r="J12" s="84" t="s">
        <v>36</v>
      </c>
      <c r="K12" s="167" t="s">
        <v>39</v>
      </c>
      <c r="L12" s="224" t="s">
        <v>39</v>
      </c>
      <c r="M12" s="225" t="s">
        <v>39</v>
      </c>
      <c r="O12" s="194">
        <v>2</v>
      </c>
      <c r="P12" s="192"/>
      <c r="Q12" s="84" t="s">
        <v>384</v>
      </c>
      <c r="R12" s="167">
        <v>61536.616030000005</v>
      </c>
      <c r="S12" s="224">
        <v>26.187574811520697</v>
      </c>
      <c r="T12" s="225">
        <v>79.40880630007985</v>
      </c>
    </row>
    <row r="13" spans="1:20" s="20" customFormat="1" ht="9.95" customHeight="1">
      <c r="A13" s="194">
        <v>3</v>
      </c>
      <c r="B13" s="192"/>
      <c r="C13" s="84" t="s">
        <v>36</v>
      </c>
      <c r="D13" s="167" t="s">
        <v>39</v>
      </c>
      <c r="E13" s="224" t="s">
        <v>39</v>
      </c>
      <c r="F13" s="225" t="s">
        <v>39</v>
      </c>
      <c r="H13" s="194">
        <v>3</v>
      </c>
      <c r="I13" s="192"/>
      <c r="J13" s="84" t="s">
        <v>37</v>
      </c>
      <c r="K13" s="167" t="s">
        <v>39</v>
      </c>
      <c r="L13" s="224" t="s">
        <v>39</v>
      </c>
      <c r="M13" s="225" t="s">
        <v>39</v>
      </c>
      <c r="O13" s="194">
        <v>3</v>
      </c>
      <c r="P13" s="192"/>
      <c r="Q13" s="84" t="s">
        <v>36</v>
      </c>
      <c r="R13" s="167">
        <v>21659.3017</v>
      </c>
      <c r="S13" s="224">
        <v>9.21735090791354</v>
      </c>
      <c r="T13" s="225">
        <v>88.62615720799339</v>
      </c>
    </row>
    <row r="14" spans="1:20" s="20" customFormat="1" ht="9.95" customHeight="1">
      <c r="A14" s="194">
        <v>4</v>
      </c>
      <c r="B14" s="192"/>
      <c r="C14" s="84" t="s">
        <v>32</v>
      </c>
      <c r="D14" s="167" t="s">
        <v>39</v>
      </c>
      <c r="E14" s="224" t="s">
        <v>39</v>
      </c>
      <c r="F14" s="225" t="s">
        <v>39</v>
      </c>
      <c r="H14" s="194">
        <v>4</v>
      </c>
      <c r="I14" s="192"/>
      <c r="J14" s="84" t="s">
        <v>31</v>
      </c>
      <c r="K14" s="167" t="s">
        <v>39</v>
      </c>
      <c r="L14" s="224" t="s">
        <v>39</v>
      </c>
      <c r="M14" s="225" t="s">
        <v>39</v>
      </c>
      <c r="O14" s="194">
        <v>4</v>
      </c>
      <c r="P14" s="192"/>
      <c r="Q14" s="84" t="s">
        <v>28</v>
      </c>
      <c r="R14" s="167">
        <v>9863.85976</v>
      </c>
      <c r="S14" s="224">
        <v>4.197672573828537</v>
      </c>
      <c r="T14" s="225">
        <v>92.82382978182193</v>
      </c>
    </row>
    <row r="15" spans="1:20" s="20" customFormat="1" ht="9.95" customHeight="1">
      <c r="A15" s="194">
        <v>5</v>
      </c>
      <c r="B15" s="192"/>
      <c r="C15" s="84" t="s">
        <v>34</v>
      </c>
      <c r="D15" s="167" t="s">
        <v>39</v>
      </c>
      <c r="E15" s="224" t="s">
        <v>39</v>
      </c>
      <c r="F15" s="225" t="s">
        <v>39</v>
      </c>
      <c r="H15" s="194">
        <v>5</v>
      </c>
      <c r="I15" s="192"/>
      <c r="J15" s="84" t="s">
        <v>32</v>
      </c>
      <c r="K15" s="167" t="s">
        <v>39</v>
      </c>
      <c r="L15" s="224" t="s">
        <v>39</v>
      </c>
      <c r="M15" s="225" t="s">
        <v>39</v>
      </c>
      <c r="O15" s="194">
        <v>5</v>
      </c>
      <c r="P15" s="192"/>
      <c r="Q15" s="84" t="s">
        <v>29</v>
      </c>
      <c r="R15" s="167">
        <v>7468.67688</v>
      </c>
      <c r="S15" s="224">
        <v>3.1783765042056205</v>
      </c>
      <c r="T15" s="225">
        <v>96.00220628602754</v>
      </c>
    </row>
    <row r="16" spans="1:20" s="20" customFormat="1" ht="9.95" customHeight="1">
      <c r="A16" s="194">
        <v>6</v>
      </c>
      <c r="B16" s="192"/>
      <c r="C16" s="84" t="s">
        <v>30</v>
      </c>
      <c r="D16" s="167" t="s">
        <v>39</v>
      </c>
      <c r="E16" s="224" t="s">
        <v>39</v>
      </c>
      <c r="F16" s="225" t="s">
        <v>39</v>
      </c>
      <c r="H16" s="194">
        <v>6</v>
      </c>
      <c r="I16" s="192"/>
      <c r="J16" s="84" t="s">
        <v>34</v>
      </c>
      <c r="K16" s="167" t="s">
        <v>39</v>
      </c>
      <c r="L16" s="224" t="s">
        <v>39</v>
      </c>
      <c r="M16" s="225" t="s">
        <v>39</v>
      </c>
      <c r="O16" s="194">
        <v>6</v>
      </c>
      <c r="P16" s="192"/>
      <c r="Q16" s="84" t="s">
        <v>30</v>
      </c>
      <c r="R16" s="167">
        <v>5389.373610000001</v>
      </c>
      <c r="S16" s="224">
        <v>2.293506430875321</v>
      </c>
      <c r="T16" s="225">
        <v>98.29571271690287</v>
      </c>
    </row>
    <row r="17" spans="1:20" s="20" customFormat="1" ht="9.95" customHeight="1">
      <c r="A17" s="194">
        <v>7</v>
      </c>
      <c r="B17" s="192"/>
      <c r="C17" s="84" t="s">
        <v>29</v>
      </c>
      <c r="D17" s="167" t="s">
        <v>39</v>
      </c>
      <c r="E17" s="224" t="s">
        <v>39</v>
      </c>
      <c r="F17" s="225" t="s">
        <v>39</v>
      </c>
      <c r="H17" s="194">
        <v>7</v>
      </c>
      <c r="I17" s="192"/>
      <c r="J17" s="84" t="s">
        <v>33</v>
      </c>
      <c r="K17" s="167" t="s">
        <v>39</v>
      </c>
      <c r="L17" s="224" t="s">
        <v>39</v>
      </c>
      <c r="M17" s="225" t="s">
        <v>39</v>
      </c>
      <c r="O17" s="194">
        <v>7</v>
      </c>
      <c r="P17" s="192"/>
      <c r="Q17" s="84" t="s">
        <v>33</v>
      </c>
      <c r="R17" s="167">
        <v>2738.075</v>
      </c>
      <c r="S17" s="224">
        <v>1.1652175327141485</v>
      </c>
      <c r="T17" s="225">
        <v>99.46093024961702</v>
      </c>
    </row>
    <row r="18" spans="1:20" s="20" customFormat="1" ht="9.95" customHeight="1">
      <c r="A18" s="194">
        <v>8</v>
      </c>
      <c r="B18" s="192"/>
      <c r="C18" s="84" t="s">
        <v>28</v>
      </c>
      <c r="D18" s="167" t="s">
        <v>39</v>
      </c>
      <c r="E18" s="224" t="s">
        <v>39</v>
      </c>
      <c r="F18" s="225" t="s">
        <v>39</v>
      </c>
      <c r="H18" s="194">
        <v>8</v>
      </c>
      <c r="I18" s="192"/>
      <c r="J18" s="84" t="s">
        <v>30</v>
      </c>
      <c r="K18" s="167" t="s">
        <v>39</v>
      </c>
      <c r="L18" s="224" t="s">
        <v>39</v>
      </c>
      <c r="M18" s="225" t="s">
        <v>39</v>
      </c>
      <c r="O18" s="194">
        <v>8</v>
      </c>
      <c r="P18" s="192"/>
      <c r="Q18" s="84" t="s">
        <v>31</v>
      </c>
      <c r="R18" s="167">
        <v>655.89629</v>
      </c>
      <c r="S18" s="224">
        <v>0.2791237846845553</v>
      </c>
      <c r="T18" s="225">
        <v>99.74005403430158</v>
      </c>
    </row>
    <row r="19" spans="1:20" s="20" customFormat="1" ht="9.95" customHeight="1">
      <c r="A19" s="194">
        <v>9</v>
      </c>
      <c r="B19" s="192"/>
      <c r="C19" s="84" t="s">
        <v>31</v>
      </c>
      <c r="D19" s="167" t="s">
        <v>39</v>
      </c>
      <c r="E19" s="224" t="s">
        <v>39</v>
      </c>
      <c r="F19" s="225" t="s">
        <v>39</v>
      </c>
      <c r="H19" s="194">
        <v>9</v>
      </c>
      <c r="I19" s="192"/>
      <c r="J19" s="84" t="s">
        <v>29</v>
      </c>
      <c r="K19" s="167" t="s">
        <v>39</v>
      </c>
      <c r="L19" s="224" t="s">
        <v>39</v>
      </c>
      <c r="M19" s="225" t="s">
        <v>39</v>
      </c>
      <c r="O19" s="194">
        <v>9</v>
      </c>
      <c r="P19" s="192"/>
      <c r="Q19" s="84" t="s">
        <v>32</v>
      </c>
      <c r="R19" s="167">
        <v>610.8314799999999</v>
      </c>
      <c r="S19" s="224">
        <v>0.2599459656984311</v>
      </c>
      <c r="T19" s="225">
        <v>100.00000000000001</v>
      </c>
    </row>
    <row r="20" spans="1:20" s="20" customFormat="1" ht="9.95" customHeight="1">
      <c r="A20" s="194">
        <v>10</v>
      </c>
      <c r="B20" s="192"/>
      <c r="C20" s="84" t="s">
        <v>33</v>
      </c>
      <c r="D20" s="167" t="s">
        <v>39</v>
      </c>
      <c r="E20" s="224" t="s">
        <v>39</v>
      </c>
      <c r="F20" s="225" t="s">
        <v>39</v>
      </c>
      <c r="H20" s="194">
        <v>10</v>
      </c>
      <c r="I20" s="192"/>
      <c r="J20" s="84" t="s">
        <v>28</v>
      </c>
      <c r="K20" s="167" t="s">
        <v>39</v>
      </c>
      <c r="L20" s="224" t="s">
        <v>39</v>
      </c>
      <c r="M20" s="225" t="s">
        <v>39</v>
      </c>
      <c r="O20" s="194">
        <v>10</v>
      </c>
      <c r="P20" s="192"/>
      <c r="Q20" s="84" t="s">
        <v>34</v>
      </c>
      <c r="R20" s="167" t="s">
        <v>39</v>
      </c>
      <c r="S20" s="224" t="s">
        <v>39</v>
      </c>
      <c r="T20" s="225" t="s">
        <v>39</v>
      </c>
    </row>
    <row r="21" spans="1:20" s="231" customFormat="1" ht="6.75" customHeight="1">
      <c r="A21" s="226"/>
      <c r="B21" s="226"/>
      <c r="C21" s="227"/>
      <c r="D21" s="228"/>
      <c r="E21" s="229"/>
      <c r="F21" s="229"/>
      <c r="G21" s="230"/>
      <c r="H21" s="226"/>
      <c r="I21" s="226"/>
      <c r="J21" s="227"/>
      <c r="K21" s="228"/>
      <c r="L21" s="226"/>
      <c r="M21" s="229"/>
      <c r="O21" s="232"/>
      <c r="P21" s="232"/>
      <c r="Q21" s="233"/>
      <c r="R21" s="228"/>
      <c r="S21" s="234"/>
      <c r="T21" s="234"/>
    </row>
    <row r="22" spans="4:9" s="235" customFormat="1" ht="13.5" customHeight="1">
      <c r="D22" s="236"/>
      <c r="H22" s="230"/>
      <c r="I22" s="230"/>
    </row>
    <row r="23" spans="1:20" s="237" customFormat="1" ht="12" customHeight="1">
      <c r="A23" s="206" t="s">
        <v>363</v>
      </c>
      <c r="B23" s="206"/>
      <c r="C23" s="206"/>
      <c r="D23" s="206"/>
      <c r="E23" s="206"/>
      <c r="F23" s="206"/>
      <c r="H23" s="188" t="s">
        <v>385</v>
      </c>
      <c r="I23" s="206"/>
      <c r="J23" s="206"/>
      <c r="K23" s="206"/>
      <c r="L23" s="206"/>
      <c r="M23" s="206"/>
      <c r="O23" s="206" t="s">
        <v>386</v>
      </c>
      <c r="P23" s="206"/>
      <c r="Q23" s="206"/>
      <c r="R23" s="206"/>
      <c r="S23" s="206"/>
      <c r="T23" s="206"/>
    </row>
    <row r="24" s="235" customFormat="1" ht="9" customHeight="1" thickBot="1"/>
    <row r="25" spans="1:20" s="239" customFormat="1" ht="12.95" customHeight="1">
      <c r="A25" s="1427" t="s">
        <v>1</v>
      </c>
      <c r="B25" s="1427"/>
      <c r="C25" s="1433"/>
      <c r="D25" s="1435" t="s">
        <v>370</v>
      </c>
      <c r="E25" s="1339" t="s">
        <v>380</v>
      </c>
      <c r="F25" s="1429" t="s">
        <v>381</v>
      </c>
      <c r="G25" s="238"/>
      <c r="H25" s="1427" t="s">
        <v>1</v>
      </c>
      <c r="I25" s="1427"/>
      <c r="J25" s="1433"/>
      <c r="K25" s="1435" t="s">
        <v>370</v>
      </c>
      <c r="L25" s="1339" t="s">
        <v>380</v>
      </c>
      <c r="M25" s="1429" t="s">
        <v>381</v>
      </c>
      <c r="N25" s="238"/>
      <c r="O25" s="1427" t="s">
        <v>1</v>
      </c>
      <c r="P25" s="1427"/>
      <c r="Q25" s="1433"/>
      <c r="R25" s="1435" t="s">
        <v>370</v>
      </c>
      <c r="S25" s="1339" t="s">
        <v>380</v>
      </c>
      <c r="T25" s="1429" t="s">
        <v>381</v>
      </c>
    </row>
    <row r="26" spans="1:20" s="230" customFormat="1" ht="12.95" customHeight="1">
      <c r="A26" s="1434"/>
      <c r="B26" s="1434"/>
      <c r="C26" s="1434"/>
      <c r="D26" s="1300"/>
      <c r="E26" s="1340" t="s">
        <v>382</v>
      </c>
      <c r="F26" s="1430" t="s">
        <v>383</v>
      </c>
      <c r="G26" s="238"/>
      <c r="H26" s="1434"/>
      <c r="I26" s="1434"/>
      <c r="J26" s="1434"/>
      <c r="K26" s="1300"/>
      <c r="L26" s="1340" t="s">
        <v>382</v>
      </c>
      <c r="M26" s="1430" t="s">
        <v>383</v>
      </c>
      <c r="N26" s="238"/>
      <c r="O26" s="1434"/>
      <c r="P26" s="1434"/>
      <c r="Q26" s="1434"/>
      <c r="R26" s="1300"/>
      <c r="S26" s="1340" t="s">
        <v>382</v>
      </c>
      <c r="T26" s="1430" t="s">
        <v>383</v>
      </c>
    </row>
    <row r="27" spans="1:20" s="230" customFormat="1" ht="5.25" customHeight="1">
      <c r="A27" s="20"/>
      <c r="B27" s="20"/>
      <c r="C27" s="32"/>
      <c r="D27" s="32"/>
      <c r="E27" s="222"/>
      <c r="F27" s="222"/>
      <c r="G27" s="20"/>
      <c r="H27" s="32"/>
      <c r="I27" s="32"/>
      <c r="J27" s="32"/>
      <c r="K27" s="32"/>
      <c r="L27" s="222"/>
      <c r="M27" s="222"/>
      <c r="N27" s="20"/>
      <c r="O27" s="32"/>
      <c r="P27" s="32"/>
      <c r="Q27" s="32"/>
      <c r="R27" s="32"/>
      <c r="S27" s="222"/>
      <c r="T27" s="222"/>
    </row>
    <row r="28" spans="1:20" s="20" customFormat="1" ht="9.95" customHeight="1">
      <c r="A28" s="194">
        <v>1</v>
      </c>
      <c r="B28" s="192"/>
      <c r="C28" s="84" t="s">
        <v>387</v>
      </c>
      <c r="D28" s="167">
        <v>1475095.109</v>
      </c>
      <c r="E28" s="224">
        <v>40.69500392991695</v>
      </c>
      <c r="F28" s="225">
        <v>40.69500392991695</v>
      </c>
      <c r="H28" s="194">
        <v>1</v>
      </c>
      <c r="I28" s="192"/>
      <c r="J28" s="84" t="s">
        <v>29</v>
      </c>
      <c r="K28" s="167">
        <v>1116118.55029</v>
      </c>
      <c r="L28" s="224">
        <v>45.3101151118616</v>
      </c>
      <c r="M28" s="225">
        <v>45.3101151118616</v>
      </c>
      <c r="O28" s="194">
        <v>1</v>
      </c>
      <c r="P28" s="192"/>
      <c r="Q28" s="84" t="s">
        <v>31</v>
      </c>
      <c r="R28" s="167">
        <v>184409.03037999998</v>
      </c>
      <c r="S28" s="224">
        <v>86.56600470825751</v>
      </c>
      <c r="T28" s="225">
        <v>86.56600470825751</v>
      </c>
    </row>
    <row r="29" spans="1:20" s="20" customFormat="1" ht="9.95" customHeight="1">
      <c r="A29" s="194">
        <v>2</v>
      </c>
      <c r="B29" s="192"/>
      <c r="C29" s="84" t="s">
        <v>30</v>
      </c>
      <c r="D29" s="167">
        <v>912590.302</v>
      </c>
      <c r="E29" s="224">
        <v>25.17659078367543</v>
      </c>
      <c r="F29" s="225">
        <v>65.87159471359237</v>
      </c>
      <c r="H29" s="194">
        <v>2</v>
      </c>
      <c r="I29" s="192"/>
      <c r="J29" s="84" t="s">
        <v>30</v>
      </c>
      <c r="K29" s="167">
        <v>694157.47684</v>
      </c>
      <c r="L29" s="224">
        <v>28.180120447964573</v>
      </c>
      <c r="M29" s="225">
        <v>73.49023555982617</v>
      </c>
      <c r="O29" s="194">
        <v>2</v>
      </c>
      <c r="P29" s="192"/>
      <c r="Q29" s="84" t="s">
        <v>37</v>
      </c>
      <c r="R29" s="167">
        <v>27017.225440000002</v>
      </c>
      <c r="S29" s="224">
        <v>12.682531109369933</v>
      </c>
      <c r="T29" s="225">
        <v>99.24853581762744</v>
      </c>
    </row>
    <row r="30" spans="1:20" s="20" customFormat="1" ht="9.95" customHeight="1">
      <c r="A30" s="194">
        <v>3</v>
      </c>
      <c r="B30" s="192"/>
      <c r="C30" s="84" t="s">
        <v>37</v>
      </c>
      <c r="D30" s="167">
        <v>450644.029</v>
      </c>
      <c r="E30" s="224">
        <v>12.432391931379257</v>
      </c>
      <c r="F30" s="225">
        <v>78.30398664497163</v>
      </c>
      <c r="H30" s="194">
        <v>3</v>
      </c>
      <c r="I30" s="192"/>
      <c r="J30" s="84" t="s">
        <v>36</v>
      </c>
      <c r="K30" s="167">
        <v>225944.43938999998</v>
      </c>
      <c r="L30" s="224">
        <v>9.172474156070534</v>
      </c>
      <c r="M30" s="225">
        <v>82.66270971589671</v>
      </c>
      <c r="O30" s="194">
        <v>3</v>
      </c>
      <c r="P30" s="192"/>
      <c r="Q30" s="84" t="s">
        <v>30</v>
      </c>
      <c r="R30" s="167">
        <v>904.2735</v>
      </c>
      <c r="S30" s="224">
        <v>0.4244875855441961</v>
      </c>
      <c r="T30" s="225">
        <v>99.67302340317164</v>
      </c>
    </row>
    <row r="31" spans="1:20" s="20" customFormat="1" ht="9.95" customHeight="1">
      <c r="A31" s="194">
        <v>4</v>
      </c>
      <c r="B31" s="192"/>
      <c r="C31" s="84" t="s">
        <v>36</v>
      </c>
      <c r="D31" s="167">
        <v>272297.653</v>
      </c>
      <c r="E31" s="224">
        <v>7.512162430295308</v>
      </c>
      <c r="F31" s="225">
        <v>85.81614907526694</v>
      </c>
      <c r="H31" s="194">
        <v>4</v>
      </c>
      <c r="I31" s="192"/>
      <c r="J31" s="84" t="s">
        <v>37</v>
      </c>
      <c r="K31" s="167">
        <v>194329.87675</v>
      </c>
      <c r="L31" s="224">
        <v>7.88904465652735</v>
      </c>
      <c r="M31" s="225">
        <v>90.55175437242406</v>
      </c>
      <c r="O31" s="194">
        <v>4</v>
      </c>
      <c r="P31" s="192"/>
      <c r="Q31" s="84" t="s">
        <v>28</v>
      </c>
      <c r="R31" s="167">
        <v>696.54869</v>
      </c>
      <c r="S31" s="224">
        <v>0.326976596828363</v>
      </c>
      <c r="T31" s="225">
        <v>100</v>
      </c>
    </row>
    <row r="32" spans="1:20" s="20" customFormat="1" ht="9.95" customHeight="1">
      <c r="A32" s="194">
        <v>5</v>
      </c>
      <c r="B32" s="192"/>
      <c r="C32" s="84" t="s">
        <v>35</v>
      </c>
      <c r="D32" s="167">
        <v>228353.943</v>
      </c>
      <c r="E32" s="224">
        <v>6.299840973709737</v>
      </c>
      <c r="F32" s="225">
        <v>92.11599004897667</v>
      </c>
      <c r="H32" s="194">
        <v>5</v>
      </c>
      <c r="I32" s="192"/>
      <c r="J32" s="84" t="s">
        <v>31</v>
      </c>
      <c r="K32" s="167">
        <v>81121.58703</v>
      </c>
      <c r="L32" s="224">
        <v>3.2932240445525824</v>
      </c>
      <c r="M32" s="225">
        <v>93.84497841697664</v>
      </c>
      <c r="O32" s="194">
        <v>5</v>
      </c>
      <c r="P32" s="192"/>
      <c r="Q32" s="84" t="s">
        <v>29</v>
      </c>
      <c r="R32" s="167" t="s">
        <v>39</v>
      </c>
      <c r="S32" s="224" t="s">
        <v>39</v>
      </c>
      <c r="T32" s="225" t="s">
        <v>39</v>
      </c>
    </row>
    <row r="33" spans="1:20" s="20" customFormat="1" ht="9.95" customHeight="1">
      <c r="A33" s="194">
        <v>6</v>
      </c>
      <c r="B33" s="192"/>
      <c r="C33" s="84" t="s">
        <v>28</v>
      </c>
      <c r="D33" s="167">
        <v>157199.152</v>
      </c>
      <c r="E33" s="224">
        <v>4.336818737577152</v>
      </c>
      <c r="F33" s="225">
        <v>96.45280878655382</v>
      </c>
      <c r="H33" s="194">
        <v>6</v>
      </c>
      <c r="I33" s="192"/>
      <c r="J33" s="84" t="s">
        <v>32</v>
      </c>
      <c r="K33" s="167">
        <v>70350.30694</v>
      </c>
      <c r="L33" s="224">
        <v>2.855951551721786</v>
      </c>
      <c r="M33" s="225">
        <v>96.70092996869843</v>
      </c>
      <c r="O33" s="194">
        <v>6</v>
      </c>
      <c r="P33" s="192"/>
      <c r="Q33" s="84" t="s">
        <v>34</v>
      </c>
      <c r="R33" s="167" t="s">
        <v>39</v>
      </c>
      <c r="S33" s="224" t="s">
        <v>39</v>
      </c>
      <c r="T33" s="225" t="s">
        <v>39</v>
      </c>
    </row>
    <row r="34" spans="1:20" s="20" customFormat="1" ht="9.95" customHeight="1">
      <c r="A34" s="194">
        <v>7</v>
      </c>
      <c r="B34" s="192"/>
      <c r="C34" s="84" t="s">
        <v>32</v>
      </c>
      <c r="D34" s="167">
        <v>98458.432</v>
      </c>
      <c r="E34" s="224">
        <v>2.7162765659834216</v>
      </c>
      <c r="F34" s="225">
        <v>99.16908535253724</v>
      </c>
      <c r="H34" s="194">
        <v>7</v>
      </c>
      <c r="I34" s="192"/>
      <c r="J34" s="84" t="s">
        <v>28</v>
      </c>
      <c r="K34" s="167">
        <v>63162.0773</v>
      </c>
      <c r="L34" s="224">
        <v>2.564137109291572</v>
      </c>
      <c r="M34" s="225">
        <v>99.26506707799001</v>
      </c>
      <c r="O34" s="194">
        <v>7</v>
      </c>
      <c r="P34" s="192"/>
      <c r="Q34" s="84" t="s">
        <v>32</v>
      </c>
      <c r="R34" s="167" t="s">
        <v>39</v>
      </c>
      <c r="S34" s="224" t="s">
        <v>39</v>
      </c>
      <c r="T34" s="225" t="s">
        <v>39</v>
      </c>
    </row>
    <row r="35" spans="1:20" s="20" customFormat="1" ht="9.95" customHeight="1">
      <c r="A35" s="194">
        <v>8</v>
      </c>
      <c r="B35" s="192"/>
      <c r="C35" s="84" t="s">
        <v>31</v>
      </c>
      <c r="D35" s="167">
        <v>30118.639</v>
      </c>
      <c r="E35" s="224">
        <v>0.8309146474627419</v>
      </c>
      <c r="F35" s="225">
        <v>99.99999999999999</v>
      </c>
      <c r="H35" s="194">
        <v>8</v>
      </c>
      <c r="I35" s="192"/>
      <c r="J35" s="84" t="s">
        <v>35</v>
      </c>
      <c r="K35" s="167">
        <v>18103.51321</v>
      </c>
      <c r="L35" s="224">
        <v>0.734932922010011</v>
      </c>
      <c r="M35" s="225">
        <v>100.00000000000003</v>
      </c>
      <c r="O35" s="194">
        <v>8</v>
      </c>
      <c r="P35" s="192"/>
      <c r="Q35" s="84" t="s">
        <v>33</v>
      </c>
      <c r="R35" s="167" t="s">
        <v>39</v>
      </c>
      <c r="S35" s="224" t="s">
        <v>39</v>
      </c>
      <c r="T35" s="225" t="s">
        <v>39</v>
      </c>
    </row>
    <row r="36" spans="1:20" s="20" customFormat="1" ht="9.95" customHeight="1">
      <c r="A36" s="194">
        <v>9</v>
      </c>
      <c r="B36" s="192"/>
      <c r="C36" s="84" t="s">
        <v>34</v>
      </c>
      <c r="D36" s="167" t="s">
        <v>39</v>
      </c>
      <c r="E36" s="224" t="s">
        <v>39</v>
      </c>
      <c r="F36" s="225" t="s">
        <v>39</v>
      </c>
      <c r="H36" s="194">
        <v>9</v>
      </c>
      <c r="I36" s="192"/>
      <c r="J36" s="84" t="s">
        <v>34</v>
      </c>
      <c r="K36" s="167" t="s">
        <v>39</v>
      </c>
      <c r="L36" s="224" t="s">
        <v>39</v>
      </c>
      <c r="M36" s="225" t="s">
        <v>39</v>
      </c>
      <c r="O36" s="194">
        <v>9</v>
      </c>
      <c r="P36" s="192"/>
      <c r="Q36" s="84" t="s">
        <v>35</v>
      </c>
      <c r="R36" s="167" t="s">
        <v>39</v>
      </c>
      <c r="S36" s="224" t="s">
        <v>39</v>
      </c>
      <c r="T36" s="225" t="s">
        <v>39</v>
      </c>
    </row>
    <row r="37" spans="1:20" s="20" customFormat="1" ht="9.95" customHeight="1">
      <c r="A37" s="194">
        <v>10</v>
      </c>
      <c r="B37" s="192"/>
      <c r="C37" s="84" t="s">
        <v>33</v>
      </c>
      <c r="D37" s="167" t="s">
        <v>39</v>
      </c>
      <c r="E37" s="224" t="s">
        <v>39</v>
      </c>
      <c r="F37" s="225" t="s">
        <v>39</v>
      </c>
      <c r="H37" s="194">
        <v>10</v>
      </c>
      <c r="I37" s="192"/>
      <c r="J37" s="84" t="s">
        <v>33</v>
      </c>
      <c r="K37" s="167" t="s">
        <v>39</v>
      </c>
      <c r="L37" s="224" t="s">
        <v>39</v>
      </c>
      <c r="M37" s="225" t="s">
        <v>39</v>
      </c>
      <c r="O37" s="194">
        <v>10</v>
      </c>
      <c r="P37" s="192"/>
      <c r="Q37" s="84" t="s">
        <v>36</v>
      </c>
      <c r="R37" s="167" t="s">
        <v>39</v>
      </c>
      <c r="S37" s="224" t="s">
        <v>39</v>
      </c>
      <c r="T37" s="225" t="s">
        <v>39</v>
      </c>
    </row>
    <row r="38" spans="1:20" s="218" customFormat="1" ht="7.5" customHeight="1">
      <c r="A38" s="240"/>
      <c r="B38" s="240"/>
      <c r="C38" s="241"/>
      <c r="D38" s="242"/>
      <c r="E38" s="243"/>
      <c r="F38" s="243"/>
      <c r="G38" s="123"/>
      <c r="H38" s="240"/>
      <c r="I38" s="240"/>
      <c r="J38" s="241"/>
      <c r="K38" s="244"/>
      <c r="L38" s="243"/>
      <c r="M38" s="240"/>
      <c r="N38" s="123"/>
      <c r="O38" s="240"/>
      <c r="P38" s="240"/>
      <c r="Q38" s="241"/>
      <c r="R38" s="244"/>
      <c r="S38" s="243"/>
      <c r="T38" s="240"/>
    </row>
    <row r="39" spans="1:9" s="246" customFormat="1" ht="11.25" customHeight="1">
      <c r="A39" s="245"/>
      <c r="B39" s="245"/>
      <c r="D39" s="247"/>
      <c r="E39" s="248"/>
      <c r="F39" s="247"/>
      <c r="G39" s="249"/>
      <c r="H39" s="250"/>
      <c r="I39" s="250"/>
    </row>
    <row r="40" spans="1:13" ht="16.5">
      <c r="A40" s="188" t="s">
        <v>388</v>
      </c>
      <c r="B40" s="206"/>
      <c r="C40" s="206"/>
      <c r="D40" s="206"/>
      <c r="E40" s="206"/>
      <c r="F40" s="206"/>
      <c r="H40" s="206" t="s">
        <v>389</v>
      </c>
      <c r="I40" s="206"/>
      <c r="J40" s="206"/>
      <c r="K40" s="206"/>
      <c r="L40" s="206"/>
      <c r="M40" s="206"/>
    </row>
    <row r="41" spans="1:17" ht="14.25" thickBot="1">
      <c r="A41" s="235"/>
      <c r="B41" s="235"/>
      <c r="C41" s="235"/>
      <c r="D41" s="235"/>
      <c r="E41" s="235"/>
      <c r="F41" s="235"/>
      <c r="H41" s="235"/>
      <c r="I41" s="235"/>
      <c r="J41" s="235"/>
      <c r="K41" s="235"/>
      <c r="L41" s="235"/>
      <c r="M41" s="235"/>
      <c r="Q41" s="251"/>
    </row>
    <row r="42" spans="1:20" ht="13.5">
      <c r="A42" s="1427" t="s">
        <v>1</v>
      </c>
      <c r="B42" s="1427"/>
      <c r="C42" s="1433"/>
      <c r="D42" s="1435" t="s">
        <v>370</v>
      </c>
      <c r="E42" s="1339" t="s">
        <v>380</v>
      </c>
      <c r="F42" s="1429" t="s">
        <v>381</v>
      </c>
      <c r="G42" s="89"/>
      <c r="H42" s="1427" t="s">
        <v>1</v>
      </c>
      <c r="I42" s="1427"/>
      <c r="J42" s="1433"/>
      <c r="K42" s="1435" t="s">
        <v>370</v>
      </c>
      <c r="L42" s="1339" t="s">
        <v>380</v>
      </c>
      <c r="M42" s="1429" t="s">
        <v>381</v>
      </c>
      <c r="N42" s="27"/>
      <c r="O42" s="27"/>
      <c r="P42" s="27"/>
      <c r="Q42" s="27"/>
      <c r="R42" s="27"/>
      <c r="S42" s="27"/>
      <c r="T42" s="27"/>
    </row>
    <row r="43" spans="1:20" ht="13.5">
      <c r="A43" s="1434"/>
      <c r="B43" s="1434"/>
      <c r="C43" s="1434"/>
      <c r="D43" s="1300"/>
      <c r="E43" s="1340" t="s">
        <v>382</v>
      </c>
      <c r="F43" s="1430" t="s">
        <v>383</v>
      </c>
      <c r="G43" s="89"/>
      <c r="H43" s="1434"/>
      <c r="I43" s="1434"/>
      <c r="J43" s="1434"/>
      <c r="K43" s="1300"/>
      <c r="L43" s="1340" t="s">
        <v>382</v>
      </c>
      <c r="M43" s="1430" t="s">
        <v>383</v>
      </c>
      <c r="N43" s="27"/>
      <c r="O43" s="27"/>
      <c r="P43" s="27"/>
      <c r="Q43" s="27"/>
      <c r="R43" s="27"/>
      <c r="S43" s="27"/>
      <c r="T43" s="27"/>
    </row>
    <row r="44" spans="1:20" ht="13.5">
      <c r="A44" s="20"/>
      <c r="B44" s="20"/>
      <c r="C44" s="32"/>
      <c r="D44" s="32"/>
      <c r="E44" s="222"/>
      <c r="F44" s="222"/>
      <c r="G44" s="27"/>
      <c r="H44" s="20"/>
      <c r="I44" s="20"/>
      <c r="J44" s="32"/>
      <c r="K44" s="32"/>
      <c r="L44" s="222"/>
      <c r="M44" s="222"/>
      <c r="N44" s="27"/>
      <c r="O44" s="27"/>
      <c r="P44" s="27"/>
      <c r="Q44" s="27"/>
      <c r="R44" s="27"/>
      <c r="S44" s="27"/>
      <c r="T44" s="27"/>
    </row>
    <row r="45" spans="1:20" ht="9.95" customHeight="1">
      <c r="A45" s="194">
        <v>1</v>
      </c>
      <c r="B45" s="192"/>
      <c r="C45" s="84" t="s">
        <v>33</v>
      </c>
      <c r="D45" s="167">
        <v>768172.92</v>
      </c>
      <c r="E45" s="224">
        <v>78.51292374693412</v>
      </c>
      <c r="F45" s="225">
        <v>78.51292374693412</v>
      </c>
      <c r="G45" s="27"/>
      <c r="H45" s="194">
        <v>1</v>
      </c>
      <c r="I45" s="192"/>
      <c r="J45" s="84" t="s">
        <v>28</v>
      </c>
      <c r="K45" s="167">
        <v>1976670.2163</v>
      </c>
      <c r="L45" s="224">
        <v>44.75113260972222</v>
      </c>
      <c r="M45" s="225">
        <v>44.75113260972222</v>
      </c>
      <c r="N45" s="27"/>
      <c r="O45" s="27"/>
      <c r="P45" s="27"/>
      <c r="Q45" s="27"/>
      <c r="R45" s="27"/>
      <c r="S45" s="27"/>
      <c r="T45" s="27"/>
    </row>
    <row r="46" spans="1:16" ht="9.95" customHeight="1">
      <c r="A46" s="194">
        <v>2</v>
      </c>
      <c r="B46" s="192"/>
      <c r="C46" s="84" t="s">
        <v>28</v>
      </c>
      <c r="D46" s="167">
        <v>210230.23115</v>
      </c>
      <c r="E46" s="224">
        <v>21.487076253065887</v>
      </c>
      <c r="F46" s="225">
        <v>100</v>
      </c>
      <c r="G46" s="27"/>
      <c r="H46" s="194">
        <v>2</v>
      </c>
      <c r="I46" s="192"/>
      <c r="J46" s="84" t="s">
        <v>35</v>
      </c>
      <c r="K46" s="167">
        <v>627176.80403</v>
      </c>
      <c r="L46" s="224">
        <v>14.199066741352961</v>
      </c>
      <c r="M46" s="225">
        <v>58.950199351075184</v>
      </c>
      <c r="N46" s="27"/>
      <c r="O46" s="27"/>
      <c r="P46" s="27"/>
    </row>
    <row r="47" spans="1:20" ht="9.95" customHeight="1">
      <c r="A47" s="194">
        <v>3</v>
      </c>
      <c r="B47" s="192"/>
      <c r="C47" s="84" t="s">
        <v>31</v>
      </c>
      <c r="D47" s="167" t="s">
        <v>39</v>
      </c>
      <c r="E47" s="224" t="s">
        <v>39</v>
      </c>
      <c r="F47" s="225" t="s">
        <v>39</v>
      </c>
      <c r="G47" s="27"/>
      <c r="H47" s="194">
        <v>3</v>
      </c>
      <c r="I47" s="192"/>
      <c r="J47" s="84" t="s">
        <v>31</v>
      </c>
      <c r="K47" s="167">
        <v>616711.16624</v>
      </c>
      <c r="L47" s="224">
        <v>13.962128307858332</v>
      </c>
      <c r="M47" s="225">
        <v>72.91232765893352</v>
      </c>
      <c r="N47" s="27"/>
      <c r="O47" s="27"/>
      <c r="P47" s="27"/>
      <c r="Q47" s="27"/>
      <c r="R47" s="27"/>
      <c r="S47" s="27"/>
      <c r="T47" s="27"/>
    </row>
    <row r="48" spans="1:20" ht="9.95" customHeight="1">
      <c r="A48" s="194">
        <v>4</v>
      </c>
      <c r="B48" s="192"/>
      <c r="C48" s="84" t="s">
        <v>34</v>
      </c>
      <c r="D48" s="167" t="s">
        <v>39</v>
      </c>
      <c r="E48" s="224" t="s">
        <v>39</v>
      </c>
      <c r="F48" s="225" t="s">
        <v>39</v>
      </c>
      <c r="G48" s="27"/>
      <c r="H48" s="194">
        <v>4</v>
      </c>
      <c r="I48" s="192"/>
      <c r="J48" s="84" t="s">
        <v>33</v>
      </c>
      <c r="K48" s="167">
        <v>410998.26214999997</v>
      </c>
      <c r="L48" s="224">
        <v>9.30485904030466</v>
      </c>
      <c r="M48" s="225">
        <v>82.21718669923818</v>
      </c>
      <c r="N48" s="27"/>
      <c r="O48" s="27"/>
      <c r="P48" s="27"/>
      <c r="Q48" s="27"/>
      <c r="R48" s="27"/>
      <c r="S48" s="27"/>
      <c r="T48" s="27"/>
    </row>
    <row r="49" spans="1:20" ht="9.95" customHeight="1">
      <c r="A49" s="194">
        <v>5</v>
      </c>
      <c r="B49" s="192"/>
      <c r="C49" s="84" t="s">
        <v>29</v>
      </c>
      <c r="D49" s="167" t="s">
        <v>39</v>
      </c>
      <c r="E49" s="224" t="s">
        <v>39</v>
      </c>
      <c r="F49" s="225" t="s">
        <v>39</v>
      </c>
      <c r="G49" s="27"/>
      <c r="H49" s="194">
        <v>5</v>
      </c>
      <c r="I49" s="192"/>
      <c r="J49" s="84" t="s">
        <v>30</v>
      </c>
      <c r="K49" s="167">
        <v>410714.65257</v>
      </c>
      <c r="L49" s="224">
        <v>9.298438217134812</v>
      </c>
      <c r="M49" s="225">
        <v>91.515624916373</v>
      </c>
      <c r="N49" s="27"/>
      <c r="O49" s="27"/>
      <c r="P49" s="27"/>
      <c r="Q49" s="27"/>
      <c r="R49" s="27"/>
      <c r="S49" s="27"/>
      <c r="T49" s="27"/>
    </row>
    <row r="50" spans="1:20" ht="9.95" customHeight="1">
      <c r="A50" s="194">
        <v>6</v>
      </c>
      <c r="B50" s="192"/>
      <c r="C50" s="84" t="s">
        <v>30</v>
      </c>
      <c r="D50" s="167" t="s">
        <v>39</v>
      </c>
      <c r="E50" s="224" t="s">
        <v>39</v>
      </c>
      <c r="F50" s="225" t="s">
        <v>39</v>
      </c>
      <c r="G50" s="27"/>
      <c r="H50" s="194">
        <v>6</v>
      </c>
      <c r="I50" s="192"/>
      <c r="J50" s="84" t="s">
        <v>29</v>
      </c>
      <c r="K50" s="167">
        <v>169833.24043</v>
      </c>
      <c r="L50" s="224">
        <v>3.844966045093825</v>
      </c>
      <c r="M50" s="225">
        <v>95.36059096146683</v>
      </c>
      <c r="N50" s="27"/>
      <c r="O50" s="27"/>
      <c r="P50" s="27"/>
      <c r="Q50" s="27"/>
      <c r="R50" s="27"/>
      <c r="S50" s="27"/>
      <c r="T50" s="27"/>
    </row>
    <row r="51" spans="1:20" ht="9.95" customHeight="1">
      <c r="A51" s="194">
        <v>7</v>
      </c>
      <c r="B51" s="192"/>
      <c r="C51" s="84" t="s">
        <v>32</v>
      </c>
      <c r="D51" s="167" t="s">
        <v>39</v>
      </c>
      <c r="E51" s="224" t="s">
        <v>39</v>
      </c>
      <c r="F51" s="225" t="s">
        <v>39</v>
      </c>
      <c r="G51" s="27"/>
      <c r="H51" s="194">
        <v>7</v>
      </c>
      <c r="I51" s="192"/>
      <c r="J51" s="84" t="s">
        <v>32</v>
      </c>
      <c r="K51" s="167">
        <v>81063.03499</v>
      </c>
      <c r="L51" s="224">
        <v>1.835239180855584</v>
      </c>
      <c r="M51" s="225">
        <v>97.19583014232241</v>
      </c>
      <c r="N51" s="27"/>
      <c r="O51" s="27"/>
      <c r="P51" s="27"/>
      <c r="Q51" s="27"/>
      <c r="R51" s="27"/>
      <c r="S51" s="27"/>
      <c r="T51" s="27"/>
    </row>
    <row r="52" spans="1:20" ht="9.95" customHeight="1">
      <c r="A52" s="194">
        <v>8</v>
      </c>
      <c r="B52" s="192"/>
      <c r="C52" s="84" t="s">
        <v>35</v>
      </c>
      <c r="D52" s="167" t="s">
        <v>39</v>
      </c>
      <c r="E52" s="224" t="s">
        <v>39</v>
      </c>
      <c r="F52" s="225" t="s">
        <v>39</v>
      </c>
      <c r="G52" s="27"/>
      <c r="H52" s="194">
        <v>8</v>
      </c>
      <c r="I52" s="192"/>
      <c r="J52" s="84" t="s">
        <v>37</v>
      </c>
      <c r="K52" s="167">
        <v>63670.44218</v>
      </c>
      <c r="L52" s="224">
        <v>1.441476872480173</v>
      </c>
      <c r="M52" s="225">
        <v>98.63730701480257</v>
      </c>
      <c r="N52" s="27"/>
      <c r="O52" s="27"/>
      <c r="P52" s="27"/>
      <c r="Q52" s="27"/>
      <c r="R52" s="27"/>
      <c r="S52" s="27"/>
      <c r="T52" s="27"/>
    </row>
    <row r="53" spans="1:20" ht="9.95" customHeight="1">
      <c r="A53" s="194">
        <v>9</v>
      </c>
      <c r="B53" s="192"/>
      <c r="C53" s="84" t="s">
        <v>36</v>
      </c>
      <c r="D53" s="167" t="s">
        <v>39</v>
      </c>
      <c r="E53" s="224" t="s">
        <v>39</v>
      </c>
      <c r="F53" s="225" t="s">
        <v>39</v>
      </c>
      <c r="G53" s="27"/>
      <c r="H53" s="194">
        <v>9</v>
      </c>
      <c r="I53" s="192"/>
      <c r="J53" s="84" t="s">
        <v>36</v>
      </c>
      <c r="K53" s="167">
        <v>60190.53554</v>
      </c>
      <c r="L53" s="224">
        <v>1.3626929851974507</v>
      </c>
      <c r="M53" s="225">
        <v>100.00000000000003</v>
      </c>
      <c r="N53" s="27"/>
      <c r="O53" s="27"/>
      <c r="P53" s="27"/>
      <c r="Q53" s="27"/>
      <c r="R53" s="27"/>
      <c r="S53" s="27"/>
      <c r="T53" s="27"/>
    </row>
    <row r="54" spans="1:20" ht="9.95" customHeight="1">
      <c r="A54" s="194">
        <v>10</v>
      </c>
      <c r="B54" s="192"/>
      <c r="C54" s="84" t="s">
        <v>37</v>
      </c>
      <c r="D54" s="167" t="s">
        <v>39</v>
      </c>
      <c r="E54" s="224" t="s">
        <v>39</v>
      </c>
      <c r="F54" s="225" t="s">
        <v>39</v>
      </c>
      <c r="G54" s="27"/>
      <c r="H54" s="194">
        <v>10</v>
      </c>
      <c r="I54" s="192"/>
      <c r="J54" s="84" t="s">
        <v>34</v>
      </c>
      <c r="K54" s="167" t="s">
        <v>39</v>
      </c>
      <c r="L54" s="224" t="s">
        <v>39</v>
      </c>
      <c r="M54" s="225" t="s">
        <v>39</v>
      </c>
      <c r="N54" s="27"/>
      <c r="O54" s="27"/>
      <c r="P54" s="27"/>
      <c r="Q54" s="27"/>
      <c r="R54" s="27"/>
      <c r="S54" s="27"/>
      <c r="T54" s="27"/>
    </row>
    <row r="55" spans="1:20" ht="6.75" customHeight="1">
      <c r="A55" s="240"/>
      <c r="B55" s="240"/>
      <c r="C55" s="241"/>
      <c r="D55" s="242"/>
      <c r="E55" s="243"/>
      <c r="F55" s="243"/>
      <c r="G55" s="27"/>
      <c r="H55" s="240"/>
      <c r="I55" s="240"/>
      <c r="J55" s="241"/>
      <c r="K55" s="242"/>
      <c r="L55" s="243"/>
      <c r="M55" s="243"/>
      <c r="N55" s="27"/>
      <c r="O55" s="27"/>
      <c r="P55" s="27"/>
      <c r="Q55" s="27"/>
      <c r="R55" s="27"/>
      <c r="S55" s="27"/>
      <c r="T55" s="27"/>
    </row>
    <row r="56" spans="1:20" ht="13.5">
      <c r="A56" s="115" t="s">
        <v>390</v>
      </c>
      <c r="B56" s="112"/>
      <c r="C56" s="115"/>
      <c r="D56" s="27"/>
      <c r="E56" s="27"/>
      <c r="F56" s="27"/>
      <c r="G56" s="27"/>
      <c r="H56" s="27"/>
      <c r="I56" s="27"/>
      <c r="J56" s="27"/>
      <c r="K56" s="27"/>
      <c r="L56" s="27"/>
      <c r="M56" s="27"/>
      <c r="N56" s="27"/>
      <c r="O56" s="27"/>
      <c r="P56" s="27"/>
      <c r="Q56" s="252"/>
      <c r="R56" s="27"/>
      <c r="S56" s="27"/>
      <c r="T56" s="27"/>
    </row>
    <row r="57" spans="1:20" ht="13.5">
      <c r="A57" s="115" t="s">
        <v>391</v>
      </c>
      <c r="B57" s="31"/>
      <c r="C57" s="27"/>
      <c r="D57" s="27"/>
      <c r="E57" s="27"/>
      <c r="F57" s="27"/>
      <c r="G57" s="27"/>
      <c r="H57" s="27"/>
      <c r="I57" s="27"/>
      <c r="J57" s="27"/>
      <c r="K57" s="27"/>
      <c r="L57" s="27"/>
      <c r="M57" s="27"/>
      <c r="N57" s="27"/>
      <c r="O57" s="27"/>
      <c r="P57" s="27"/>
      <c r="Q57" s="27"/>
      <c r="R57" s="27"/>
      <c r="S57" s="27"/>
      <c r="T57" s="27"/>
    </row>
    <row r="58" spans="1:20" ht="13.5">
      <c r="A58" s="115" t="s">
        <v>368</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9" customWidth="1"/>
    <col min="2" max="2" width="1.28515625" style="299" customWidth="1"/>
    <col min="3" max="3" width="30.57421875" style="299" customWidth="1"/>
    <col min="4" max="6" width="21.7109375" style="299" customWidth="1"/>
    <col min="7" max="16384" width="11.421875" style="299" customWidth="1"/>
  </cols>
  <sheetData>
    <row r="1" spans="1:6" s="254" customFormat="1" ht="17.1" customHeight="1">
      <c r="A1" s="1187" t="s">
        <v>1054</v>
      </c>
      <c r="B1" s="253"/>
      <c r="C1" s="253"/>
      <c r="D1" s="253"/>
      <c r="E1" s="253"/>
      <c r="F1" s="253"/>
    </row>
    <row r="2" spans="1:6" s="256" customFormat="1" ht="24" customHeight="1">
      <c r="A2" s="255" t="s">
        <v>392</v>
      </c>
      <c r="B2" s="255"/>
      <c r="C2" s="255"/>
      <c r="D2" s="255"/>
      <c r="E2" s="255"/>
      <c r="F2" s="255"/>
    </row>
    <row r="3" spans="1:6" s="258" customFormat="1" ht="18.95" customHeight="1">
      <c r="A3" s="257">
        <v>44408</v>
      </c>
      <c r="B3" s="257"/>
      <c r="C3" s="257"/>
      <c r="D3" s="257"/>
      <c r="E3" s="257"/>
      <c r="F3" s="257"/>
    </row>
    <row r="4" spans="1:6" s="254" customFormat="1" ht="17.1" customHeight="1">
      <c r="A4" s="259" t="s">
        <v>70</v>
      </c>
      <c r="B4" s="259"/>
      <c r="C4" s="259"/>
      <c r="D4" s="259"/>
      <c r="E4" s="259"/>
      <c r="F4" s="259"/>
    </row>
    <row r="5" spans="1:6" s="261" customFormat="1" ht="15" customHeight="1">
      <c r="A5" s="260" t="s">
        <v>393</v>
      </c>
      <c r="B5" s="260"/>
      <c r="C5" s="260"/>
      <c r="D5" s="260"/>
      <c r="E5" s="260"/>
      <c r="F5" s="260"/>
    </row>
    <row r="6" s="262" customFormat="1" ht="6.95" customHeight="1" thickBot="1"/>
    <row r="7" spans="1:6" s="263" customFormat="1" ht="9.95" customHeight="1">
      <c r="A7" s="1437" t="s">
        <v>1</v>
      </c>
      <c r="B7" s="1437"/>
      <c r="C7" s="1438"/>
      <c r="D7" s="1440" t="s">
        <v>370</v>
      </c>
      <c r="E7" s="1442" t="s">
        <v>394</v>
      </c>
      <c r="F7" s="1442" t="s">
        <v>395</v>
      </c>
    </row>
    <row r="8" spans="1:6" s="263" customFormat="1" ht="16.5" customHeight="1">
      <c r="A8" s="1439"/>
      <c r="B8" s="1439"/>
      <c r="C8" s="1439"/>
      <c r="D8" s="1441"/>
      <c r="E8" s="1443" t="s">
        <v>382</v>
      </c>
      <c r="F8" s="1443" t="s">
        <v>383</v>
      </c>
    </row>
    <row r="9" spans="1:6" s="263" customFormat="1" ht="8.25" customHeight="1">
      <c r="A9" s="264"/>
      <c r="B9" s="264"/>
      <c r="C9" s="265"/>
      <c r="D9" s="264"/>
      <c r="E9" s="266"/>
      <c r="F9" s="266"/>
    </row>
    <row r="10" spans="1:6" s="272" customFormat="1" ht="12" customHeight="1">
      <c r="A10" s="264">
        <v>1</v>
      </c>
      <c r="B10" s="267"/>
      <c r="C10" s="268" t="s">
        <v>28</v>
      </c>
      <c r="D10" s="269">
        <v>0</v>
      </c>
      <c r="E10" s="270" t="s">
        <v>39</v>
      </c>
      <c r="F10" s="271" t="s">
        <v>39</v>
      </c>
    </row>
    <row r="11" spans="1:6" s="272" customFormat="1" ht="12" customHeight="1">
      <c r="A11" s="264">
        <v>2</v>
      </c>
      <c r="B11" s="267"/>
      <c r="C11" s="268" t="s">
        <v>30</v>
      </c>
      <c r="D11" s="269">
        <v>0</v>
      </c>
      <c r="E11" s="270" t="s">
        <v>39</v>
      </c>
      <c r="F11" s="271" t="s">
        <v>39</v>
      </c>
    </row>
    <row r="12" spans="1:6" s="272" customFormat="1" ht="12" customHeight="1">
      <c r="A12" s="264">
        <v>3</v>
      </c>
      <c r="B12" s="267"/>
      <c r="C12" s="268" t="s">
        <v>29</v>
      </c>
      <c r="D12" s="269">
        <v>0</v>
      </c>
      <c r="E12" s="270" t="s">
        <v>39</v>
      </c>
      <c r="F12" s="271" t="s">
        <v>39</v>
      </c>
    </row>
    <row r="13" spans="1:6" s="272" customFormat="1" ht="12" customHeight="1">
      <c r="A13" s="264">
        <v>4</v>
      </c>
      <c r="B13" s="267"/>
      <c r="C13" s="268" t="s">
        <v>37</v>
      </c>
      <c r="D13" s="269">
        <v>0</v>
      </c>
      <c r="E13" s="270" t="s">
        <v>39</v>
      </c>
      <c r="F13" s="271" t="s">
        <v>39</v>
      </c>
    </row>
    <row r="14" spans="1:6" s="272" customFormat="1" ht="12" customHeight="1">
      <c r="A14" s="264">
        <v>5</v>
      </c>
      <c r="B14" s="267"/>
      <c r="C14" s="268" t="s">
        <v>35</v>
      </c>
      <c r="D14" s="269">
        <v>0</v>
      </c>
      <c r="E14" s="270" t="s">
        <v>39</v>
      </c>
      <c r="F14" s="271" t="s">
        <v>39</v>
      </c>
    </row>
    <row r="15" spans="1:6" s="272" customFormat="1" ht="12" customHeight="1">
      <c r="A15" s="264">
        <v>6</v>
      </c>
      <c r="B15" s="267"/>
      <c r="C15" s="268" t="s">
        <v>33</v>
      </c>
      <c r="D15" s="269">
        <v>0</v>
      </c>
      <c r="E15" s="270" t="s">
        <v>39</v>
      </c>
      <c r="F15" s="271" t="s">
        <v>39</v>
      </c>
    </row>
    <row r="16" spans="1:6" s="272" customFormat="1" ht="12" customHeight="1">
      <c r="A16" s="264">
        <v>7</v>
      </c>
      <c r="B16" s="267"/>
      <c r="C16" s="268" t="s">
        <v>31</v>
      </c>
      <c r="D16" s="269">
        <v>0</v>
      </c>
      <c r="E16" s="270" t="s">
        <v>39</v>
      </c>
      <c r="F16" s="271" t="s">
        <v>39</v>
      </c>
    </row>
    <row r="17" spans="1:6" s="272" customFormat="1" ht="12" customHeight="1">
      <c r="A17" s="264">
        <v>8</v>
      </c>
      <c r="B17" s="267"/>
      <c r="C17" s="268" t="s">
        <v>36</v>
      </c>
      <c r="D17" s="269">
        <v>0</v>
      </c>
      <c r="E17" s="270" t="s">
        <v>39</v>
      </c>
      <c r="F17" s="271" t="s">
        <v>39</v>
      </c>
    </row>
    <row r="18" spans="1:6" s="272" customFormat="1" ht="12" customHeight="1">
      <c r="A18" s="264">
        <v>9</v>
      </c>
      <c r="B18" s="267"/>
      <c r="C18" s="268" t="s">
        <v>32</v>
      </c>
      <c r="D18" s="269">
        <v>0</v>
      </c>
      <c r="E18" s="270" t="s">
        <v>39</v>
      </c>
      <c r="F18" s="271" t="s">
        <v>39</v>
      </c>
    </row>
    <row r="19" spans="1:6" s="272" customFormat="1" ht="12" customHeight="1">
      <c r="A19" s="264">
        <v>10</v>
      </c>
      <c r="B19" s="267"/>
      <c r="C19" s="268" t="s">
        <v>34</v>
      </c>
      <c r="D19" s="269">
        <v>0</v>
      </c>
      <c r="E19" s="270" t="s">
        <v>39</v>
      </c>
      <c r="F19" s="271" t="s">
        <v>39</v>
      </c>
    </row>
    <row r="20" spans="1:6" s="277" customFormat="1" ht="6.75" customHeight="1">
      <c r="A20" s="273"/>
      <c r="B20" s="273"/>
      <c r="C20" s="274"/>
      <c r="D20" s="275"/>
      <c r="E20" s="276"/>
      <c r="F20" s="276"/>
    </row>
    <row r="21" spans="3:6" s="277" customFormat="1" ht="11.65" customHeight="1">
      <c r="C21" s="278"/>
      <c r="D21" s="279"/>
      <c r="E21" s="280"/>
      <c r="F21" s="280"/>
    </row>
    <row r="22" spans="1:6" s="261" customFormat="1" ht="15" customHeight="1">
      <c r="A22" s="260" t="s">
        <v>396</v>
      </c>
      <c r="B22" s="260"/>
      <c r="C22" s="260"/>
      <c r="D22" s="260"/>
      <c r="E22" s="260"/>
      <c r="F22" s="281"/>
    </row>
    <row r="23" s="262" customFormat="1" ht="6.95" customHeight="1" thickBot="1"/>
    <row r="24" spans="1:6" s="263" customFormat="1" ht="9.95" customHeight="1">
      <c r="A24" s="1437" t="s">
        <v>1</v>
      </c>
      <c r="B24" s="1437"/>
      <c r="C24" s="1438"/>
      <c r="D24" s="1440" t="s">
        <v>370</v>
      </c>
      <c r="E24" s="1442" t="s">
        <v>394</v>
      </c>
      <c r="F24" s="1442" t="s">
        <v>395</v>
      </c>
    </row>
    <row r="25" spans="1:6" s="263" customFormat="1" ht="16.5" customHeight="1">
      <c r="A25" s="1439"/>
      <c r="B25" s="1439"/>
      <c r="C25" s="1439"/>
      <c r="D25" s="1441"/>
      <c r="E25" s="1443" t="s">
        <v>382</v>
      </c>
      <c r="F25" s="1443" t="s">
        <v>383</v>
      </c>
    </row>
    <row r="26" spans="1:6" s="263" customFormat="1" ht="8.25" customHeight="1">
      <c r="A26" s="264"/>
      <c r="B26" s="264"/>
      <c r="C26" s="265"/>
      <c r="D26" s="264"/>
      <c r="E26" s="266"/>
      <c r="F26" s="266"/>
    </row>
    <row r="27" spans="1:6" s="272" customFormat="1" ht="12" customHeight="1">
      <c r="A27" s="264">
        <v>1</v>
      </c>
      <c r="B27" s="267"/>
      <c r="C27" s="268" t="s">
        <v>33</v>
      </c>
      <c r="D27" s="269">
        <v>770015.851</v>
      </c>
      <c r="E27" s="270">
        <v>78.50296818302272</v>
      </c>
      <c r="F27" s="271">
        <v>78.50296818302272</v>
      </c>
    </row>
    <row r="28" spans="1:6" s="272" customFormat="1" ht="12" customHeight="1">
      <c r="A28" s="264">
        <v>2</v>
      </c>
      <c r="B28" s="267"/>
      <c r="C28" s="268" t="s">
        <v>28</v>
      </c>
      <c r="D28" s="269">
        <v>210858.973</v>
      </c>
      <c r="E28" s="270">
        <v>21.49703181697729</v>
      </c>
      <c r="F28" s="271">
        <v>100</v>
      </c>
    </row>
    <row r="29" spans="1:6" s="272" customFormat="1" ht="12" customHeight="1">
      <c r="A29" s="264">
        <v>3</v>
      </c>
      <c r="B29" s="267"/>
      <c r="C29" s="268" t="s">
        <v>31</v>
      </c>
      <c r="D29" s="269">
        <v>0</v>
      </c>
      <c r="E29" s="270" t="s">
        <v>39</v>
      </c>
      <c r="F29" s="271" t="s">
        <v>39</v>
      </c>
    </row>
    <row r="30" spans="1:6" s="272" customFormat="1" ht="12" customHeight="1">
      <c r="A30" s="264">
        <v>4</v>
      </c>
      <c r="B30" s="267"/>
      <c r="C30" s="268" t="s">
        <v>30</v>
      </c>
      <c r="D30" s="269">
        <v>0</v>
      </c>
      <c r="E30" s="270" t="s">
        <v>39</v>
      </c>
      <c r="F30" s="271" t="s">
        <v>39</v>
      </c>
    </row>
    <row r="31" spans="1:6" s="272" customFormat="1" ht="12" customHeight="1">
      <c r="A31" s="264">
        <v>5</v>
      </c>
      <c r="B31" s="267"/>
      <c r="C31" s="268" t="s">
        <v>29</v>
      </c>
      <c r="D31" s="269">
        <v>0</v>
      </c>
      <c r="E31" s="270" t="s">
        <v>39</v>
      </c>
      <c r="F31" s="271" t="s">
        <v>39</v>
      </c>
    </row>
    <row r="32" spans="1:6" s="272" customFormat="1" ht="12" customHeight="1">
      <c r="A32" s="264">
        <v>6</v>
      </c>
      <c r="B32" s="267"/>
      <c r="C32" s="268" t="s">
        <v>37</v>
      </c>
      <c r="D32" s="269">
        <v>0</v>
      </c>
      <c r="E32" s="270" t="s">
        <v>39</v>
      </c>
      <c r="F32" s="271" t="s">
        <v>39</v>
      </c>
    </row>
    <row r="33" spans="1:6" s="272" customFormat="1" ht="12" customHeight="1">
      <c r="A33" s="264">
        <v>7</v>
      </c>
      <c r="B33" s="267"/>
      <c r="C33" s="268" t="s">
        <v>35</v>
      </c>
      <c r="D33" s="269">
        <v>0</v>
      </c>
      <c r="E33" s="270" t="s">
        <v>39</v>
      </c>
      <c r="F33" s="271" t="s">
        <v>39</v>
      </c>
    </row>
    <row r="34" spans="1:6" s="272" customFormat="1" ht="12" customHeight="1">
      <c r="A34" s="264">
        <v>8</v>
      </c>
      <c r="B34" s="267"/>
      <c r="C34" s="268" t="s">
        <v>36</v>
      </c>
      <c r="D34" s="269">
        <v>0</v>
      </c>
      <c r="E34" s="270" t="s">
        <v>39</v>
      </c>
      <c r="F34" s="271" t="s">
        <v>39</v>
      </c>
    </row>
    <row r="35" spans="1:6" s="272" customFormat="1" ht="12" customHeight="1">
      <c r="A35" s="264">
        <v>9</v>
      </c>
      <c r="B35" s="267"/>
      <c r="C35" s="268" t="s">
        <v>32</v>
      </c>
      <c r="D35" s="269">
        <v>0</v>
      </c>
      <c r="E35" s="270" t="s">
        <v>39</v>
      </c>
      <c r="F35" s="271" t="s">
        <v>39</v>
      </c>
    </row>
    <row r="36" spans="1:6" s="272" customFormat="1" ht="12" customHeight="1">
      <c r="A36" s="264">
        <v>10</v>
      </c>
      <c r="B36" s="267"/>
      <c r="C36" s="268" t="s">
        <v>34</v>
      </c>
      <c r="D36" s="269">
        <v>0</v>
      </c>
      <c r="E36" s="270" t="s">
        <v>39</v>
      </c>
      <c r="F36" s="271" t="s">
        <v>39</v>
      </c>
    </row>
    <row r="37" spans="1:6" s="277" customFormat="1" ht="9" customHeight="1">
      <c r="A37" s="273"/>
      <c r="B37" s="273"/>
      <c r="C37" s="274"/>
      <c r="D37" s="275"/>
      <c r="E37" s="276"/>
      <c r="F37" s="276"/>
    </row>
    <row r="38" spans="3:6" s="277" customFormat="1" ht="7.5" customHeight="1">
      <c r="C38" s="278"/>
      <c r="D38" s="279"/>
      <c r="E38" s="280"/>
      <c r="F38" s="280"/>
    </row>
    <row r="39" spans="1:6" s="261" customFormat="1" ht="15" customHeight="1">
      <c r="A39" s="260" t="s">
        <v>397</v>
      </c>
      <c r="B39" s="260"/>
      <c r="C39" s="260"/>
      <c r="D39" s="260"/>
      <c r="E39" s="260"/>
      <c r="F39" s="260"/>
    </row>
    <row r="40" s="262" customFormat="1" ht="6.95" customHeight="1" thickBot="1"/>
    <row r="41" spans="1:6" s="282" customFormat="1" ht="9.95" customHeight="1">
      <c r="A41" s="1437" t="s">
        <v>1</v>
      </c>
      <c r="B41" s="1437"/>
      <c r="C41" s="1438"/>
      <c r="D41" s="1440" t="s">
        <v>370</v>
      </c>
      <c r="E41" s="1442" t="s">
        <v>394</v>
      </c>
      <c r="F41" s="1442" t="s">
        <v>395</v>
      </c>
    </row>
    <row r="42" spans="1:6" s="282" customFormat="1" ht="15.75" customHeight="1">
      <c r="A42" s="1439"/>
      <c r="B42" s="1439"/>
      <c r="C42" s="1439"/>
      <c r="D42" s="1441"/>
      <c r="E42" s="1443" t="s">
        <v>382</v>
      </c>
      <c r="F42" s="1443" t="s">
        <v>383</v>
      </c>
    </row>
    <row r="43" spans="1:6" s="282" customFormat="1" ht="8.25" customHeight="1">
      <c r="A43" s="272"/>
      <c r="B43" s="272"/>
      <c r="C43" s="265"/>
      <c r="D43" s="264"/>
      <c r="E43" s="266"/>
      <c r="F43" s="266"/>
    </row>
    <row r="44" spans="1:6" s="272" customFormat="1" ht="12" customHeight="1">
      <c r="A44" s="264">
        <v>1</v>
      </c>
      <c r="B44" s="267"/>
      <c r="C44" s="268" t="s">
        <v>29</v>
      </c>
      <c r="D44" s="269">
        <v>2768515.577</v>
      </c>
      <c r="E44" s="270">
        <v>27.169084191493127</v>
      </c>
      <c r="F44" s="271">
        <v>27.169084191493127</v>
      </c>
    </row>
    <row r="45" spans="1:6" s="272" customFormat="1" ht="12" customHeight="1">
      <c r="A45" s="264">
        <v>2</v>
      </c>
      <c r="B45" s="267"/>
      <c r="C45" s="268" t="s">
        <v>30</v>
      </c>
      <c r="D45" s="269">
        <v>2022851.806</v>
      </c>
      <c r="E45" s="270">
        <v>19.851443669203498</v>
      </c>
      <c r="F45" s="271">
        <v>47.020527860696625</v>
      </c>
    </row>
    <row r="46" spans="1:6" s="272" customFormat="1" ht="12" customHeight="1">
      <c r="A46" s="264">
        <v>3</v>
      </c>
      <c r="B46" s="267"/>
      <c r="C46" s="268" t="s">
        <v>28</v>
      </c>
      <c r="D46" s="269">
        <v>1707524.144</v>
      </c>
      <c r="E46" s="270">
        <v>16.756946434671708</v>
      </c>
      <c r="F46" s="271">
        <v>63.777474295368336</v>
      </c>
    </row>
    <row r="47" spans="1:6" s="272" customFormat="1" ht="12" customHeight="1">
      <c r="A47" s="264">
        <v>4</v>
      </c>
      <c r="B47" s="267"/>
      <c r="C47" s="268" t="s">
        <v>35</v>
      </c>
      <c r="D47" s="269">
        <v>985798.798</v>
      </c>
      <c r="E47" s="270">
        <v>9.674227864651355</v>
      </c>
      <c r="F47" s="271">
        <v>73.45170216001969</v>
      </c>
    </row>
    <row r="48" spans="1:6" s="272" customFormat="1" ht="12" customHeight="1">
      <c r="A48" s="264">
        <v>5</v>
      </c>
      <c r="B48" s="267"/>
      <c r="C48" s="268" t="s">
        <v>37</v>
      </c>
      <c r="D48" s="269">
        <v>777816.603</v>
      </c>
      <c r="E48" s="270">
        <v>7.633175318936695</v>
      </c>
      <c r="F48" s="271">
        <v>81.08487747895639</v>
      </c>
    </row>
    <row r="49" spans="1:6" s="272" customFormat="1" ht="12" customHeight="1">
      <c r="A49" s="264">
        <v>6</v>
      </c>
      <c r="B49" s="267"/>
      <c r="C49" s="268" t="s">
        <v>31</v>
      </c>
      <c r="D49" s="269">
        <v>691236.437</v>
      </c>
      <c r="E49" s="270">
        <v>6.783512835940505</v>
      </c>
      <c r="F49" s="271">
        <v>87.86839031489689</v>
      </c>
    </row>
    <row r="50" spans="1:6" s="272" customFormat="1" ht="12" customHeight="1">
      <c r="A50" s="264">
        <v>7</v>
      </c>
      <c r="B50" s="267"/>
      <c r="C50" s="268" t="s">
        <v>36</v>
      </c>
      <c r="D50" s="269">
        <v>580091.93</v>
      </c>
      <c r="E50" s="270">
        <v>5.692785916001273</v>
      </c>
      <c r="F50" s="271">
        <v>93.56117623089816</v>
      </c>
    </row>
    <row r="51" spans="1:6" s="272" customFormat="1" ht="12" customHeight="1">
      <c r="A51" s="264">
        <v>8</v>
      </c>
      <c r="B51" s="267"/>
      <c r="C51" s="268" t="s">
        <v>33</v>
      </c>
      <c r="D51" s="269">
        <v>411893.407</v>
      </c>
      <c r="E51" s="270">
        <v>4.042154122473967</v>
      </c>
      <c r="F51" s="271">
        <v>97.60333035337212</v>
      </c>
    </row>
    <row r="52" spans="1:6" s="272" customFormat="1" ht="12" customHeight="1">
      <c r="A52" s="264">
        <v>9</v>
      </c>
      <c r="B52" s="267"/>
      <c r="C52" s="268" t="s">
        <v>32</v>
      </c>
      <c r="D52" s="269">
        <v>244219.393</v>
      </c>
      <c r="E52" s="270">
        <v>2.3966696466278714</v>
      </c>
      <c r="F52" s="271">
        <v>99.99999999999999</v>
      </c>
    </row>
    <row r="53" spans="1:6" s="272" customFormat="1" ht="12" customHeight="1">
      <c r="A53" s="264">
        <v>10</v>
      </c>
      <c r="B53" s="267"/>
      <c r="C53" s="268" t="s">
        <v>34</v>
      </c>
      <c r="D53" s="269">
        <v>0</v>
      </c>
      <c r="E53" s="270" t="s">
        <v>39</v>
      </c>
      <c r="F53" s="271" t="s">
        <v>39</v>
      </c>
    </row>
    <row r="54" spans="1:6" s="277" customFormat="1" ht="6" customHeight="1">
      <c r="A54" s="273"/>
      <c r="B54" s="273"/>
      <c r="C54" s="283"/>
      <c r="D54" s="283"/>
      <c r="E54" s="283"/>
      <c r="F54" s="283"/>
    </row>
    <row r="55" spans="3:6" s="262" customFormat="1" ht="9.75" customHeight="1">
      <c r="C55" s="284"/>
      <c r="D55" s="285"/>
      <c r="E55" s="286"/>
      <c r="F55" s="286"/>
    </row>
    <row r="56" spans="1:6" s="261" customFormat="1" ht="15" customHeight="1">
      <c r="A56" s="260" t="s">
        <v>398</v>
      </c>
      <c r="B56" s="260"/>
      <c r="C56" s="260"/>
      <c r="D56" s="260"/>
      <c r="E56" s="260"/>
      <c r="F56" s="260"/>
    </row>
    <row r="57" s="262" customFormat="1" ht="6.95" customHeight="1" thickBot="1"/>
    <row r="58" spans="1:6" s="282" customFormat="1" ht="12.75" customHeight="1">
      <c r="A58" s="1437" t="s">
        <v>1</v>
      </c>
      <c r="B58" s="1437"/>
      <c r="C58" s="1438"/>
      <c r="D58" s="1440" t="s">
        <v>370</v>
      </c>
      <c r="E58" s="1442" t="s">
        <v>394</v>
      </c>
      <c r="F58" s="1442" t="s">
        <v>395</v>
      </c>
    </row>
    <row r="59" spans="1:6" s="287" customFormat="1" ht="12.75" customHeight="1">
      <c r="A59" s="1439"/>
      <c r="B59" s="1439"/>
      <c r="C59" s="1439"/>
      <c r="D59" s="1441"/>
      <c r="E59" s="1443" t="s">
        <v>382</v>
      </c>
      <c r="F59" s="1443" t="s">
        <v>383</v>
      </c>
    </row>
    <row r="60" spans="1:6" s="287" customFormat="1" ht="7.5" customHeight="1">
      <c r="A60" s="272"/>
      <c r="B60" s="272"/>
      <c r="C60" s="265"/>
      <c r="D60" s="264"/>
      <c r="E60" s="266"/>
      <c r="F60" s="266"/>
    </row>
    <row r="61" spans="1:6" s="272" customFormat="1" ht="12" customHeight="1">
      <c r="A61" s="264">
        <v>1</v>
      </c>
      <c r="B61" s="267"/>
      <c r="C61" s="268" t="s">
        <v>35</v>
      </c>
      <c r="D61" s="269">
        <v>22875.255</v>
      </c>
      <c r="E61" s="270">
        <v>100</v>
      </c>
      <c r="F61" s="271">
        <v>100</v>
      </c>
    </row>
    <row r="62" spans="1:6" s="272" customFormat="1" ht="12" customHeight="1">
      <c r="A62" s="264">
        <v>2</v>
      </c>
      <c r="B62" s="267"/>
      <c r="C62" s="268" t="s">
        <v>28</v>
      </c>
      <c r="D62" s="269">
        <v>0</v>
      </c>
      <c r="E62" s="270" t="s">
        <v>39</v>
      </c>
      <c r="F62" s="271" t="s">
        <v>39</v>
      </c>
    </row>
    <row r="63" spans="1:6" s="272" customFormat="1" ht="12" customHeight="1">
      <c r="A63" s="264">
        <v>3</v>
      </c>
      <c r="B63" s="267"/>
      <c r="C63" s="268" t="s">
        <v>30</v>
      </c>
      <c r="D63" s="269">
        <v>0</v>
      </c>
      <c r="E63" s="270" t="s">
        <v>39</v>
      </c>
      <c r="F63" s="271" t="s">
        <v>39</v>
      </c>
    </row>
    <row r="64" spans="1:6" s="272" customFormat="1" ht="12" customHeight="1">
      <c r="A64" s="264">
        <v>4</v>
      </c>
      <c r="B64" s="267"/>
      <c r="C64" s="268" t="s">
        <v>29</v>
      </c>
      <c r="D64" s="269">
        <v>0</v>
      </c>
      <c r="E64" s="270" t="s">
        <v>39</v>
      </c>
      <c r="F64" s="271" t="s">
        <v>39</v>
      </c>
    </row>
    <row r="65" spans="1:6" s="272" customFormat="1" ht="12" customHeight="1">
      <c r="A65" s="264">
        <v>5</v>
      </c>
      <c r="B65" s="267"/>
      <c r="C65" s="268" t="s">
        <v>37</v>
      </c>
      <c r="D65" s="269">
        <v>0</v>
      </c>
      <c r="E65" s="270" t="s">
        <v>39</v>
      </c>
      <c r="F65" s="271" t="s">
        <v>39</v>
      </c>
    </row>
    <row r="66" spans="1:6" s="272" customFormat="1" ht="12" customHeight="1">
      <c r="A66" s="264">
        <v>6</v>
      </c>
      <c r="B66" s="267"/>
      <c r="C66" s="268" t="s">
        <v>33</v>
      </c>
      <c r="D66" s="269">
        <v>0</v>
      </c>
      <c r="E66" s="270" t="s">
        <v>39</v>
      </c>
      <c r="F66" s="271" t="s">
        <v>39</v>
      </c>
    </row>
    <row r="67" spans="1:6" s="272" customFormat="1" ht="12" customHeight="1">
      <c r="A67" s="264">
        <v>7</v>
      </c>
      <c r="B67" s="267"/>
      <c r="C67" s="268" t="s">
        <v>31</v>
      </c>
      <c r="D67" s="269">
        <v>0</v>
      </c>
      <c r="E67" s="270" t="s">
        <v>39</v>
      </c>
      <c r="F67" s="271" t="s">
        <v>39</v>
      </c>
    </row>
    <row r="68" spans="1:6" s="272" customFormat="1" ht="12" customHeight="1">
      <c r="A68" s="264">
        <v>8</v>
      </c>
      <c r="B68" s="267"/>
      <c r="C68" s="268" t="s">
        <v>36</v>
      </c>
      <c r="D68" s="269">
        <v>0</v>
      </c>
      <c r="E68" s="270" t="s">
        <v>39</v>
      </c>
      <c r="F68" s="271" t="s">
        <v>39</v>
      </c>
    </row>
    <row r="69" spans="1:6" s="272" customFormat="1" ht="12" customHeight="1">
      <c r="A69" s="264">
        <v>9</v>
      </c>
      <c r="B69" s="267"/>
      <c r="C69" s="268" t="s">
        <v>32</v>
      </c>
      <c r="D69" s="269">
        <v>0</v>
      </c>
      <c r="E69" s="270" t="s">
        <v>39</v>
      </c>
      <c r="F69" s="271" t="s">
        <v>39</v>
      </c>
    </row>
    <row r="70" spans="1:6" s="272" customFormat="1" ht="12" customHeight="1">
      <c r="A70" s="264">
        <v>10</v>
      </c>
      <c r="B70" s="267"/>
      <c r="C70" s="268" t="s">
        <v>34</v>
      </c>
      <c r="D70" s="269">
        <v>0</v>
      </c>
      <c r="E70" s="270" t="s">
        <v>39</v>
      </c>
      <c r="F70" s="271" t="s">
        <v>39</v>
      </c>
    </row>
    <row r="71" spans="1:6" s="292" customFormat="1" ht="6" customHeight="1">
      <c r="A71" s="288"/>
      <c r="B71" s="288"/>
      <c r="C71" s="289"/>
      <c r="D71" s="290"/>
      <c r="E71" s="291"/>
      <c r="F71" s="291"/>
    </row>
    <row r="72" spans="1:6" s="294" customFormat="1" ht="6" customHeight="1">
      <c r="A72" s="293"/>
      <c r="B72" s="293"/>
      <c r="C72" s="293"/>
      <c r="D72" s="293"/>
      <c r="E72" s="293"/>
      <c r="F72" s="293"/>
    </row>
    <row r="73" spans="1:6" s="296" customFormat="1" ht="11.1" customHeight="1">
      <c r="A73" s="293" t="s">
        <v>399</v>
      </c>
      <c r="B73" s="295"/>
      <c r="C73" s="293"/>
      <c r="D73" s="293"/>
      <c r="E73" s="293"/>
      <c r="F73" s="293"/>
    </row>
    <row r="74" spans="1:6" s="296" customFormat="1" ht="11.1" customHeight="1">
      <c r="A74" s="297" t="s">
        <v>400</v>
      </c>
      <c r="B74" s="295"/>
      <c r="C74" s="293"/>
      <c r="D74" s="293"/>
      <c r="E74" s="293"/>
      <c r="F74" s="293"/>
    </row>
    <row r="75" spans="2:6" s="294" customFormat="1" ht="15">
      <c r="B75" s="293"/>
      <c r="C75" s="293"/>
      <c r="D75" s="293"/>
      <c r="E75" s="293"/>
      <c r="F75" s="293"/>
    </row>
    <row r="76" spans="1:6" s="294" customFormat="1" ht="15">
      <c r="A76" s="298"/>
      <c r="B76" s="293"/>
      <c r="C76" s="293"/>
      <c r="D76" s="293"/>
      <c r="E76" s="293"/>
      <c r="F76" s="293"/>
    </row>
    <row r="77" s="294" customFormat="1" ht="15"/>
    <row r="78" s="294" customFormat="1" ht="15"/>
    <row r="79" s="294" customFormat="1" ht="15"/>
    <row r="80" s="294" customFormat="1" ht="15"/>
    <row r="81" s="294" customFormat="1" ht="15"/>
    <row r="82" s="294" customFormat="1" ht="15"/>
    <row r="83" s="294" customFormat="1" ht="15"/>
    <row r="84" s="294" customFormat="1" ht="15"/>
    <row r="85" s="294" customFormat="1" ht="15"/>
    <row r="86" s="294" customFormat="1" ht="15"/>
    <row r="87" s="294" customFormat="1" ht="15"/>
    <row r="88" s="294" customFormat="1" ht="15"/>
    <row r="89" s="294" customFormat="1" ht="15"/>
    <row r="90" s="294" customFormat="1" ht="15"/>
    <row r="91" s="294" customFormat="1" ht="15"/>
    <row r="92" s="294" customFormat="1" ht="15"/>
    <row r="93" s="294" customFormat="1" ht="15"/>
    <row r="94" s="294" customFormat="1" ht="15"/>
    <row r="95" s="294" customFormat="1" ht="15"/>
    <row r="96" s="294" customFormat="1" ht="15"/>
    <row r="97" s="294" customFormat="1" ht="15"/>
    <row r="98" s="294" customFormat="1" ht="15"/>
    <row r="99" s="294" customFormat="1" ht="15"/>
    <row r="100" s="294" customFormat="1" ht="15"/>
    <row r="101" s="294" customFormat="1" ht="15"/>
    <row r="102" s="294" customFormat="1" ht="15"/>
    <row r="103" s="294" customFormat="1" ht="15"/>
    <row r="104" s="294" customFormat="1" ht="15"/>
    <row r="105" s="294" customFormat="1" ht="15"/>
    <row r="106" s="294" customFormat="1" ht="15"/>
    <row r="107" s="294" customFormat="1" ht="15"/>
    <row r="108" s="294" customFormat="1" ht="15"/>
    <row r="109" s="294" customFormat="1" ht="15"/>
    <row r="110" s="294" customFormat="1" ht="15"/>
    <row r="111" s="294" customFormat="1" ht="15"/>
    <row r="112" s="294" customFormat="1" ht="15"/>
    <row r="113" s="294" customFormat="1" ht="15"/>
    <row r="114" s="294" customFormat="1" ht="15"/>
    <row r="115" s="294" customFormat="1" ht="15"/>
    <row r="116" s="294" customFormat="1" ht="15"/>
    <row r="117" s="294" customFormat="1" ht="15"/>
    <row r="118" s="294" customFormat="1" ht="15"/>
    <row r="119" s="294" customFormat="1" ht="15"/>
    <row r="120" s="294" customFormat="1" ht="15"/>
    <row r="121" s="294" customFormat="1" ht="15"/>
    <row r="122" s="294" customFormat="1" ht="15"/>
    <row r="123" s="294" customFormat="1" ht="15"/>
    <row r="124" s="294" customFormat="1" ht="15"/>
    <row r="125" s="294" customFormat="1" ht="15"/>
    <row r="126" s="294" customFormat="1" ht="15"/>
    <row r="127" s="294" customFormat="1" ht="15"/>
    <row r="128" s="294" customFormat="1" ht="15"/>
    <row r="129" s="294" customFormat="1" ht="15"/>
    <row r="130" s="294" customFormat="1" ht="15"/>
    <row r="131" s="294" customFormat="1" ht="15"/>
    <row r="132" s="294" customFormat="1" ht="15"/>
    <row r="133" s="294" customFormat="1" ht="15"/>
    <row r="134" s="294" customFormat="1" ht="15"/>
    <row r="135" s="294" customFormat="1" ht="15"/>
    <row r="136" s="294" customFormat="1" ht="15"/>
    <row r="137" s="294" customFormat="1" ht="15"/>
    <row r="138" s="294" customFormat="1" ht="15"/>
    <row r="139" s="294" customFormat="1" ht="15"/>
    <row r="140" s="294" customFormat="1" ht="15"/>
    <row r="141" s="294" customFormat="1" ht="15"/>
    <row r="142" s="294" customFormat="1" ht="15"/>
    <row r="143" s="294" customFormat="1" ht="15"/>
    <row r="144" s="294" customFormat="1" ht="15"/>
    <row r="145" s="294" customFormat="1" ht="15"/>
    <row r="146" s="294" customFormat="1" ht="15"/>
    <row r="147" s="294" customFormat="1" ht="15"/>
    <row r="148" s="294" customFormat="1" ht="15"/>
    <row r="149" s="294" customFormat="1" ht="15"/>
    <row r="150" s="294" customFormat="1" ht="15"/>
    <row r="151" s="294" customFormat="1" ht="15"/>
    <row r="152" s="294" customFormat="1" ht="15"/>
    <row r="153" s="294" customFormat="1" ht="15"/>
    <row r="154" s="294" customFormat="1" ht="15"/>
    <row r="155" s="294" customFormat="1" ht="15"/>
    <row r="156" s="294" customFormat="1" ht="15"/>
    <row r="157" s="294" customFormat="1" ht="15"/>
    <row r="158" s="294" customFormat="1" ht="15"/>
    <row r="159" s="294" customFormat="1" ht="15"/>
    <row r="160" s="294" customFormat="1" ht="15"/>
    <row r="161" s="294" customFormat="1" ht="15"/>
    <row r="162" s="294" customFormat="1" ht="15"/>
    <row r="163" s="294" customFormat="1" ht="15"/>
    <row r="164" s="294" customFormat="1" ht="15"/>
    <row r="165" s="294" customFormat="1" ht="15"/>
    <row r="166" s="294" customFormat="1" ht="15"/>
    <row r="167" s="294" customFormat="1" ht="15"/>
    <row r="168" s="294" customFormat="1" ht="15"/>
    <row r="169" s="294" customFormat="1" ht="15"/>
    <row r="170" s="294" customFormat="1" ht="15"/>
    <row r="171" s="294" customFormat="1" ht="15"/>
    <row r="172" s="294" customFormat="1" ht="15"/>
    <row r="173" s="294" customFormat="1" ht="15"/>
    <row r="174" s="294" customFormat="1" ht="15"/>
    <row r="175" s="294" customFormat="1" ht="15"/>
    <row r="176" s="294" customFormat="1" ht="15"/>
    <row r="177" s="294" customFormat="1" ht="15"/>
    <row r="178" s="294" customFormat="1" ht="15"/>
    <row r="179" s="294" customFormat="1" ht="15"/>
    <row r="180" s="294" customFormat="1" ht="15"/>
    <row r="181" s="294" customFormat="1" ht="15"/>
    <row r="182" s="294" customFormat="1" ht="15"/>
    <row r="183" s="294" customFormat="1" ht="15"/>
    <row r="184" s="294" customFormat="1" ht="15"/>
    <row r="185" s="294" customFormat="1" ht="15"/>
    <row r="186" s="294" customFormat="1" ht="15"/>
    <row r="187" s="294" customFormat="1" ht="15"/>
    <row r="188" s="294" customFormat="1" ht="15"/>
    <row r="189" s="294" customFormat="1" ht="15"/>
    <row r="190" s="294" customFormat="1" ht="15"/>
    <row r="191" s="294" customFormat="1" ht="15"/>
    <row r="192" s="294" customFormat="1" ht="15"/>
    <row r="193" s="294" customFormat="1" ht="15"/>
    <row r="194" s="294" customFormat="1" ht="15"/>
    <row r="195" s="294" customFormat="1" ht="15"/>
    <row r="196" s="294" customFormat="1" ht="15"/>
    <row r="197" s="294" customFormat="1" ht="15"/>
    <row r="198" s="294" customFormat="1" ht="15"/>
    <row r="199" s="294" customFormat="1" ht="15"/>
    <row r="200" s="294" customFormat="1" ht="15"/>
    <row r="201" s="294" customFormat="1" ht="15"/>
    <row r="202" s="294" customFormat="1" ht="15"/>
    <row r="203" s="294" customFormat="1" ht="15"/>
    <row r="204" s="294" customFormat="1" ht="15"/>
    <row r="205" s="294" customFormat="1" ht="15"/>
    <row r="206" s="294" customFormat="1" ht="15"/>
    <row r="207" s="294" customFormat="1" ht="15"/>
    <row r="208" s="294" customFormat="1" ht="15"/>
    <row r="209" s="294" customFormat="1" ht="15"/>
    <row r="210" s="294" customFormat="1" ht="15"/>
    <row r="211" s="294" customFormat="1" ht="15"/>
    <row r="212" s="294" customFormat="1" ht="15"/>
    <row r="213" s="294" customFormat="1" ht="15"/>
    <row r="214" s="294" customFormat="1" ht="15"/>
    <row r="215" s="294" customFormat="1" ht="15"/>
    <row r="216" s="294" customFormat="1" ht="15"/>
    <row r="217" s="294" customFormat="1" ht="15"/>
    <row r="218" s="294" customFormat="1" ht="15"/>
    <row r="219" s="294" customFormat="1" ht="15"/>
    <row r="220" s="294" customFormat="1" ht="15"/>
    <row r="221" s="294" customFormat="1" ht="15"/>
    <row r="222" s="294" customFormat="1" ht="15"/>
    <row r="223" s="294" customFormat="1" ht="15"/>
    <row r="224" s="294" customFormat="1" ht="15"/>
    <row r="225" s="294" customFormat="1" ht="15"/>
    <row r="226" s="294" customFormat="1" ht="15"/>
    <row r="227" s="294" customFormat="1" ht="15"/>
    <row r="228" s="294" customFormat="1" ht="15"/>
    <row r="229" s="294" customFormat="1" ht="15"/>
    <row r="230" s="294" customFormat="1" ht="15"/>
    <row r="231" s="294" customFormat="1" ht="15"/>
    <row r="232" s="294" customFormat="1" ht="15"/>
    <row r="233" s="294" customFormat="1" ht="15"/>
    <row r="234" s="294" customFormat="1" ht="15"/>
    <row r="235" s="294" customFormat="1" ht="15"/>
    <row r="236" s="294" customFormat="1" ht="15"/>
    <row r="237" s="294" customFormat="1" ht="15"/>
    <row r="238" s="294" customFormat="1" ht="15"/>
    <row r="239" s="294" customFormat="1" ht="15"/>
    <row r="240" s="294" customFormat="1" ht="15"/>
    <row r="241" s="294" customFormat="1" ht="15"/>
    <row r="242" s="294" customFormat="1" ht="15"/>
    <row r="243" s="294" customFormat="1" ht="15"/>
    <row r="244" s="294" customFormat="1" ht="15"/>
    <row r="245" s="294" customFormat="1" ht="15"/>
    <row r="246" s="294" customFormat="1" ht="15"/>
    <row r="247" s="294" customFormat="1" ht="15"/>
    <row r="248" s="294" customFormat="1" ht="15"/>
    <row r="249" s="294" customFormat="1" ht="15"/>
    <row r="250" s="294" customFormat="1" ht="15"/>
    <row r="251" s="294" customFormat="1" ht="15"/>
    <row r="252" s="294" customFormat="1" ht="15"/>
    <row r="253" s="294" customFormat="1" ht="15"/>
    <row r="254" s="294" customFormat="1" ht="15"/>
    <row r="255" s="294" customFormat="1" ht="15"/>
    <row r="256" s="294" customFormat="1" ht="15"/>
    <row r="257" s="294" customFormat="1" ht="15"/>
    <row r="258" s="294" customFormat="1" ht="15"/>
    <row r="259" s="294" customFormat="1" ht="15"/>
    <row r="260" s="294" customFormat="1" ht="15"/>
    <row r="261" s="294" customFormat="1" ht="15"/>
    <row r="262" s="294" customFormat="1" ht="15"/>
    <row r="263" s="294" customFormat="1" ht="15"/>
    <row r="264" s="294" customFormat="1" ht="15"/>
    <row r="265" s="294" customFormat="1" ht="15"/>
    <row r="266" s="294" customFormat="1" ht="15"/>
    <row r="267" s="294" customFormat="1" ht="15"/>
    <row r="268" s="294" customFormat="1" ht="15"/>
    <row r="269" s="294" customFormat="1" ht="15"/>
    <row r="270" s="294" customFormat="1" ht="15"/>
    <row r="271" s="294" customFormat="1" ht="15"/>
    <row r="272" s="294" customFormat="1" ht="15"/>
    <row r="273" s="294" customFormat="1" ht="15"/>
    <row r="274" s="294" customFormat="1" ht="15"/>
    <row r="275" s="294" customFormat="1" ht="15"/>
    <row r="276" s="294" customFormat="1" ht="15"/>
    <row r="277" s="294" customFormat="1" ht="15"/>
    <row r="278" s="294" customFormat="1" ht="15"/>
    <row r="279" s="294" customFormat="1" ht="15"/>
    <row r="280" s="294" customFormat="1" ht="15"/>
    <row r="281" s="294" customFormat="1" ht="15"/>
    <row r="282" s="294" customFormat="1" ht="15"/>
    <row r="283" s="294" customFormat="1" ht="15"/>
    <row r="284" s="294" customFormat="1" ht="15"/>
    <row r="285" s="294" customFormat="1" ht="15"/>
    <row r="286" s="294" customFormat="1" ht="15"/>
    <row r="287" s="294" customFormat="1" ht="15"/>
    <row r="288" s="294" customFormat="1" ht="15"/>
    <row r="289" s="294" customFormat="1" ht="15"/>
    <row r="290" s="294" customFormat="1" ht="15"/>
    <row r="291" s="294" customFormat="1" ht="15"/>
    <row r="292" s="294" customFormat="1" ht="15"/>
    <row r="293" s="294" customFormat="1" ht="15"/>
    <row r="294" s="294" customFormat="1" ht="15"/>
    <row r="295" s="294" customFormat="1" ht="15"/>
    <row r="296" s="294" customFormat="1" ht="15"/>
    <row r="297" s="294" customFormat="1" ht="15"/>
    <row r="298" s="294" customFormat="1" ht="15"/>
    <row r="299" s="294" customFormat="1" ht="15"/>
    <row r="300" s="294" customFormat="1" ht="15"/>
    <row r="301" s="294" customFormat="1" ht="15"/>
    <row r="302" s="294" customFormat="1" ht="15"/>
    <row r="303" s="294" customFormat="1" ht="15"/>
    <row r="304" s="294" customFormat="1" ht="15"/>
    <row r="305" s="294" customFormat="1" ht="15"/>
    <row r="306" s="294" customFormat="1" ht="15"/>
    <row r="307" s="294" customFormat="1" ht="15"/>
    <row r="308" s="294" customFormat="1" ht="15"/>
    <row r="309" s="294" customFormat="1" ht="15"/>
    <row r="310" s="294" customFormat="1" ht="15"/>
    <row r="311" s="294" customFormat="1" ht="15"/>
    <row r="312" s="294" customFormat="1" ht="15"/>
    <row r="313" s="294" customFormat="1" ht="15"/>
    <row r="314" s="294" customFormat="1" ht="15"/>
    <row r="315" s="294" customFormat="1" ht="15"/>
    <row r="316" s="294" customFormat="1" ht="15"/>
    <row r="317" s="294" customFormat="1" ht="15"/>
    <row r="318" s="294" customFormat="1" ht="15"/>
    <row r="319" s="294" customFormat="1" ht="15"/>
    <row r="320" s="294" customFormat="1" ht="15"/>
    <row r="321" s="294" customFormat="1" ht="15"/>
    <row r="322" s="294" customFormat="1" ht="15"/>
    <row r="323" s="294" customFormat="1" ht="15"/>
    <row r="324" s="294" customFormat="1" ht="15"/>
    <row r="325" s="294" customFormat="1" ht="15"/>
    <row r="326" s="294" customFormat="1" ht="15"/>
    <row r="327" s="294" customFormat="1" ht="15"/>
    <row r="328" s="294" customFormat="1" ht="15"/>
    <row r="329" s="294" customFormat="1" ht="15"/>
    <row r="330" s="294" customFormat="1" ht="15"/>
    <row r="331" s="294" customFormat="1" ht="15"/>
    <row r="332" s="294" customFormat="1" ht="15"/>
    <row r="333" s="294" customFormat="1" ht="15"/>
    <row r="334" s="294" customFormat="1" ht="15"/>
    <row r="335" s="294" customFormat="1" ht="15"/>
    <row r="336" s="294" customFormat="1" ht="15"/>
    <row r="337" s="294" customFormat="1" ht="15"/>
    <row r="338" s="294" customFormat="1" ht="15"/>
    <row r="339" s="294" customFormat="1" ht="15"/>
    <row r="340" s="294" customFormat="1" ht="15"/>
    <row r="341" s="294" customFormat="1" ht="15"/>
    <row r="342" s="294" customFormat="1" ht="15"/>
    <row r="343" s="294" customFormat="1" ht="15"/>
    <row r="344" s="294" customFormat="1" ht="15"/>
    <row r="345" s="294" customFormat="1" ht="15"/>
    <row r="346" s="294" customFormat="1" ht="15"/>
    <row r="347" s="294" customFormat="1" ht="15"/>
    <row r="348" s="294" customFormat="1" ht="15"/>
    <row r="349" s="294" customFormat="1" ht="15"/>
    <row r="350" s="294" customFormat="1" ht="15"/>
    <row r="351" s="294" customFormat="1" ht="15"/>
    <row r="352" s="294" customFormat="1" ht="15"/>
    <row r="353" s="294" customFormat="1" ht="15"/>
    <row r="354" s="294" customFormat="1" ht="15"/>
    <row r="355" s="294" customFormat="1" ht="15"/>
    <row r="356" s="294" customFormat="1" ht="15"/>
    <row r="357" s="294" customFormat="1" ht="15"/>
    <row r="358" s="294" customFormat="1" ht="15"/>
    <row r="359" s="294" customFormat="1" ht="15"/>
    <row r="360" s="294" customFormat="1" ht="15"/>
    <row r="361" s="294" customFormat="1" ht="15"/>
    <row r="362" s="294" customFormat="1" ht="15"/>
    <row r="363" s="294" customFormat="1" ht="15"/>
    <row r="364" s="294" customFormat="1" ht="15"/>
    <row r="365" s="294" customFormat="1" ht="15"/>
    <row r="366" s="294" customFormat="1" ht="15"/>
    <row r="367" s="294" customFormat="1" ht="15"/>
    <row r="368" s="294" customFormat="1" ht="15"/>
    <row r="369" s="294" customFormat="1" ht="15"/>
    <row r="370" s="294" customFormat="1" ht="15"/>
    <row r="371" s="294" customFormat="1" ht="15"/>
    <row r="372" s="294" customFormat="1" ht="15"/>
    <row r="373" s="294" customFormat="1" ht="15"/>
    <row r="374" s="294" customFormat="1" ht="15"/>
    <row r="375" s="294" customFormat="1" ht="15"/>
    <row r="376" s="294" customFormat="1" ht="15"/>
    <row r="377" s="294" customFormat="1" ht="15"/>
    <row r="378" s="294" customFormat="1" ht="15"/>
    <row r="379" s="294" customFormat="1" ht="15"/>
    <row r="380" s="294" customFormat="1" ht="15"/>
    <row r="381" s="294" customFormat="1" ht="15"/>
    <row r="382" s="294" customFormat="1" ht="15"/>
    <row r="383" s="294" customFormat="1" ht="15"/>
    <row r="384" s="294" customFormat="1" ht="15"/>
    <row r="385" s="294" customFormat="1" ht="15"/>
    <row r="386" s="294" customFormat="1" ht="15"/>
    <row r="387" s="294" customFormat="1" ht="15"/>
    <row r="388" s="294" customFormat="1" ht="15"/>
    <row r="389" s="294" customFormat="1" ht="15"/>
    <row r="390" s="294" customFormat="1" ht="15"/>
    <row r="391" s="294" customFormat="1" ht="15"/>
    <row r="392" s="294" customFormat="1" ht="15"/>
    <row r="393" s="294" customFormat="1" ht="15"/>
    <row r="394" s="294" customFormat="1" ht="15"/>
    <row r="395" s="294" customFormat="1" ht="15"/>
    <row r="396" s="294" customFormat="1" ht="15"/>
    <row r="397" s="294" customFormat="1" ht="15"/>
    <row r="398" s="294" customFormat="1" ht="15"/>
    <row r="399" s="294" customFormat="1" ht="15"/>
    <row r="400" s="294" customFormat="1" ht="15"/>
    <row r="401" s="294" customFormat="1" ht="15"/>
    <row r="402" s="294" customFormat="1" ht="15"/>
    <row r="403" s="294" customFormat="1" ht="15"/>
    <row r="404" s="294" customFormat="1" ht="15"/>
    <row r="405" s="294" customFormat="1" ht="15"/>
    <row r="406" s="294" customFormat="1" ht="15"/>
    <row r="407" s="294" customFormat="1" ht="15"/>
    <row r="408" s="294" customFormat="1" ht="15"/>
    <row r="409" s="294" customFormat="1" ht="15"/>
    <row r="410" s="294" customFormat="1" ht="15"/>
    <row r="411" s="294" customFormat="1" ht="15"/>
    <row r="412" s="294" customFormat="1" ht="15"/>
    <row r="413" s="294" customFormat="1" ht="15"/>
    <row r="414" s="294" customFormat="1" ht="15"/>
    <row r="415" s="294" customFormat="1" ht="15"/>
    <row r="416" s="294" customFormat="1" ht="15"/>
    <row r="417" s="294" customFormat="1" ht="15"/>
    <row r="418" s="294" customFormat="1" ht="15"/>
    <row r="419" s="294" customFormat="1" ht="15"/>
    <row r="420" s="294" customFormat="1" ht="15"/>
    <row r="421" s="294" customFormat="1" ht="15"/>
    <row r="422" s="294" customFormat="1" ht="15"/>
    <row r="423" s="294" customFormat="1" ht="15"/>
    <row r="424" s="294" customFormat="1" ht="15"/>
    <row r="425" s="294" customFormat="1" ht="15"/>
    <row r="426" s="294" customFormat="1" ht="15"/>
    <row r="427" s="294" customFormat="1" ht="15"/>
    <row r="428" s="294" customFormat="1" ht="15"/>
    <row r="429" s="294" customFormat="1" ht="15"/>
    <row r="430" s="294" customFormat="1" ht="15"/>
    <row r="431" s="294" customFormat="1" ht="15"/>
    <row r="432" s="294" customFormat="1" ht="15"/>
    <row r="433" s="294" customFormat="1" ht="15"/>
    <row r="434" s="294" customFormat="1" ht="15"/>
    <row r="435" s="294" customFormat="1" ht="15"/>
    <row r="436" s="294" customFormat="1" ht="15"/>
    <row r="437" s="294"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51" customWidth="1"/>
    <col min="2" max="2" width="0.85546875" style="351" customWidth="1"/>
    <col min="3" max="3" width="26.8515625" style="351" customWidth="1"/>
    <col min="4" max="6" width="18.7109375" style="351" customWidth="1"/>
    <col min="7" max="7" width="11.8515625" style="351" customWidth="1"/>
    <col min="8" max="16384" width="11.421875" style="351" customWidth="1"/>
  </cols>
  <sheetData>
    <row r="1" spans="1:6" s="301" customFormat="1" ht="15" customHeight="1">
      <c r="A1" s="1182" t="s">
        <v>1054</v>
      </c>
      <c r="B1" s="300"/>
      <c r="C1" s="300"/>
      <c r="D1" s="300"/>
      <c r="E1" s="300"/>
      <c r="F1" s="300"/>
    </row>
    <row r="2" spans="1:6" s="303" customFormat="1" ht="19.5" customHeight="1">
      <c r="A2" s="302" t="s">
        <v>401</v>
      </c>
      <c r="B2" s="302"/>
      <c r="C2" s="302"/>
      <c r="D2" s="302"/>
      <c r="E2" s="302"/>
      <c r="F2" s="302"/>
    </row>
    <row r="3" spans="1:6" s="300" customFormat="1" ht="20.1" customHeight="1">
      <c r="A3" s="304">
        <v>44408</v>
      </c>
      <c r="B3" s="304"/>
      <c r="C3" s="304"/>
      <c r="D3" s="304"/>
      <c r="E3" s="304"/>
      <c r="F3" s="304"/>
    </row>
    <row r="4" spans="1:6" s="306" customFormat="1" ht="20.1" customHeight="1">
      <c r="A4" s="305" t="s">
        <v>70</v>
      </c>
      <c r="B4" s="305"/>
      <c r="C4" s="305"/>
      <c r="D4" s="305"/>
      <c r="E4" s="305"/>
      <c r="F4" s="305"/>
    </row>
    <row r="5" s="307" customFormat="1" ht="4.5" customHeight="1"/>
    <row r="6" spans="1:6" s="307" customFormat="1" ht="15" customHeight="1">
      <c r="A6" s="308" t="s">
        <v>71</v>
      </c>
      <c r="B6" s="308"/>
      <c r="C6" s="308"/>
      <c r="D6" s="308"/>
      <c r="E6" s="308"/>
      <c r="F6" s="308"/>
    </row>
    <row r="7" s="309" customFormat="1" ht="6.95" customHeight="1" thickBot="1"/>
    <row r="8" spans="1:6" s="310" customFormat="1" ht="12.2" customHeight="1">
      <c r="A8" s="1451" t="s">
        <v>1</v>
      </c>
      <c r="B8" s="1451"/>
      <c r="C8" s="1445"/>
      <c r="D8" s="1445" t="s">
        <v>370</v>
      </c>
      <c r="E8" s="1449" t="s">
        <v>394</v>
      </c>
      <c r="F8" s="1452" t="s">
        <v>402</v>
      </c>
    </row>
    <row r="9" spans="1:6" s="310" customFormat="1" ht="12.2" customHeight="1">
      <c r="A9" s="1446"/>
      <c r="B9" s="1446"/>
      <c r="C9" s="1446"/>
      <c r="D9" s="1446"/>
      <c r="E9" s="1450" t="s">
        <v>382</v>
      </c>
      <c r="F9" s="1453" t="s">
        <v>383</v>
      </c>
    </row>
    <row r="10" spans="1:6" s="310" customFormat="1" ht="4.5" customHeight="1">
      <c r="A10" s="311"/>
      <c r="B10" s="311"/>
      <c r="C10" s="312"/>
      <c r="D10" s="313"/>
      <c r="E10" s="314"/>
      <c r="F10" s="314"/>
    </row>
    <row r="11" spans="1:6" s="321" customFormat="1" ht="12" customHeight="1">
      <c r="A11" s="315">
        <v>1</v>
      </c>
      <c r="B11" s="316"/>
      <c r="C11" s="317" t="s">
        <v>28</v>
      </c>
      <c r="D11" s="318">
        <v>3314.838</v>
      </c>
      <c r="E11" s="319">
        <v>100</v>
      </c>
      <c r="F11" s="320">
        <v>100</v>
      </c>
    </row>
    <row r="12" spans="1:6" s="321" customFormat="1" ht="12" customHeight="1">
      <c r="A12" s="315">
        <v>2</v>
      </c>
      <c r="B12" s="316"/>
      <c r="C12" s="317" t="s">
        <v>30</v>
      </c>
      <c r="D12" s="318">
        <v>0</v>
      </c>
      <c r="E12" s="319" t="s">
        <v>39</v>
      </c>
      <c r="F12" s="320" t="s">
        <v>39</v>
      </c>
    </row>
    <row r="13" spans="1:6" s="321" customFormat="1" ht="12" customHeight="1">
      <c r="A13" s="315">
        <v>3</v>
      </c>
      <c r="B13" s="316"/>
      <c r="C13" s="317" t="s">
        <v>29</v>
      </c>
      <c r="D13" s="318">
        <v>0</v>
      </c>
      <c r="E13" s="319" t="s">
        <v>39</v>
      </c>
      <c r="F13" s="320" t="s">
        <v>39</v>
      </c>
    </row>
    <row r="14" spans="1:6" s="321" customFormat="1" ht="12" customHeight="1">
      <c r="A14" s="315">
        <v>4</v>
      </c>
      <c r="B14" s="316"/>
      <c r="C14" s="317" t="s">
        <v>37</v>
      </c>
      <c r="D14" s="318">
        <v>0</v>
      </c>
      <c r="E14" s="319" t="s">
        <v>39</v>
      </c>
      <c r="F14" s="320" t="s">
        <v>39</v>
      </c>
    </row>
    <row r="15" spans="1:6" s="321" customFormat="1" ht="12" customHeight="1">
      <c r="A15" s="315">
        <v>5</v>
      </c>
      <c r="B15" s="316"/>
      <c r="C15" s="317" t="s">
        <v>35</v>
      </c>
      <c r="D15" s="318">
        <v>0</v>
      </c>
      <c r="E15" s="319" t="s">
        <v>39</v>
      </c>
      <c r="F15" s="320" t="s">
        <v>39</v>
      </c>
    </row>
    <row r="16" spans="1:6" s="321" customFormat="1" ht="12" customHeight="1">
      <c r="A16" s="315">
        <v>6</v>
      </c>
      <c r="B16" s="316"/>
      <c r="C16" s="317" t="s">
        <v>33</v>
      </c>
      <c r="D16" s="318">
        <v>0</v>
      </c>
      <c r="E16" s="319" t="s">
        <v>39</v>
      </c>
      <c r="F16" s="320" t="s">
        <v>39</v>
      </c>
    </row>
    <row r="17" spans="1:6" s="321" customFormat="1" ht="12" customHeight="1">
      <c r="A17" s="315">
        <v>7</v>
      </c>
      <c r="B17" s="316"/>
      <c r="C17" s="317" t="s">
        <v>31</v>
      </c>
      <c r="D17" s="318">
        <v>0</v>
      </c>
      <c r="E17" s="319" t="s">
        <v>39</v>
      </c>
      <c r="F17" s="320" t="s">
        <v>39</v>
      </c>
    </row>
    <row r="18" spans="1:6" s="321" customFormat="1" ht="12" customHeight="1">
      <c r="A18" s="315">
        <v>8</v>
      </c>
      <c r="B18" s="316"/>
      <c r="C18" s="317" t="s">
        <v>36</v>
      </c>
      <c r="D18" s="318">
        <v>0</v>
      </c>
      <c r="E18" s="319" t="s">
        <v>39</v>
      </c>
      <c r="F18" s="320" t="s">
        <v>39</v>
      </c>
    </row>
    <row r="19" spans="1:6" s="321" customFormat="1" ht="12" customHeight="1">
      <c r="A19" s="315">
        <v>9</v>
      </c>
      <c r="B19" s="316"/>
      <c r="C19" s="317" t="s">
        <v>32</v>
      </c>
      <c r="D19" s="318">
        <v>0</v>
      </c>
      <c r="E19" s="319" t="s">
        <v>39</v>
      </c>
      <c r="F19" s="320" t="s">
        <v>39</v>
      </c>
    </row>
    <row r="20" spans="1:6" s="321" customFormat="1" ht="12" customHeight="1">
      <c r="A20" s="315">
        <v>10</v>
      </c>
      <c r="B20" s="316"/>
      <c r="C20" s="317" t="s">
        <v>34</v>
      </c>
      <c r="D20" s="318">
        <v>0</v>
      </c>
      <c r="E20" s="319" t="s">
        <v>39</v>
      </c>
      <c r="F20" s="320" t="s">
        <v>39</v>
      </c>
    </row>
    <row r="21" spans="1:6" s="326" customFormat="1" ht="7.5" customHeight="1">
      <c r="A21" s="322"/>
      <c r="B21" s="322"/>
      <c r="C21" s="323"/>
      <c r="D21" s="324"/>
      <c r="E21" s="325"/>
      <c r="F21" s="325"/>
    </row>
    <row r="22" s="327" customFormat="1" ht="7.5" customHeight="1">
      <c r="D22" s="328"/>
    </row>
    <row r="23" spans="1:6" s="330" customFormat="1" ht="13.5" customHeight="1">
      <c r="A23" s="329" t="s">
        <v>91</v>
      </c>
      <c r="B23" s="329"/>
      <c r="C23" s="329"/>
      <c r="D23" s="329"/>
      <c r="E23" s="329"/>
      <c r="F23" s="329"/>
    </row>
    <row r="24" s="327" customFormat="1" ht="6.95" customHeight="1" thickBot="1"/>
    <row r="25" spans="1:6" s="331" customFormat="1" ht="12.2" customHeight="1">
      <c r="A25" s="1444" t="s">
        <v>1</v>
      </c>
      <c r="B25" s="1444"/>
      <c r="C25" s="1445"/>
      <c r="D25" s="1447" t="s">
        <v>370</v>
      </c>
      <c r="E25" s="1449" t="s">
        <v>394</v>
      </c>
      <c r="F25" s="1449" t="s">
        <v>395</v>
      </c>
    </row>
    <row r="26" spans="1:6" s="332" customFormat="1" ht="12.2" customHeight="1">
      <c r="A26" s="1446"/>
      <c r="B26" s="1446"/>
      <c r="C26" s="1446"/>
      <c r="D26" s="1448"/>
      <c r="E26" s="1450" t="s">
        <v>382</v>
      </c>
      <c r="F26" s="1450" t="s">
        <v>383</v>
      </c>
    </row>
    <row r="27" spans="1:6" s="332" customFormat="1" ht="4.5" customHeight="1">
      <c r="A27" s="333"/>
      <c r="B27" s="333"/>
      <c r="C27" s="333"/>
      <c r="D27" s="315"/>
      <c r="E27" s="334"/>
      <c r="F27" s="334"/>
    </row>
    <row r="28" spans="1:7" s="332" customFormat="1" ht="12" customHeight="1">
      <c r="A28" s="315">
        <v>1</v>
      </c>
      <c r="B28" s="316"/>
      <c r="C28" s="317" t="s">
        <v>29</v>
      </c>
      <c r="D28" s="318">
        <v>392463.708</v>
      </c>
      <c r="E28" s="319">
        <v>37.46320428307959</v>
      </c>
      <c r="F28" s="320">
        <v>37.46320428307959</v>
      </c>
      <c r="G28" s="335"/>
    </row>
    <row r="29" spans="1:7" s="332" customFormat="1" ht="12" customHeight="1">
      <c r="A29" s="315">
        <v>2</v>
      </c>
      <c r="B29" s="316"/>
      <c r="C29" s="317" t="s">
        <v>30</v>
      </c>
      <c r="D29" s="318">
        <v>247012.605</v>
      </c>
      <c r="E29" s="319">
        <v>23.578953908295254</v>
      </c>
      <c r="F29" s="320">
        <v>61.042158191374845</v>
      </c>
      <c r="G29" s="335"/>
    </row>
    <row r="30" spans="1:7" s="332" customFormat="1" ht="12" customHeight="1">
      <c r="A30" s="315">
        <v>3</v>
      </c>
      <c r="B30" s="316"/>
      <c r="C30" s="317" t="s">
        <v>28</v>
      </c>
      <c r="D30" s="318">
        <v>198063.179</v>
      </c>
      <c r="E30" s="319">
        <v>18.906413980660755</v>
      </c>
      <c r="F30" s="320">
        <v>79.9485721720356</v>
      </c>
      <c r="G30" s="335"/>
    </row>
    <row r="31" spans="1:7" s="332" customFormat="1" ht="12" customHeight="1">
      <c r="A31" s="315">
        <v>4</v>
      </c>
      <c r="B31" s="316"/>
      <c r="C31" s="317" t="s">
        <v>37</v>
      </c>
      <c r="D31" s="318">
        <v>132970.656</v>
      </c>
      <c r="E31" s="319">
        <v>12.692910829306802</v>
      </c>
      <c r="F31" s="320">
        <v>92.6414830013424</v>
      </c>
      <c r="G31" s="335"/>
    </row>
    <row r="32" spans="1:7" s="332" customFormat="1" ht="12" customHeight="1">
      <c r="A32" s="315">
        <v>5</v>
      </c>
      <c r="B32" s="316"/>
      <c r="C32" s="317" t="s">
        <v>32</v>
      </c>
      <c r="D32" s="318">
        <v>49218.426</v>
      </c>
      <c r="E32" s="319">
        <v>4.6982177208844895</v>
      </c>
      <c r="F32" s="320">
        <v>97.33970072222688</v>
      </c>
      <c r="G32" s="335"/>
    </row>
    <row r="33" spans="1:7" s="332" customFormat="1" ht="12" customHeight="1">
      <c r="A33" s="315">
        <v>6</v>
      </c>
      <c r="B33" s="316"/>
      <c r="C33" s="317" t="s">
        <v>36</v>
      </c>
      <c r="D33" s="318">
        <v>27869.237</v>
      </c>
      <c r="E33" s="319">
        <v>2.660299277773119</v>
      </c>
      <c r="F33" s="320">
        <v>100</v>
      </c>
      <c r="G33" s="335"/>
    </row>
    <row r="34" spans="1:7" s="332" customFormat="1" ht="12" customHeight="1">
      <c r="A34" s="315">
        <v>7</v>
      </c>
      <c r="B34" s="316"/>
      <c r="C34" s="317" t="s">
        <v>35</v>
      </c>
      <c r="D34" s="318">
        <v>0</v>
      </c>
      <c r="E34" s="319" t="s">
        <v>39</v>
      </c>
      <c r="F34" s="320" t="s">
        <v>39</v>
      </c>
      <c r="G34" s="335"/>
    </row>
    <row r="35" spans="1:7" s="332" customFormat="1" ht="12" customHeight="1">
      <c r="A35" s="315">
        <v>8</v>
      </c>
      <c r="B35" s="316"/>
      <c r="C35" s="317" t="s">
        <v>33</v>
      </c>
      <c r="D35" s="318">
        <v>0</v>
      </c>
      <c r="E35" s="319" t="s">
        <v>39</v>
      </c>
      <c r="F35" s="320" t="s">
        <v>39</v>
      </c>
      <c r="G35" s="335"/>
    </row>
    <row r="36" spans="1:7" s="332" customFormat="1" ht="12" customHeight="1">
      <c r="A36" s="315">
        <v>9</v>
      </c>
      <c r="B36" s="316"/>
      <c r="C36" s="317" t="s">
        <v>31</v>
      </c>
      <c r="D36" s="318">
        <v>0</v>
      </c>
      <c r="E36" s="319" t="s">
        <v>39</v>
      </c>
      <c r="F36" s="320" t="s">
        <v>39</v>
      </c>
      <c r="G36" s="335"/>
    </row>
    <row r="37" spans="1:7" s="332" customFormat="1" ht="12" customHeight="1">
      <c r="A37" s="315">
        <v>10</v>
      </c>
      <c r="B37" s="316"/>
      <c r="C37" s="317" t="s">
        <v>34</v>
      </c>
      <c r="D37" s="318">
        <v>0</v>
      </c>
      <c r="E37" s="319" t="s">
        <v>39</v>
      </c>
      <c r="F37" s="320" t="s">
        <v>39</v>
      </c>
      <c r="G37" s="335"/>
    </row>
    <row r="38" spans="1:6" s="336" customFormat="1" ht="5.25" customHeight="1">
      <c r="A38" s="322"/>
      <c r="B38" s="322"/>
      <c r="C38" s="323"/>
      <c r="D38" s="324"/>
      <c r="E38" s="325"/>
      <c r="F38" s="325"/>
    </row>
    <row r="39" spans="4:6" s="327" customFormat="1" ht="7.5" customHeight="1">
      <c r="D39" s="337"/>
      <c r="E39" s="337"/>
      <c r="F39" s="338"/>
    </row>
    <row r="40" spans="1:6" s="330" customFormat="1" ht="14.25" customHeight="1">
      <c r="A40" s="329" t="s">
        <v>73</v>
      </c>
      <c r="B40" s="329"/>
      <c r="C40" s="329"/>
      <c r="D40" s="329"/>
      <c r="E40" s="329"/>
      <c r="F40" s="329"/>
    </row>
    <row r="41" s="327" customFormat="1" ht="6.95" customHeight="1" thickBot="1"/>
    <row r="42" spans="1:6" s="331" customFormat="1" ht="12.2" customHeight="1">
      <c r="A42" s="1444" t="s">
        <v>1</v>
      </c>
      <c r="B42" s="1444"/>
      <c r="C42" s="1445"/>
      <c r="D42" s="1447" t="s">
        <v>370</v>
      </c>
      <c r="E42" s="1449" t="s">
        <v>394</v>
      </c>
      <c r="F42" s="1449" t="s">
        <v>395</v>
      </c>
    </row>
    <row r="43" spans="1:6" s="332" customFormat="1" ht="12.2" customHeight="1">
      <c r="A43" s="1446"/>
      <c r="B43" s="1446"/>
      <c r="C43" s="1446"/>
      <c r="D43" s="1448"/>
      <c r="E43" s="1450" t="s">
        <v>382</v>
      </c>
      <c r="F43" s="1450" t="s">
        <v>383</v>
      </c>
    </row>
    <row r="44" spans="1:6" s="332" customFormat="1" ht="4.5" customHeight="1">
      <c r="A44" s="321"/>
      <c r="B44" s="321"/>
      <c r="C44" s="333"/>
      <c r="D44" s="315"/>
      <c r="E44" s="334"/>
      <c r="F44" s="334"/>
    </row>
    <row r="45" spans="1:6" s="332" customFormat="1" ht="12" customHeight="1">
      <c r="A45" s="315">
        <v>1</v>
      </c>
      <c r="B45" s="316"/>
      <c r="C45" s="317" t="s">
        <v>29</v>
      </c>
      <c r="D45" s="318">
        <v>1484462.355</v>
      </c>
      <c r="E45" s="319">
        <v>23.746975651177298</v>
      </c>
      <c r="F45" s="320">
        <v>23.746975651177298</v>
      </c>
    </row>
    <row r="46" spans="1:7" s="332" customFormat="1" ht="12" customHeight="1">
      <c r="A46" s="315">
        <v>2</v>
      </c>
      <c r="B46" s="316"/>
      <c r="C46" s="317" t="s">
        <v>28</v>
      </c>
      <c r="D46" s="318">
        <v>1481395.205</v>
      </c>
      <c r="E46" s="319">
        <v>23.697910387835876</v>
      </c>
      <c r="F46" s="320">
        <v>47.44488603901317</v>
      </c>
      <c r="G46" s="339"/>
    </row>
    <row r="47" spans="1:7" s="332" customFormat="1" ht="12" customHeight="1">
      <c r="A47" s="315">
        <v>3</v>
      </c>
      <c r="B47" s="316"/>
      <c r="C47" s="317" t="s">
        <v>30</v>
      </c>
      <c r="D47" s="318">
        <v>1246077.843</v>
      </c>
      <c r="E47" s="319">
        <v>19.93353357700508</v>
      </c>
      <c r="F47" s="320">
        <v>67.37841961601825</v>
      </c>
      <c r="G47" s="339"/>
    </row>
    <row r="48" spans="1:7" s="332" customFormat="1" ht="12" customHeight="1">
      <c r="A48" s="315">
        <v>4</v>
      </c>
      <c r="B48" s="316"/>
      <c r="C48" s="317" t="s">
        <v>37</v>
      </c>
      <c r="D48" s="318">
        <v>583895.332</v>
      </c>
      <c r="E48" s="319">
        <v>9.340585960389737</v>
      </c>
      <c r="F48" s="320">
        <v>76.71900557640798</v>
      </c>
      <c r="G48" s="339"/>
    </row>
    <row r="49" spans="1:7" s="332" customFormat="1" ht="12" customHeight="1">
      <c r="A49" s="315">
        <v>5</v>
      </c>
      <c r="B49" s="316"/>
      <c r="C49" s="317" t="s">
        <v>31</v>
      </c>
      <c r="D49" s="318">
        <v>444752.711</v>
      </c>
      <c r="E49" s="319">
        <v>7.114718512960939</v>
      </c>
      <c r="F49" s="320">
        <v>83.83372408936891</v>
      </c>
      <c r="G49" s="339"/>
    </row>
    <row r="50" spans="1:7" s="332" customFormat="1" ht="12" customHeight="1">
      <c r="A50" s="315">
        <v>6</v>
      </c>
      <c r="B50" s="316"/>
      <c r="C50" s="317" t="s">
        <v>36</v>
      </c>
      <c r="D50" s="318">
        <v>402778.214</v>
      </c>
      <c r="E50" s="319">
        <v>6.443251597769671</v>
      </c>
      <c r="F50" s="320">
        <v>90.27697568713859</v>
      </c>
      <c r="G50" s="339"/>
    </row>
    <row r="51" spans="1:7" s="332" customFormat="1" ht="12" customHeight="1">
      <c r="A51" s="315">
        <v>7</v>
      </c>
      <c r="B51" s="316"/>
      <c r="C51" s="317" t="s">
        <v>33</v>
      </c>
      <c r="D51" s="318">
        <v>386704.531</v>
      </c>
      <c r="E51" s="319">
        <v>6.186120551273216</v>
      </c>
      <c r="F51" s="320">
        <v>96.46309623841181</v>
      </c>
      <c r="G51" s="339"/>
    </row>
    <row r="52" spans="1:7" s="332" customFormat="1" ht="12" customHeight="1">
      <c r="A52" s="315">
        <v>8</v>
      </c>
      <c r="B52" s="316"/>
      <c r="C52" s="317" t="s">
        <v>32</v>
      </c>
      <c r="D52" s="318">
        <v>221097.649</v>
      </c>
      <c r="E52" s="319">
        <v>3.5369037615881775</v>
      </c>
      <c r="F52" s="320">
        <v>99.99999999999999</v>
      </c>
      <c r="G52" s="339"/>
    </row>
    <row r="53" spans="1:7" s="332" customFormat="1" ht="12" customHeight="1">
      <c r="A53" s="315">
        <v>9</v>
      </c>
      <c r="B53" s="316"/>
      <c r="C53" s="317" t="s">
        <v>35</v>
      </c>
      <c r="D53" s="318">
        <v>0</v>
      </c>
      <c r="E53" s="319" t="s">
        <v>39</v>
      </c>
      <c r="F53" s="320" t="s">
        <v>39</v>
      </c>
      <c r="G53" s="339"/>
    </row>
    <row r="54" spans="1:7" s="332" customFormat="1" ht="12" customHeight="1">
      <c r="A54" s="315">
        <v>10</v>
      </c>
      <c r="B54" s="316"/>
      <c r="C54" s="317" t="s">
        <v>34</v>
      </c>
      <c r="D54" s="318">
        <v>0</v>
      </c>
      <c r="E54" s="319" t="s">
        <v>39</v>
      </c>
      <c r="F54" s="320" t="s">
        <v>39</v>
      </c>
      <c r="G54" s="339"/>
    </row>
    <row r="55" spans="1:6" s="336" customFormat="1" ht="6" customHeight="1">
      <c r="A55" s="322"/>
      <c r="B55" s="322"/>
      <c r="C55" s="323"/>
      <c r="D55" s="324"/>
      <c r="E55" s="325"/>
      <c r="F55" s="340"/>
    </row>
    <row r="56" spans="1:6" s="343" customFormat="1" ht="8.25" customHeight="1">
      <c r="A56" s="341"/>
      <c r="B56" s="341"/>
      <c r="C56" s="332"/>
      <c r="D56" s="342"/>
      <c r="E56" s="332"/>
      <c r="F56" s="332"/>
    </row>
    <row r="57" spans="1:6" s="343" customFormat="1" ht="11.1" customHeight="1">
      <c r="A57" s="344" t="s">
        <v>403</v>
      </c>
      <c r="B57" s="344"/>
      <c r="C57" s="332"/>
      <c r="D57" s="332"/>
      <c r="E57" s="332"/>
      <c r="F57" s="332"/>
    </row>
    <row r="58" spans="1:6" s="343" customFormat="1" ht="11.1" customHeight="1">
      <c r="A58" s="317"/>
      <c r="B58" s="332"/>
      <c r="C58" s="332"/>
      <c r="D58" s="342"/>
      <c r="E58" s="332"/>
      <c r="F58" s="332"/>
    </row>
    <row r="59" spans="2:6" s="345" customFormat="1" ht="13.5">
      <c r="B59" s="346"/>
      <c r="C59" s="317"/>
      <c r="D59" s="347"/>
      <c r="E59" s="348"/>
      <c r="F59" s="348"/>
    </row>
    <row r="60" s="345" customFormat="1" ht="15">
      <c r="C60" s="317"/>
    </row>
    <row r="61" spans="1:6" s="345" customFormat="1" ht="15">
      <c r="A61" s="349"/>
      <c r="B61" s="349"/>
      <c r="C61" s="349"/>
      <c r="D61" s="350"/>
      <c r="E61" s="350"/>
      <c r="F61" s="350"/>
    </row>
    <row r="62" spans="1:6" s="345" customFormat="1" ht="15">
      <c r="A62" s="349"/>
      <c r="B62" s="349"/>
      <c r="C62" s="349"/>
      <c r="D62" s="350"/>
      <c r="E62" s="350"/>
      <c r="F62" s="350"/>
    </row>
    <row r="63" s="345" customFormat="1" ht="15"/>
    <row r="64" s="345" customFormat="1" ht="15"/>
    <row r="65" s="345" customFormat="1" ht="15"/>
    <row r="66" s="345" customFormat="1" ht="15"/>
    <row r="67" s="345" customFormat="1" ht="15"/>
    <row r="68" s="345" customFormat="1" ht="15"/>
    <row r="69" s="345" customFormat="1" ht="15"/>
    <row r="70" s="345" customFormat="1" ht="15"/>
    <row r="71" s="345" customFormat="1" ht="15"/>
    <row r="72" s="345" customFormat="1" ht="15"/>
    <row r="73" s="345" customFormat="1" ht="15"/>
    <row r="74" s="345" customFormat="1" ht="15"/>
    <row r="75" s="345" customFormat="1" ht="15"/>
    <row r="76" s="345" customFormat="1" ht="15"/>
    <row r="77" s="345" customFormat="1" ht="15"/>
    <row r="78" s="345" customFormat="1" ht="15"/>
    <row r="79" s="345" customFormat="1" ht="15"/>
    <row r="80" s="345" customFormat="1" ht="15"/>
    <row r="81" s="345" customFormat="1" ht="15"/>
    <row r="82" s="345" customFormat="1" ht="15"/>
    <row r="83" s="345" customFormat="1" ht="15"/>
    <row r="84" s="345" customFormat="1" ht="15"/>
    <row r="85" s="345" customFormat="1" ht="15"/>
    <row r="86" s="345" customFormat="1" ht="15"/>
    <row r="87" s="345" customFormat="1" ht="15"/>
    <row r="88" s="345" customFormat="1" ht="15"/>
    <row r="89" s="345" customFormat="1" ht="15"/>
    <row r="90" s="345" customFormat="1" ht="15"/>
    <row r="91" s="345" customFormat="1" ht="15"/>
    <row r="92" s="345" customFormat="1" ht="15"/>
    <row r="93" s="345" customFormat="1" ht="15"/>
    <row r="94" s="345" customFormat="1" ht="15"/>
    <row r="95" s="345" customFormat="1" ht="15"/>
    <row r="96" s="345" customFormat="1" ht="15"/>
    <row r="97" s="345" customFormat="1" ht="15"/>
    <row r="98" s="345" customFormat="1" ht="15"/>
    <row r="99" s="345" customFormat="1" ht="15"/>
    <row r="100" s="345" customFormat="1" ht="15"/>
    <row r="101" s="345" customFormat="1" ht="15"/>
    <row r="102" s="345" customFormat="1" ht="15"/>
    <row r="103" s="345" customFormat="1" ht="15"/>
    <row r="104" s="345" customFormat="1" ht="15"/>
    <row r="105" s="345" customFormat="1" ht="15"/>
    <row r="106" s="345" customFormat="1" ht="15"/>
    <row r="107" s="345" customFormat="1" ht="15"/>
    <row r="108" s="345" customFormat="1" ht="15"/>
    <row r="109" s="345" customFormat="1" ht="15"/>
    <row r="110" s="345" customFormat="1" ht="15"/>
    <row r="111" s="345" customFormat="1" ht="15"/>
    <row r="112" s="345" customFormat="1" ht="15"/>
    <row r="113" s="345" customFormat="1" ht="15"/>
    <row r="114" s="345" customFormat="1" ht="15"/>
    <row r="115" s="345" customFormat="1" ht="15"/>
    <row r="116" s="345" customFormat="1" ht="15"/>
    <row r="117" s="345" customFormat="1" ht="15"/>
    <row r="118" s="345" customFormat="1" ht="15"/>
    <row r="119" s="345" customFormat="1" ht="15"/>
    <row r="120" s="345" customFormat="1" ht="15"/>
    <row r="121" s="345" customFormat="1" ht="15"/>
    <row r="122" s="345" customFormat="1" ht="15"/>
    <row r="123" s="345" customFormat="1" ht="15"/>
    <row r="124" s="345" customFormat="1" ht="15"/>
    <row r="125" s="345" customFormat="1" ht="15"/>
    <row r="126" s="345" customFormat="1" ht="15"/>
    <row r="127" s="345" customFormat="1" ht="15"/>
    <row r="128" s="345" customFormat="1" ht="15"/>
    <row r="129" s="345" customFormat="1" ht="15"/>
    <row r="130" s="345" customFormat="1" ht="15"/>
    <row r="131" s="345" customFormat="1" ht="15"/>
    <row r="132" s="345" customFormat="1" ht="15"/>
    <row r="133" s="345" customFormat="1" ht="15"/>
    <row r="134" s="345" customFormat="1" ht="15"/>
    <row r="135" s="345" customFormat="1" ht="15"/>
    <row r="136" s="345" customFormat="1" ht="15"/>
    <row r="137" s="345" customFormat="1" ht="15"/>
    <row r="138" s="345" customFormat="1" ht="15"/>
    <row r="139" s="345" customFormat="1" ht="15"/>
    <row r="140" s="345" customFormat="1" ht="15"/>
    <row r="141" s="345" customFormat="1" ht="15"/>
    <row r="142" s="345" customFormat="1" ht="15"/>
    <row r="143" s="345" customFormat="1" ht="15"/>
    <row r="144" s="345" customFormat="1" ht="15"/>
    <row r="145" s="345" customFormat="1" ht="15"/>
    <row r="146" s="345" customFormat="1" ht="15"/>
    <row r="147" s="345" customFormat="1" ht="15"/>
    <row r="148" s="345" customFormat="1" ht="15"/>
    <row r="149" s="345" customFormat="1" ht="15"/>
    <row r="150" s="345" customFormat="1" ht="15"/>
    <row r="151" s="345" customFormat="1" ht="15"/>
    <row r="152" s="345" customFormat="1" ht="15"/>
    <row r="153" s="345" customFormat="1" ht="15"/>
    <row r="154" s="345" customFormat="1" ht="15"/>
    <row r="155" s="345" customFormat="1" ht="15"/>
    <row r="156" s="345" customFormat="1" ht="15"/>
    <row r="157" s="345" customFormat="1" ht="15"/>
    <row r="158" s="345" customFormat="1" ht="15"/>
    <row r="159" s="345" customFormat="1" ht="15"/>
    <row r="160" s="345" customFormat="1" ht="15"/>
    <row r="161" s="345" customFormat="1" ht="15"/>
    <row r="162" s="345" customFormat="1" ht="15"/>
    <row r="163" s="345" customFormat="1" ht="15"/>
    <row r="164" s="345" customFormat="1" ht="15"/>
    <row r="165" s="345" customFormat="1" ht="15"/>
    <row r="166" s="345" customFormat="1" ht="15"/>
    <row r="167" s="345" customFormat="1" ht="15"/>
    <row r="168" s="345" customFormat="1" ht="15"/>
    <row r="169" s="345" customFormat="1" ht="15"/>
    <row r="170" s="345" customFormat="1" ht="15"/>
    <row r="171" s="345" customFormat="1" ht="15"/>
    <row r="172" s="345" customFormat="1" ht="15"/>
    <row r="173" s="345" customFormat="1" ht="15"/>
    <row r="174" s="345" customFormat="1" ht="15"/>
    <row r="175" s="345" customFormat="1" ht="15"/>
    <row r="176" s="345" customFormat="1" ht="15"/>
    <row r="177" s="345" customFormat="1" ht="15"/>
    <row r="178" s="345" customFormat="1" ht="15"/>
    <row r="179" s="345" customFormat="1" ht="15"/>
    <row r="180" s="345" customFormat="1" ht="15"/>
    <row r="181" s="345" customFormat="1" ht="15"/>
    <row r="182" s="345" customFormat="1" ht="15"/>
    <row r="183" s="345" customFormat="1" ht="15"/>
    <row r="184" s="345" customFormat="1" ht="15"/>
    <row r="185" s="345" customFormat="1" ht="15"/>
    <row r="186" s="345" customFormat="1" ht="15"/>
    <row r="187" s="345" customFormat="1" ht="15"/>
    <row r="188" s="345" customFormat="1" ht="15"/>
    <row r="189" s="345" customFormat="1" ht="15"/>
    <row r="190" s="345" customFormat="1" ht="15"/>
    <row r="191" s="345" customFormat="1" ht="15"/>
    <row r="192" s="345" customFormat="1" ht="15"/>
    <row r="193" s="345" customFormat="1" ht="15"/>
    <row r="194" s="345" customFormat="1" ht="15"/>
    <row r="195" s="345" customFormat="1" ht="15"/>
    <row r="196" s="345" customFormat="1" ht="15"/>
    <row r="197" s="345" customFormat="1" ht="15"/>
    <row r="198" s="345" customFormat="1" ht="15"/>
    <row r="199" s="345" customFormat="1" ht="15"/>
    <row r="200" s="345" customFormat="1" ht="15"/>
    <row r="201" s="345" customFormat="1" ht="15"/>
    <row r="202" s="345" customFormat="1" ht="15"/>
    <row r="203" s="345" customFormat="1" ht="15"/>
    <row r="204" s="345" customFormat="1" ht="15"/>
    <row r="205" s="345" customFormat="1" ht="15"/>
    <row r="206" s="345" customFormat="1" ht="15"/>
    <row r="207" s="345" customFormat="1" ht="15"/>
    <row r="208" s="345" customFormat="1" ht="15"/>
    <row r="209" s="345" customFormat="1" ht="15"/>
    <row r="210" s="345" customFormat="1" ht="15"/>
    <row r="211" s="345" customFormat="1" ht="15"/>
    <row r="212" s="345" customFormat="1" ht="15"/>
    <row r="213" s="345" customFormat="1" ht="15"/>
    <row r="214" s="345" customFormat="1" ht="15"/>
    <row r="215" s="345" customFormat="1" ht="15"/>
    <row r="216" s="345" customFormat="1" ht="15"/>
    <row r="217" s="345" customFormat="1" ht="15"/>
    <row r="218" s="345" customFormat="1" ht="15"/>
    <row r="219" s="345" customFormat="1" ht="15"/>
    <row r="220" s="345" customFormat="1" ht="15"/>
    <row r="221" s="345" customFormat="1" ht="15"/>
    <row r="222" s="345" customFormat="1" ht="15"/>
    <row r="223" s="345" customFormat="1" ht="15"/>
    <row r="224" s="345" customFormat="1" ht="15"/>
    <row r="225" s="345" customFormat="1" ht="15"/>
    <row r="226" s="345" customFormat="1" ht="15"/>
    <row r="227" s="345" customFormat="1" ht="15"/>
    <row r="228" s="345" customFormat="1" ht="15"/>
    <row r="229" s="345" customFormat="1" ht="15"/>
    <row r="230" s="345" customFormat="1" ht="15"/>
    <row r="231" s="345" customFormat="1" ht="15"/>
    <row r="232" s="345" customFormat="1" ht="15"/>
    <row r="233" s="345" customFormat="1" ht="15"/>
    <row r="234" s="345" customFormat="1" ht="15"/>
    <row r="235" s="345" customFormat="1" ht="15"/>
    <row r="236" s="345" customFormat="1" ht="15"/>
    <row r="237" s="345" customFormat="1" ht="15"/>
    <row r="238" s="345" customFormat="1" ht="15"/>
    <row r="239" s="345" customFormat="1" ht="15"/>
    <row r="240" s="345" customFormat="1" ht="15"/>
    <row r="241" s="345" customFormat="1" ht="15"/>
    <row r="242" s="345" customFormat="1" ht="15"/>
    <row r="243" s="345" customFormat="1" ht="15"/>
    <row r="244" s="345" customFormat="1" ht="15"/>
    <row r="245" s="345" customFormat="1" ht="15"/>
    <row r="246" s="345" customFormat="1" ht="15"/>
    <row r="247" s="345" customFormat="1" ht="15"/>
    <row r="248" s="345" customFormat="1" ht="15"/>
    <row r="249" s="345" customFormat="1" ht="15"/>
    <row r="250" s="345" customFormat="1" ht="15"/>
    <row r="251" s="345" customFormat="1" ht="15"/>
    <row r="252" s="345" customFormat="1" ht="15"/>
    <row r="253" s="345" customFormat="1" ht="15"/>
    <row r="254" s="345" customFormat="1" ht="15"/>
    <row r="255" s="345" customFormat="1" ht="15"/>
    <row r="256" s="345" customFormat="1" ht="15"/>
    <row r="257" s="345" customFormat="1" ht="15"/>
    <row r="258" s="345" customFormat="1" ht="15"/>
    <row r="259" s="345" customFormat="1" ht="15"/>
    <row r="260" s="345" customFormat="1" ht="15"/>
    <row r="261" s="345" customFormat="1" ht="15"/>
    <row r="262" s="345" customFormat="1" ht="15"/>
    <row r="263" s="345" customFormat="1" ht="15"/>
    <row r="264" s="345" customFormat="1" ht="15"/>
    <row r="265" s="345" customFormat="1" ht="15"/>
    <row r="266" s="345" customFormat="1" ht="15"/>
    <row r="267" s="345" customFormat="1" ht="15"/>
    <row r="268" s="345" customFormat="1" ht="15"/>
    <row r="269" s="345" customFormat="1" ht="15"/>
    <row r="270" s="345" customFormat="1" ht="15"/>
    <row r="271" s="345" customFormat="1" ht="15"/>
    <row r="272" s="345" customFormat="1" ht="15"/>
    <row r="273" s="345" customFormat="1" ht="15"/>
    <row r="274" s="345" customFormat="1" ht="15"/>
    <row r="275" s="345" customFormat="1" ht="15"/>
    <row r="276" s="345" customFormat="1" ht="15"/>
    <row r="277" s="345" customFormat="1" ht="15"/>
    <row r="278" s="345" customFormat="1" ht="15"/>
    <row r="279" s="345" customFormat="1" ht="15"/>
    <row r="280" s="345" customFormat="1" ht="15"/>
    <row r="281" s="345" customFormat="1" ht="15"/>
    <row r="282" s="345" customFormat="1" ht="15"/>
    <row r="283" s="345" customFormat="1" ht="15"/>
    <row r="284" s="345" customFormat="1" ht="15"/>
    <row r="285" s="345" customFormat="1" ht="15"/>
    <row r="286" s="345" customFormat="1" ht="15"/>
    <row r="287" s="345" customFormat="1" ht="15"/>
    <row r="288" s="345" customFormat="1" ht="15"/>
    <row r="289" s="345" customFormat="1" ht="15"/>
    <row r="290" s="345" customFormat="1" ht="15"/>
    <row r="291" s="345" customFormat="1" ht="15"/>
    <row r="292" s="345" customFormat="1" ht="15"/>
    <row r="293" s="345" customFormat="1" ht="15"/>
    <row r="294" s="345" customFormat="1" ht="15"/>
    <row r="295" s="345" customFormat="1" ht="15"/>
    <row r="296" s="345" customFormat="1" ht="15"/>
    <row r="297" s="345" customFormat="1" ht="15"/>
    <row r="298" s="345" customFormat="1" ht="15"/>
    <row r="299" s="345" customFormat="1" ht="15"/>
    <row r="300" s="345" customFormat="1" ht="15"/>
    <row r="301" s="345" customFormat="1" ht="15"/>
    <row r="302" s="345" customFormat="1" ht="15"/>
    <row r="303" s="345" customFormat="1" ht="15"/>
    <row r="304" s="345" customFormat="1" ht="15"/>
    <row r="305" s="345" customFormat="1" ht="15"/>
    <row r="306" s="345" customFormat="1" ht="15"/>
    <row r="307" s="345" customFormat="1" ht="15"/>
    <row r="308" s="345" customFormat="1" ht="15"/>
    <row r="309" s="345" customFormat="1" ht="15"/>
    <row r="310" s="345" customFormat="1" ht="15"/>
    <row r="311" s="345" customFormat="1" ht="15"/>
    <row r="312" s="345" customFormat="1" ht="15"/>
    <row r="313" s="345" customFormat="1" ht="15"/>
    <row r="314" s="345" customFormat="1" ht="15"/>
    <row r="315" s="345" customFormat="1" ht="15"/>
    <row r="316" s="345" customFormat="1" ht="15"/>
    <row r="317" s="345" customFormat="1" ht="15"/>
    <row r="318" s="345" customFormat="1" ht="15"/>
    <row r="319" s="345" customFormat="1" ht="15"/>
    <row r="320" s="345" customFormat="1" ht="15"/>
    <row r="321" s="345" customFormat="1" ht="15"/>
    <row r="322" s="345" customFormat="1" ht="15"/>
    <row r="323" s="345" customFormat="1" ht="15"/>
    <row r="324" s="345" customFormat="1" ht="15"/>
    <row r="325" s="345" customFormat="1" ht="15"/>
    <row r="326" s="345" customFormat="1" ht="15"/>
    <row r="327" s="345" customFormat="1" ht="15"/>
    <row r="328" s="345" customFormat="1" ht="15"/>
    <row r="329" s="345" customFormat="1" ht="15"/>
    <row r="330" s="345" customFormat="1" ht="15"/>
    <row r="331" s="345" customFormat="1" ht="15"/>
    <row r="332" s="345" customFormat="1" ht="15"/>
    <row r="333" s="345" customFormat="1" ht="15"/>
    <row r="334" s="345" customFormat="1" ht="15"/>
    <row r="335" s="345" customFormat="1" ht="15"/>
    <row r="336" s="345" customFormat="1" ht="15"/>
    <row r="337" s="345" customFormat="1" ht="15"/>
    <row r="338" s="345" customFormat="1" ht="15"/>
    <row r="339" s="345" customFormat="1" ht="15"/>
    <row r="340" s="345" customFormat="1" ht="15"/>
    <row r="341" s="345" customFormat="1" ht="15"/>
    <row r="342" s="345" customFormat="1" ht="15"/>
    <row r="343" s="345" customFormat="1" ht="15"/>
    <row r="344" s="345" customFormat="1" ht="15"/>
    <row r="345" s="345" customFormat="1" ht="15"/>
    <row r="346" s="345" customFormat="1" ht="15"/>
    <row r="347" s="345" customFormat="1" ht="15"/>
    <row r="348" s="345" customFormat="1" ht="15"/>
    <row r="349" s="345" customFormat="1" ht="15"/>
    <row r="350" s="345" customFormat="1" ht="15"/>
    <row r="351" s="345" customFormat="1" ht="15"/>
    <row r="352" s="345" customFormat="1" ht="15"/>
    <row r="353" s="345" customFormat="1" ht="15"/>
    <row r="354" s="345" customFormat="1" ht="15"/>
    <row r="355" s="345" customFormat="1" ht="15"/>
    <row r="356" s="345" customFormat="1" ht="15"/>
    <row r="357" s="345" customFormat="1" ht="15"/>
    <row r="358" s="345" customFormat="1" ht="15"/>
    <row r="359" s="345" customFormat="1" ht="15"/>
    <row r="360" s="345" customFormat="1" ht="15"/>
    <row r="361" s="345" customFormat="1" ht="15"/>
    <row r="362" s="345" customFormat="1" ht="15"/>
    <row r="363" s="345" customFormat="1" ht="15"/>
    <row r="364" s="345" customFormat="1" ht="15"/>
    <row r="365" s="345" customFormat="1" ht="15"/>
    <row r="366" s="345" customFormat="1" ht="15"/>
    <row r="367" s="345" customFormat="1" ht="15"/>
    <row r="368" s="345" customFormat="1" ht="15"/>
    <row r="369" s="345" customFormat="1" ht="15"/>
    <row r="370" s="345" customFormat="1" ht="15"/>
    <row r="371" s="345" customFormat="1" ht="15"/>
    <row r="372" s="345" customFormat="1" ht="15"/>
    <row r="373" s="345" customFormat="1" ht="15"/>
    <row r="374" s="345" customFormat="1" ht="15"/>
    <row r="375" s="345" customFormat="1" ht="15"/>
    <row r="376" s="345" customFormat="1" ht="15"/>
    <row r="377" s="345" customFormat="1" ht="15"/>
    <row r="378" s="345" customFormat="1" ht="15"/>
    <row r="379" s="345" customFormat="1" ht="15"/>
    <row r="380" s="345" customFormat="1" ht="15"/>
    <row r="381" s="345" customFormat="1" ht="15"/>
    <row r="382" s="345" customFormat="1" ht="15"/>
    <row r="383" s="345" customFormat="1" ht="15"/>
    <row r="384" s="345" customFormat="1" ht="15"/>
    <row r="385" s="345" customFormat="1" ht="15"/>
    <row r="386" s="345" customFormat="1" ht="15"/>
    <row r="387" s="345" customFormat="1" ht="15"/>
    <row r="388" s="345" customFormat="1" ht="15"/>
    <row r="389" s="345" customFormat="1" ht="15"/>
    <row r="390" s="345" customFormat="1" ht="15"/>
    <row r="391" s="345" customFormat="1" ht="15"/>
    <row r="392" s="345" customFormat="1" ht="15"/>
    <row r="393" s="345" customFormat="1" ht="15"/>
    <row r="394" s="345" customFormat="1" ht="15"/>
    <row r="395" s="345" customFormat="1" ht="15"/>
    <row r="396" s="345" customFormat="1" ht="15"/>
    <row r="397" s="345" customFormat="1" ht="15"/>
    <row r="398" s="345" customFormat="1" ht="15"/>
    <row r="399" s="345" customFormat="1" ht="15"/>
    <row r="400" s="345" customFormat="1" ht="15"/>
    <row r="401" s="345" customFormat="1" ht="15"/>
    <row r="402" s="345" customFormat="1" ht="15"/>
    <row r="403" s="345" customFormat="1" ht="15"/>
    <row r="404" s="345" customFormat="1" ht="15"/>
    <row r="405" s="345" customFormat="1" ht="15"/>
    <row r="406" s="345" customFormat="1" ht="15"/>
    <row r="407" s="345" customFormat="1" ht="15"/>
    <row r="408" s="345" customFormat="1" ht="15"/>
    <row r="409" s="345" customFormat="1" ht="15"/>
    <row r="410" s="345" customFormat="1" ht="15"/>
    <row r="411" s="345" customFormat="1" ht="15"/>
    <row r="412" s="345" customFormat="1" ht="15"/>
    <row r="413" s="345" customFormat="1" ht="15"/>
    <row r="414" s="345" customFormat="1" ht="15"/>
    <row r="415" s="345" customFormat="1" ht="15"/>
    <row r="416" s="345" customFormat="1" ht="15"/>
    <row r="417" s="345" customFormat="1" ht="15"/>
    <row r="418" s="345" customFormat="1" ht="15"/>
    <row r="419" s="345" customFormat="1" ht="15"/>
    <row r="420" s="345" customFormat="1" ht="15"/>
    <row r="421" s="345" customFormat="1" ht="15"/>
    <row r="422" s="345" customFormat="1" ht="15"/>
    <row r="423" s="345" customFormat="1" ht="15"/>
    <row r="424" s="345" customFormat="1" ht="15"/>
    <row r="425" s="345" customFormat="1" ht="15"/>
    <row r="426" s="345" customFormat="1" ht="15"/>
    <row r="427" s="345" customFormat="1" ht="15"/>
    <row r="428" s="345" customFormat="1" ht="15"/>
    <row r="429" s="345" customFormat="1" ht="15"/>
    <row r="430" s="345" customFormat="1" ht="15"/>
    <row r="431" s="345" customFormat="1" ht="15"/>
    <row r="432" s="345" customFormat="1" ht="15"/>
    <row r="433" s="345" customFormat="1" ht="15"/>
    <row r="434" s="345" customFormat="1" ht="15"/>
    <row r="435" s="345" customFormat="1" ht="15"/>
    <row r="436" s="345" customFormat="1" ht="15"/>
    <row r="437" s="345" customFormat="1" ht="15"/>
    <row r="438" s="345" customFormat="1" ht="15"/>
    <row r="439" s="345" customFormat="1" ht="15"/>
    <row r="440" s="345" customFormat="1" ht="15"/>
    <row r="441" s="345" customFormat="1" ht="15"/>
    <row r="442" s="345" customFormat="1" ht="15"/>
    <row r="443" s="345" customFormat="1" ht="15"/>
    <row r="444" s="345" customFormat="1" ht="15"/>
    <row r="445" s="345" customFormat="1" ht="15"/>
    <row r="446" s="345" customFormat="1" ht="15"/>
    <row r="447" s="345" customFormat="1" ht="15"/>
    <row r="448" s="345" customFormat="1" ht="15"/>
    <row r="449" s="345" customFormat="1" ht="15"/>
    <row r="450" s="345" customFormat="1" ht="15"/>
    <row r="451" s="345" customFormat="1" ht="15"/>
    <row r="452" s="345" customFormat="1" ht="15"/>
    <row r="453" s="345" customFormat="1" ht="15"/>
    <row r="454" s="345" customFormat="1" ht="15"/>
    <row r="455" s="345" customFormat="1" ht="15"/>
    <row r="456" s="345" customFormat="1" ht="15"/>
    <row r="457" s="345" customFormat="1" ht="15"/>
    <row r="458" s="345" customFormat="1" ht="15"/>
    <row r="459" s="345" customFormat="1" ht="15"/>
    <row r="460" s="345" customFormat="1" ht="15"/>
    <row r="461" s="345" customFormat="1" ht="15"/>
    <row r="462" s="345" customFormat="1" ht="15"/>
    <row r="463" s="345" customFormat="1" ht="15"/>
    <row r="464" s="345" customFormat="1" ht="15"/>
    <row r="465" s="345" customFormat="1" ht="15"/>
    <row r="466" s="345" customFormat="1" ht="15"/>
    <row r="467" s="345" customFormat="1" ht="15"/>
    <row r="468" s="345" customFormat="1" ht="15"/>
    <row r="469" s="345" customFormat="1" ht="15"/>
    <row r="470" s="345" customFormat="1" ht="15"/>
    <row r="471" s="345" customFormat="1" ht="15"/>
    <row r="472" s="345" customFormat="1" ht="15"/>
    <row r="473" s="345" customFormat="1" ht="15"/>
    <row r="474" s="345" customFormat="1" ht="15"/>
    <row r="475" s="345" customFormat="1" ht="15"/>
    <row r="476" s="345" customFormat="1" ht="15"/>
    <row r="477" s="345" customFormat="1" ht="15"/>
    <row r="478" s="345" customFormat="1" ht="15"/>
    <row r="479" s="345" customFormat="1" ht="15"/>
    <row r="480" s="345" customFormat="1" ht="15"/>
    <row r="481" s="345" customFormat="1" ht="15"/>
    <row r="482" s="345" customFormat="1" ht="15"/>
    <row r="483" s="345" customFormat="1" ht="15"/>
    <row r="484" s="345" customFormat="1" ht="15"/>
    <row r="485" s="345" customFormat="1" ht="15"/>
    <row r="486" s="345" customFormat="1" ht="15"/>
    <row r="487" s="345" customFormat="1" ht="15"/>
    <row r="488" s="345" customFormat="1" ht="15"/>
    <row r="489" s="345" customFormat="1" ht="15"/>
    <row r="490" s="345" customFormat="1" ht="15"/>
    <row r="491" s="345" customFormat="1" ht="15"/>
    <row r="492" s="345" customFormat="1" ht="15"/>
    <row r="493" s="345" customFormat="1" ht="15"/>
    <row r="494" s="345" customFormat="1" ht="15"/>
    <row r="495" s="345" customFormat="1" ht="15"/>
    <row r="496" s="345" customFormat="1" ht="15"/>
    <row r="497" s="345" customFormat="1" ht="15"/>
    <row r="498" s="345" customFormat="1" ht="15"/>
    <row r="499" s="345" customFormat="1" ht="15"/>
    <row r="500" s="345" customFormat="1" ht="15"/>
    <row r="501" s="345" customFormat="1" ht="15"/>
    <row r="502" s="345" customFormat="1" ht="15"/>
    <row r="503" s="345" customFormat="1" ht="15"/>
    <row r="504" s="345" customFormat="1" ht="15"/>
    <row r="505" s="345" customFormat="1" ht="15"/>
    <row r="506" s="345" customFormat="1" ht="15"/>
    <row r="507" s="345" customFormat="1" ht="15"/>
    <row r="508" s="345" customFormat="1" ht="15"/>
    <row r="509" s="345" customFormat="1" ht="15"/>
    <row r="510" s="345" customFormat="1" ht="15"/>
    <row r="511" s="345" customFormat="1" ht="15"/>
    <row r="512" s="345" customFormat="1" ht="15"/>
    <row r="513" s="345" customFormat="1" ht="15"/>
    <row r="514" s="345" customFormat="1" ht="15"/>
    <row r="515" s="345" customFormat="1" ht="15"/>
    <row r="516" s="345" customFormat="1" ht="15"/>
    <row r="517" s="345" customFormat="1" ht="15"/>
    <row r="518" s="345" customFormat="1" ht="15"/>
    <row r="519" s="345" customFormat="1" ht="15"/>
    <row r="520" s="345" customFormat="1" ht="15"/>
    <row r="521" s="345" customFormat="1" ht="15"/>
    <row r="522" s="345" customFormat="1" ht="15"/>
    <row r="523" s="345" customFormat="1" ht="15"/>
    <row r="524" s="345" customFormat="1" ht="15"/>
    <row r="525" s="345" customFormat="1" ht="15"/>
    <row r="526" s="345" customFormat="1" ht="15"/>
    <row r="527" s="345" customFormat="1" ht="15"/>
    <row r="528" s="345" customFormat="1" ht="15"/>
    <row r="529" s="345" customFormat="1" ht="15"/>
    <row r="530" s="345" customFormat="1" ht="15"/>
    <row r="531" s="345" customFormat="1" ht="15"/>
    <row r="532" s="345" customFormat="1" ht="15"/>
    <row r="533" s="345"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182" t="s">
        <v>1054</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14" t="s">
        <v>0</v>
      </c>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row>
    <row r="3" spans="1:27" s="4" customFormat="1" ht="20.1" customHeight="1">
      <c r="A3" s="1454">
        <v>44408</v>
      </c>
      <c r="B3" s="1454"/>
      <c r="C3" s="1454"/>
      <c r="D3" s="1454"/>
      <c r="E3" s="1454"/>
      <c r="F3" s="1454"/>
      <c r="G3" s="1454"/>
      <c r="H3" s="1454"/>
      <c r="I3" s="1454"/>
      <c r="J3" s="1454"/>
      <c r="K3" s="1454"/>
      <c r="L3" s="1454"/>
      <c r="M3" s="1454"/>
      <c r="N3" s="1454"/>
      <c r="O3" s="1454"/>
      <c r="P3" s="1454"/>
      <c r="Q3" s="1454"/>
      <c r="R3" s="1454"/>
      <c r="S3" s="1454"/>
      <c r="T3" s="1454"/>
      <c r="U3" s="1454"/>
      <c r="V3" s="1454"/>
      <c r="W3" s="1454"/>
      <c r="X3" s="1454"/>
      <c r="Y3" s="1454"/>
      <c r="Z3" s="1454"/>
      <c r="AA3" s="1454"/>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2</v>
      </c>
      <c r="E9" s="17">
        <v>10</v>
      </c>
      <c r="F9" s="17">
        <v>3</v>
      </c>
      <c r="G9" s="17">
        <v>3</v>
      </c>
      <c r="H9" s="17">
        <v>2</v>
      </c>
      <c r="I9" s="17">
        <v>4</v>
      </c>
      <c r="J9" s="17">
        <v>1</v>
      </c>
      <c r="K9" s="17">
        <v>4</v>
      </c>
      <c r="L9" s="17">
        <v>7</v>
      </c>
      <c r="M9" s="17">
        <v>6</v>
      </c>
      <c r="N9" s="17">
        <v>12</v>
      </c>
      <c r="O9" s="17">
        <v>8</v>
      </c>
      <c r="P9" s="17">
        <v>58</v>
      </c>
      <c r="Q9" s="17">
        <v>3</v>
      </c>
      <c r="R9" s="17">
        <v>1</v>
      </c>
      <c r="S9" s="17">
        <v>2</v>
      </c>
      <c r="T9" s="17">
        <v>1</v>
      </c>
      <c r="U9" s="17">
        <v>12</v>
      </c>
      <c r="V9" s="17">
        <v>5</v>
      </c>
      <c r="W9" s="17">
        <v>4</v>
      </c>
      <c r="X9" s="17">
        <v>2</v>
      </c>
      <c r="Y9" s="17">
        <v>2</v>
      </c>
      <c r="Z9" s="17">
        <v>3</v>
      </c>
      <c r="AA9" s="18">
        <v>159</v>
      </c>
      <c r="AB9" s="19"/>
    </row>
    <row r="10" spans="1:28" s="20" customFormat="1" ht="20.1" customHeight="1">
      <c r="A10" s="16" t="s">
        <v>29</v>
      </c>
      <c r="B10" s="17">
        <v>0</v>
      </c>
      <c r="C10" s="17">
        <v>5</v>
      </c>
      <c r="D10" s="17">
        <v>0</v>
      </c>
      <c r="E10" s="17">
        <v>16</v>
      </c>
      <c r="F10" s="17">
        <v>1</v>
      </c>
      <c r="G10" s="17">
        <v>3</v>
      </c>
      <c r="H10" s="17">
        <v>4</v>
      </c>
      <c r="I10" s="17">
        <v>2</v>
      </c>
      <c r="J10" s="17">
        <v>0</v>
      </c>
      <c r="K10" s="17">
        <v>2</v>
      </c>
      <c r="L10" s="17">
        <v>4</v>
      </c>
      <c r="M10" s="17">
        <v>4</v>
      </c>
      <c r="N10" s="17">
        <v>8</v>
      </c>
      <c r="O10" s="17">
        <v>6</v>
      </c>
      <c r="P10" s="17">
        <v>33</v>
      </c>
      <c r="Q10" s="17">
        <v>1</v>
      </c>
      <c r="R10" s="17">
        <v>0</v>
      </c>
      <c r="S10" s="17">
        <v>1</v>
      </c>
      <c r="T10" s="17">
        <v>0</v>
      </c>
      <c r="U10" s="17">
        <v>10</v>
      </c>
      <c r="V10" s="17">
        <v>2</v>
      </c>
      <c r="W10" s="17">
        <v>2</v>
      </c>
      <c r="X10" s="17">
        <v>2</v>
      </c>
      <c r="Y10" s="17">
        <v>1</v>
      </c>
      <c r="Z10" s="17">
        <v>1</v>
      </c>
      <c r="AA10" s="18">
        <v>108</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14</v>
      </c>
      <c r="N11" s="17">
        <v>11</v>
      </c>
      <c r="O11" s="17">
        <v>3</v>
      </c>
      <c r="P11" s="17">
        <v>21</v>
      </c>
      <c r="Q11" s="17">
        <v>1</v>
      </c>
      <c r="R11" s="17">
        <v>1</v>
      </c>
      <c r="S11" s="17">
        <v>2</v>
      </c>
      <c r="T11" s="17">
        <v>5</v>
      </c>
      <c r="U11" s="17">
        <v>10</v>
      </c>
      <c r="V11" s="17">
        <v>3</v>
      </c>
      <c r="W11" s="17">
        <v>2</v>
      </c>
      <c r="X11" s="17">
        <v>6</v>
      </c>
      <c r="Y11" s="17">
        <v>1</v>
      </c>
      <c r="Z11" s="17">
        <v>3</v>
      </c>
      <c r="AA11" s="18">
        <v>123</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12</v>
      </c>
      <c r="O12" s="17">
        <v>9</v>
      </c>
      <c r="P12" s="17">
        <v>44</v>
      </c>
      <c r="Q12" s="17">
        <v>8</v>
      </c>
      <c r="R12" s="17">
        <v>3</v>
      </c>
      <c r="S12" s="17">
        <v>2</v>
      </c>
      <c r="T12" s="17">
        <v>2</v>
      </c>
      <c r="U12" s="17">
        <v>16</v>
      </c>
      <c r="V12" s="17">
        <v>4</v>
      </c>
      <c r="W12" s="17">
        <v>7</v>
      </c>
      <c r="X12" s="17">
        <v>1</v>
      </c>
      <c r="Y12" s="17">
        <v>4</v>
      </c>
      <c r="Z12" s="17">
        <v>4</v>
      </c>
      <c r="AA12" s="18">
        <v>181</v>
      </c>
      <c r="AB12" s="19"/>
    </row>
    <row r="13" spans="1:28" s="20" customFormat="1" ht="20.1" customHeight="1">
      <c r="A13" s="16" t="s">
        <v>32</v>
      </c>
      <c r="B13" s="17">
        <v>0</v>
      </c>
      <c r="C13" s="17">
        <v>0</v>
      </c>
      <c r="D13" s="17">
        <v>0</v>
      </c>
      <c r="E13" s="17">
        <v>0</v>
      </c>
      <c r="F13" s="17">
        <v>0</v>
      </c>
      <c r="G13" s="17">
        <v>0</v>
      </c>
      <c r="H13" s="17">
        <v>0</v>
      </c>
      <c r="I13" s="17">
        <v>0</v>
      </c>
      <c r="J13" s="17">
        <v>0</v>
      </c>
      <c r="K13" s="17">
        <v>0</v>
      </c>
      <c r="L13" s="17">
        <v>2</v>
      </c>
      <c r="M13" s="17">
        <v>7</v>
      </c>
      <c r="N13" s="17">
        <v>0</v>
      </c>
      <c r="O13" s="17">
        <v>0</v>
      </c>
      <c r="P13" s="17">
        <v>25</v>
      </c>
      <c r="Q13" s="17">
        <v>0</v>
      </c>
      <c r="R13" s="17">
        <v>0</v>
      </c>
      <c r="S13" s="17">
        <v>0</v>
      </c>
      <c r="T13" s="17">
        <v>1</v>
      </c>
      <c r="U13" s="17">
        <v>0</v>
      </c>
      <c r="V13" s="17">
        <v>0</v>
      </c>
      <c r="W13" s="17">
        <v>0</v>
      </c>
      <c r="X13" s="17">
        <v>0</v>
      </c>
      <c r="Y13" s="17">
        <v>0</v>
      </c>
      <c r="Z13" s="17">
        <v>0</v>
      </c>
      <c r="AA13" s="18">
        <v>35</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48</v>
      </c>
      <c r="Q14" s="17">
        <v>0</v>
      </c>
      <c r="R14" s="17">
        <v>0</v>
      </c>
      <c r="S14" s="17">
        <v>2</v>
      </c>
      <c r="T14" s="17">
        <v>0</v>
      </c>
      <c r="U14" s="17">
        <v>9</v>
      </c>
      <c r="V14" s="17">
        <v>2</v>
      </c>
      <c r="W14" s="17">
        <v>2</v>
      </c>
      <c r="X14" s="17">
        <v>1</v>
      </c>
      <c r="Y14" s="17">
        <v>1</v>
      </c>
      <c r="Z14" s="17">
        <v>1</v>
      </c>
      <c r="AA14" s="18">
        <v>101</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21</v>
      </c>
      <c r="D19" s="18">
        <v>13</v>
      </c>
      <c r="E19" s="18">
        <v>68</v>
      </c>
      <c r="F19" s="18">
        <v>17</v>
      </c>
      <c r="G19" s="18">
        <v>36</v>
      </c>
      <c r="H19" s="18">
        <v>14</v>
      </c>
      <c r="I19" s="18">
        <v>37</v>
      </c>
      <c r="J19" s="18">
        <v>7</v>
      </c>
      <c r="K19" s="18">
        <v>19</v>
      </c>
      <c r="L19" s="18">
        <v>32</v>
      </c>
      <c r="M19" s="18">
        <v>50</v>
      </c>
      <c r="N19" s="18">
        <v>54</v>
      </c>
      <c r="O19" s="18">
        <v>30</v>
      </c>
      <c r="P19" s="18">
        <v>252</v>
      </c>
      <c r="Q19" s="18">
        <v>13</v>
      </c>
      <c r="R19" s="18">
        <v>5</v>
      </c>
      <c r="S19" s="18">
        <v>11</v>
      </c>
      <c r="T19" s="18">
        <v>9</v>
      </c>
      <c r="U19" s="18">
        <v>57</v>
      </c>
      <c r="V19" s="18">
        <v>27</v>
      </c>
      <c r="W19" s="18">
        <v>17</v>
      </c>
      <c r="X19" s="18">
        <v>15</v>
      </c>
      <c r="Y19" s="18">
        <v>9</v>
      </c>
      <c r="Z19" s="18">
        <v>12</v>
      </c>
      <c r="AA19" s="18">
        <v>827</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7" customWidth="1"/>
    <col min="2" max="2" width="16.140625" style="136" bestFit="1" customWidth="1"/>
    <col min="3" max="3" width="14.8515625" style="136" bestFit="1" customWidth="1"/>
    <col min="4" max="4" width="24.140625" style="136" customWidth="1"/>
    <col min="5" max="5" width="10.7109375" style="158" customWidth="1"/>
    <col min="6" max="8" width="10.7109375" style="136" customWidth="1"/>
    <col min="9" max="9" width="13.8515625" style="136" bestFit="1" customWidth="1"/>
    <col min="10" max="10" width="10.71093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0.851562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7109375" style="136" customWidth="1"/>
    <col min="265" max="265" width="13.8515625" style="136" bestFit="1" customWidth="1"/>
    <col min="266" max="266" width="10.71093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0.851562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7109375" style="136" customWidth="1"/>
    <col min="521" max="521" width="13.8515625" style="136" bestFit="1" customWidth="1"/>
    <col min="522" max="522" width="10.71093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0.851562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7109375" style="136" customWidth="1"/>
    <col min="777" max="777" width="13.8515625" style="136" bestFit="1" customWidth="1"/>
    <col min="778" max="778" width="10.71093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0.851562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7109375" style="136" customWidth="1"/>
    <col min="1033" max="1033" width="13.8515625" style="136" bestFit="1" customWidth="1"/>
    <col min="1034" max="1034" width="10.71093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0.851562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7109375" style="136" customWidth="1"/>
    <col min="1289" max="1289" width="13.8515625" style="136" bestFit="1" customWidth="1"/>
    <col min="1290" max="1290" width="10.71093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0.851562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7109375" style="136" customWidth="1"/>
    <col min="1545" max="1545" width="13.8515625" style="136" bestFit="1" customWidth="1"/>
    <col min="1546" max="1546" width="10.71093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0.851562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7109375" style="136" customWidth="1"/>
    <col min="1801" max="1801" width="13.8515625" style="136" bestFit="1" customWidth="1"/>
    <col min="1802" max="1802" width="10.71093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0.851562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7109375" style="136" customWidth="1"/>
    <col min="2057" max="2057" width="13.8515625" style="136" bestFit="1" customWidth="1"/>
    <col min="2058" max="2058" width="10.71093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0.851562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7109375" style="136" customWidth="1"/>
    <col min="2313" max="2313" width="13.8515625" style="136" bestFit="1" customWidth="1"/>
    <col min="2314" max="2314" width="10.71093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0.851562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7109375" style="136" customWidth="1"/>
    <col min="2569" max="2569" width="13.8515625" style="136" bestFit="1" customWidth="1"/>
    <col min="2570" max="2570" width="10.71093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0.851562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7109375" style="136" customWidth="1"/>
    <col min="2825" max="2825" width="13.8515625" style="136" bestFit="1" customWidth="1"/>
    <col min="2826" max="2826" width="10.71093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0.851562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7109375" style="136" customWidth="1"/>
    <col min="3081" max="3081" width="13.8515625" style="136" bestFit="1" customWidth="1"/>
    <col min="3082" max="3082" width="10.71093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0.851562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7109375" style="136" customWidth="1"/>
    <col min="3337" max="3337" width="13.8515625" style="136" bestFit="1" customWidth="1"/>
    <col min="3338" max="3338" width="10.71093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0.851562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7109375" style="136" customWidth="1"/>
    <col min="3593" max="3593" width="13.8515625" style="136" bestFit="1" customWidth="1"/>
    <col min="3594" max="3594" width="10.71093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0.851562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7109375" style="136" customWidth="1"/>
    <col min="3849" max="3849" width="13.8515625" style="136" bestFit="1" customWidth="1"/>
    <col min="3850" max="3850" width="10.71093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0.851562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7109375" style="136" customWidth="1"/>
    <col min="4105" max="4105" width="13.8515625" style="136" bestFit="1" customWidth="1"/>
    <col min="4106" max="4106" width="10.71093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0.851562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7109375" style="136" customWidth="1"/>
    <col min="4361" max="4361" width="13.8515625" style="136" bestFit="1" customWidth="1"/>
    <col min="4362" max="4362" width="10.71093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0.851562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7109375" style="136" customWidth="1"/>
    <col min="4617" max="4617" width="13.8515625" style="136" bestFit="1" customWidth="1"/>
    <col min="4618" max="4618" width="10.71093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0.851562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7109375" style="136" customWidth="1"/>
    <col min="4873" max="4873" width="13.8515625" style="136" bestFit="1" customWidth="1"/>
    <col min="4874" max="4874" width="10.71093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0.851562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7109375" style="136" customWidth="1"/>
    <col min="5129" max="5129" width="13.8515625" style="136" bestFit="1" customWidth="1"/>
    <col min="5130" max="5130" width="10.71093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0.851562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7109375" style="136" customWidth="1"/>
    <col min="5385" max="5385" width="13.8515625" style="136" bestFit="1" customWidth="1"/>
    <col min="5386" max="5386" width="10.71093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0.851562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7109375" style="136" customWidth="1"/>
    <col min="5641" max="5641" width="13.8515625" style="136" bestFit="1" customWidth="1"/>
    <col min="5642" max="5642" width="10.71093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0.851562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7109375" style="136" customWidth="1"/>
    <col min="5897" max="5897" width="13.8515625" style="136" bestFit="1" customWidth="1"/>
    <col min="5898" max="5898" width="10.71093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0.851562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7109375" style="136" customWidth="1"/>
    <col min="6153" max="6153" width="13.8515625" style="136" bestFit="1" customWidth="1"/>
    <col min="6154" max="6154" width="10.71093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0.851562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7109375" style="136" customWidth="1"/>
    <col min="6409" max="6409" width="13.8515625" style="136" bestFit="1" customWidth="1"/>
    <col min="6410" max="6410" width="10.71093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0.851562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7109375" style="136" customWidth="1"/>
    <col min="6665" max="6665" width="13.8515625" style="136" bestFit="1" customWidth="1"/>
    <col min="6666" max="6666" width="10.71093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0.851562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7109375" style="136" customWidth="1"/>
    <col min="6921" max="6921" width="13.8515625" style="136" bestFit="1" customWidth="1"/>
    <col min="6922" max="6922" width="10.71093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0.851562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7109375" style="136" customWidth="1"/>
    <col min="7177" max="7177" width="13.8515625" style="136" bestFit="1" customWidth="1"/>
    <col min="7178" max="7178" width="10.71093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0.851562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7109375" style="136" customWidth="1"/>
    <col min="7433" max="7433" width="13.8515625" style="136" bestFit="1" customWidth="1"/>
    <col min="7434" max="7434" width="10.71093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0.851562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7109375" style="136" customWidth="1"/>
    <col min="7689" max="7689" width="13.8515625" style="136" bestFit="1" customWidth="1"/>
    <col min="7690" max="7690" width="10.71093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0.851562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7109375" style="136" customWidth="1"/>
    <col min="7945" max="7945" width="13.8515625" style="136" bestFit="1" customWidth="1"/>
    <col min="7946" max="7946" width="10.71093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0.851562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7109375" style="136" customWidth="1"/>
    <col min="8201" max="8201" width="13.8515625" style="136" bestFit="1" customWidth="1"/>
    <col min="8202" max="8202" width="10.71093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0.851562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7109375" style="136" customWidth="1"/>
    <col min="8457" max="8457" width="13.8515625" style="136" bestFit="1" customWidth="1"/>
    <col min="8458" max="8458" width="10.71093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0.851562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7109375" style="136" customWidth="1"/>
    <col min="8713" max="8713" width="13.8515625" style="136" bestFit="1" customWidth="1"/>
    <col min="8714" max="8714" width="10.71093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0.851562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7109375" style="136" customWidth="1"/>
    <col min="8969" max="8969" width="13.8515625" style="136" bestFit="1" customWidth="1"/>
    <col min="8970" max="8970" width="10.71093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0.851562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7109375" style="136" customWidth="1"/>
    <col min="9225" max="9225" width="13.8515625" style="136" bestFit="1" customWidth="1"/>
    <col min="9226" max="9226" width="10.71093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0.851562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7109375" style="136" customWidth="1"/>
    <col min="9481" max="9481" width="13.8515625" style="136" bestFit="1" customWidth="1"/>
    <col min="9482" max="9482" width="10.71093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0.851562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7109375" style="136" customWidth="1"/>
    <col min="9737" max="9737" width="13.8515625" style="136" bestFit="1" customWidth="1"/>
    <col min="9738" max="9738" width="10.71093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0.851562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7109375" style="136" customWidth="1"/>
    <col min="9993" max="9993" width="13.8515625" style="136" bestFit="1" customWidth="1"/>
    <col min="9994" max="9994" width="10.71093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0.851562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7109375" style="136" customWidth="1"/>
    <col min="10249" max="10249" width="13.8515625" style="136" bestFit="1" customWidth="1"/>
    <col min="10250" max="10250" width="10.71093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0.851562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7109375" style="136" customWidth="1"/>
    <col min="10505" max="10505" width="13.8515625" style="136" bestFit="1" customWidth="1"/>
    <col min="10506" max="10506" width="10.71093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0.851562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7109375" style="136" customWidth="1"/>
    <col min="10761" max="10761" width="13.8515625" style="136" bestFit="1" customWidth="1"/>
    <col min="10762" max="10762" width="10.71093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0.851562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7109375" style="136" customWidth="1"/>
    <col min="11017" max="11017" width="13.8515625" style="136" bestFit="1" customWidth="1"/>
    <col min="11018" max="11018" width="10.71093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0.851562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7109375" style="136" customWidth="1"/>
    <col min="11273" max="11273" width="13.8515625" style="136" bestFit="1" customWidth="1"/>
    <col min="11274" max="11274" width="10.71093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0.851562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7109375" style="136" customWidth="1"/>
    <col min="11529" max="11529" width="13.8515625" style="136" bestFit="1" customWidth="1"/>
    <col min="11530" max="11530" width="10.71093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0.851562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7109375" style="136" customWidth="1"/>
    <col min="11785" max="11785" width="13.8515625" style="136" bestFit="1" customWidth="1"/>
    <col min="11786" max="11786" width="10.71093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0.851562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7109375" style="136" customWidth="1"/>
    <col min="12041" max="12041" width="13.8515625" style="136" bestFit="1" customWidth="1"/>
    <col min="12042" max="12042" width="10.71093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0.851562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7109375" style="136" customWidth="1"/>
    <col min="12297" max="12297" width="13.8515625" style="136" bestFit="1" customWidth="1"/>
    <col min="12298" max="12298" width="10.71093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0.851562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7109375" style="136" customWidth="1"/>
    <col min="12553" max="12553" width="13.8515625" style="136" bestFit="1" customWidth="1"/>
    <col min="12554" max="12554" width="10.71093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0.851562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7109375" style="136" customWidth="1"/>
    <col min="12809" max="12809" width="13.8515625" style="136" bestFit="1" customWidth="1"/>
    <col min="12810" max="12810" width="10.71093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0.851562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7109375" style="136" customWidth="1"/>
    <col min="13065" max="13065" width="13.8515625" style="136" bestFit="1" customWidth="1"/>
    <col min="13066" max="13066" width="10.71093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0.851562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7109375" style="136" customWidth="1"/>
    <col min="13321" max="13321" width="13.8515625" style="136" bestFit="1" customWidth="1"/>
    <col min="13322" max="13322" width="10.71093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0.851562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7109375" style="136" customWidth="1"/>
    <col min="13577" max="13577" width="13.8515625" style="136" bestFit="1" customWidth="1"/>
    <col min="13578" max="13578" width="10.71093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0.851562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7109375" style="136" customWidth="1"/>
    <col min="13833" max="13833" width="13.8515625" style="136" bestFit="1" customWidth="1"/>
    <col min="13834" max="13834" width="10.71093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0.851562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7109375" style="136" customWidth="1"/>
    <col min="14089" max="14089" width="13.8515625" style="136" bestFit="1" customWidth="1"/>
    <col min="14090" max="14090" width="10.71093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0.851562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7109375" style="136" customWidth="1"/>
    <col min="14345" max="14345" width="13.8515625" style="136" bestFit="1" customWidth="1"/>
    <col min="14346" max="14346" width="10.71093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0.851562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7109375" style="136" customWidth="1"/>
    <col min="14601" max="14601" width="13.8515625" style="136" bestFit="1" customWidth="1"/>
    <col min="14602" max="14602" width="10.71093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0.851562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7109375" style="136" customWidth="1"/>
    <col min="14857" max="14857" width="13.8515625" style="136" bestFit="1" customWidth="1"/>
    <col min="14858" max="14858" width="10.71093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0.851562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7109375" style="136" customWidth="1"/>
    <col min="15113" max="15113" width="13.8515625" style="136" bestFit="1" customWidth="1"/>
    <col min="15114" max="15114" width="10.71093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0.851562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7109375" style="136" customWidth="1"/>
    <col min="15369" max="15369" width="13.8515625" style="136" bestFit="1" customWidth="1"/>
    <col min="15370" max="15370" width="10.71093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0.851562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7109375" style="136" customWidth="1"/>
    <col min="15625" max="15625" width="13.8515625" style="136" bestFit="1" customWidth="1"/>
    <col min="15626" max="15626" width="10.71093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0.851562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7109375" style="136" customWidth="1"/>
    <col min="15881" max="15881" width="13.8515625" style="136" bestFit="1" customWidth="1"/>
    <col min="15882" max="15882" width="10.71093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0.851562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7109375" style="136" customWidth="1"/>
    <col min="16137" max="16137" width="13.8515625" style="136" bestFit="1" customWidth="1"/>
    <col min="16138" max="16138" width="10.71093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0.8515625" style="136" customWidth="1"/>
  </cols>
  <sheetData>
    <row r="1" ht="15">
      <c r="A1" s="1182" t="s">
        <v>1054</v>
      </c>
    </row>
    <row r="2" spans="1:19" ht="27.75">
      <c r="A2" s="1459" t="s">
        <v>86</v>
      </c>
      <c r="B2" s="1459"/>
      <c r="C2" s="1459"/>
      <c r="D2" s="1459"/>
      <c r="E2" s="1459"/>
      <c r="F2" s="1459"/>
      <c r="G2" s="1459"/>
      <c r="H2" s="1459"/>
      <c r="I2" s="1459"/>
      <c r="J2" s="1459"/>
      <c r="K2" s="1459"/>
      <c r="L2" s="1459"/>
      <c r="M2" s="1459"/>
      <c r="N2" s="1459"/>
      <c r="O2" s="1459"/>
      <c r="P2" s="1459"/>
      <c r="Q2" s="1459"/>
      <c r="R2" s="1459"/>
      <c r="S2" s="26"/>
    </row>
    <row r="3" spans="1:18" ht="18" customHeight="1">
      <c r="A3" s="1460">
        <v>44408</v>
      </c>
      <c r="B3" s="1460"/>
      <c r="C3" s="1460"/>
      <c r="D3" s="1460"/>
      <c r="E3" s="1460"/>
      <c r="F3" s="1460"/>
      <c r="G3" s="1460"/>
      <c r="H3" s="1460"/>
      <c r="I3" s="1460"/>
      <c r="J3" s="1460"/>
      <c r="K3" s="1460"/>
      <c r="L3" s="1460"/>
      <c r="M3" s="1460"/>
      <c r="N3" s="1460"/>
      <c r="O3" s="1460"/>
      <c r="P3" s="1460"/>
      <c r="Q3" s="1460"/>
      <c r="R3" s="1460"/>
    </row>
    <row r="4" spans="1:18" s="137" customFormat="1" ht="16.5">
      <c r="A4" s="1461" t="s">
        <v>87</v>
      </c>
      <c r="B4" s="1461"/>
      <c r="C4" s="1461"/>
      <c r="D4" s="1461"/>
      <c r="E4" s="1461"/>
      <c r="F4" s="1461"/>
      <c r="G4" s="1461"/>
      <c r="H4" s="1461"/>
      <c r="I4" s="1461"/>
      <c r="J4" s="1461"/>
      <c r="K4" s="1461"/>
      <c r="L4" s="1461"/>
      <c r="M4" s="1461"/>
      <c r="N4" s="1461"/>
      <c r="O4" s="1461"/>
      <c r="P4" s="1461"/>
      <c r="Q4" s="1461"/>
      <c r="R4" s="1461"/>
    </row>
    <row r="5" spans="1:18" ht="16.5">
      <c r="A5" s="138"/>
      <c r="B5" s="139"/>
      <c r="C5" s="139"/>
      <c r="D5" s="139"/>
      <c r="E5" s="140"/>
      <c r="F5" s="139"/>
      <c r="G5" s="139"/>
      <c r="H5" s="139"/>
      <c r="I5" s="139"/>
      <c r="J5" s="139"/>
      <c r="K5" s="139"/>
      <c r="L5" s="139"/>
      <c r="M5" s="139"/>
      <c r="N5" s="139"/>
      <c r="O5" s="140"/>
      <c r="P5" s="139"/>
      <c r="Q5" s="139"/>
      <c r="R5" s="140"/>
    </row>
    <row r="6" spans="1:18" ht="13.5">
      <c r="A6" s="1462" t="s">
        <v>88</v>
      </c>
      <c r="B6" s="1464" t="s">
        <v>89</v>
      </c>
      <c r="C6" s="1465"/>
      <c r="D6" s="1466"/>
      <c r="E6" s="1467" t="s">
        <v>90</v>
      </c>
      <c r="F6" s="1464" t="s">
        <v>71</v>
      </c>
      <c r="G6" s="1465"/>
      <c r="H6" s="1466"/>
      <c r="I6" s="1464" t="s">
        <v>91</v>
      </c>
      <c r="J6" s="1465"/>
      <c r="K6" s="1466"/>
      <c r="L6" s="1464" t="s">
        <v>73</v>
      </c>
      <c r="M6" s="1465"/>
      <c r="N6" s="1466"/>
      <c r="O6" s="1469" t="s">
        <v>92</v>
      </c>
      <c r="P6" s="1455" t="s">
        <v>93</v>
      </c>
      <c r="Q6" s="1456"/>
      <c r="R6" s="1457" t="s">
        <v>94</v>
      </c>
    </row>
    <row r="7" spans="1:18" ht="15">
      <c r="A7" s="1463"/>
      <c r="B7" s="141" t="s">
        <v>95</v>
      </c>
      <c r="C7" s="141" t="s">
        <v>96</v>
      </c>
      <c r="D7" s="142" t="s">
        <v>97</v>
      </c>
      <c r="E7" s="1468"/>
      <c r="F7" s="141" t="s">
        <v>98</v>
      </c>
      <c r="G7" s="141" t="s">
        <v>99</v>
      </c>
      <c r="H7" s="141" t="s">
        <v>100</v>
      </c>
      <c r="I7" s="141" t="s">
        <v>98</v>
      </c>
      <c r="J7" s="141" t="s">
        <v>99</v>
      </c>
      <c r="K7" s="141" t="s">
        <v>100</v>
      </c>
      <c r="L7" s="141" t="s">
        <v>98</v>
      </c>
      <c r="M7" s="141" t="s">
        <v>99</v>
      </c>
      <c r="N7" s="141" t="s">
        <v>100</v>
      </c>
      <c r="O7" s="1470"/>
      <c r="P7" s="141" t="s">
        <v>98</v>
      </c>
      <c r="Q7" s="141" t="s">
        <v>99</v>
      </c>
      <c r="R7" s="1458"/>
    </row>
    <row r="8" spans="1:28" ht="13.5">
      <c r="A8" s="143" t="s">
        <v>101</v>
      </c>
      <c r="B8" s="143" t="s">
        <v>3</v>
      </c>
      <c r="C8" s="143" t="s">
        <v>102</v>
      </c>
      <c r="D8" s="143" t="s">
        <v>102</v>
      </c>
      <c r="E8" s="143">
        <v>35</v>
      </c>
      <c r="F8" s="144">
        <v>0.0065</v>
      </c>
      <c r="G8" s="145">
        <v>0</v>
      </c>
      <c r="H8" s="145">
        <v>0.0065</v>
      </c>
      <c r="I8" s="145">
        <v>1690.94452</v>
      </c>
      <c r="J8" s="145">
        <v>146.17439000000002</v>
      </c>
      <c r="K8" s="145">
        <v>1837.11891</v>
      </c>
      <c r="L8" s="145">
        <v>3235.7367000000004</v>
      </c>
      <c r="M8" s="145">
        <v>171.68432</v>
      </c>
      <c r="N8" s="145">
        <v>3407.42102</v>
      </c>
      <c r="O8" s="145">
        <v>5244.546429999999</v>
      </c>
      <c r="P8" s="145">
        <v>13734.84664</v>
      </c>
      <c r="Q8" s="145">
        <v>0</v>
      </c>
      <c r="R8" s="146">
        <v>13734.84664</v>
      </c>
      <c r="S8" s="5"/>
      <c r="T8" s="5"/>
      <c r="U8" s="5"/>
      <c r="V8" s="5"/>
      <c r="W8" s="5"/>
      <c r="X8" s="5"/>
      <c r="Y8" s="5"/>
      <c r="Z8" s="5"/>
      <c r="AA8" s="5"/>
      <c r="AB8" s="5"/>
    </row>
    <row r="9" spans="1:28" ht="13.5">
      <c r="A9" s="147"/>
      <c r="B9" s="147"/>
      <c r="C9" s="147"/>
      <c r="D9" s="147"/>
      <c r="E9" s="148">
        <v>303</v>
      </c>
      <c r="F9" s="149">
        <v>0.00128</v>
      </c>
      <c r="G9" s="150">
        <v>0</v>
      </c>
      <c r="H9" s="150">
        <v>0.00128</v>
      </c>
      <c r="I9" s="150">
        <v>64.04872</v>
      </c>
      <c r="J9" s="150">
        <v>0.00267</v>
      </c>
      <c r="K9" s="150">
        <v>64.05139</v>
      </c>
      <c r="L9" s="150">
        <v>0</v>
      </c>
      <c r="M9" s="150">
        <v>0</v>
      </c>
      <c r="N9" s="150">
        <v>0</v>
      </c>
      <c r="O9" s="150">
        <v>64.05266999999999</v>
      </c>
      <c r="P9" s="150">
        <v>1631.69474</v>
      </c>
      <c r="Q9" s="150">
        <v>0</v>
      </c>
      <c r="R9" s="151">
        <v>1631.69474</v>
      </c>
      <c r="S9" s="5"/>
      <c r="T9" s="5"/>
      <c r="U9" s="5"/>
      <c r="V9" s="5"/>
      <c r="W9" s="5"/>
      <c r="X9" s="5"/>
      <c r="Y9" s="5"/>
      <c r="Z9" s="5"/>
      <c r="AA9" s="5"/>
      <c r="AB9" s="5"/>
    </row>
    <row r="10" spans="1:28" ht="13.5">
      <c r="A10" s="147"/>
      <c r="B10" s="147"/>
      <c r="C10" s="143" t="s">
        <v>103</v>
      </c>
      <c r="D10" s="143" t="s">
        <v>104</v>
      </c>
      <c r="E10" s="143">
        <v>13</v>
      </c>
      <c r="F10" s="144">
        <v>0.0588</v>
      </c>
      <c r="G10" s="145">
        <v>0</v>
      </c>
      <c r="H10" s="145">
        <v>0.0588</v>
      </c>
      <c r="I10" s="145">
        <v>1800.72443</v>
      </c>
      <c r="J10" s="145">
        <v>199.56667000000002</v>
      </c>
      <c r="K10" s="145">
        <v>2000.2911000000001</v>
      </c>
      <c r="L10" s="145">
        <v>2253.65322</v>
      </c>
      <c r="M10" s="145">
        <v>278.17679</v>
      </c>
      <c r="N10" s="145">
        <v>2531.8300099999997</v>
      </c>
      <c r="O10" s="145">
        <v>4532.17991</v>
      </c>
      <c r="P10" s="145">
        <v>31741.496809999997</v>
      </c>
      <c r="Q10" s="145">
        <v>0</v>
      </c>
      <c r="R10" s="146">
        <v>31741.496809999997</v>
      </c>
      <c r="S10" s="5"/>
      <c r="T10" s="5"/>
      <c r="U10" s="5"/>
      <c r="V10" s="5"/>
      <c r="W10" s="5"/>
      <c r="X10" s="5"/>
      <c r="Y10" s="5"/>
      <c r="Z10" s="5"/>
      <c r="AA10" s="5"/>
      <c r="AB10" s="5"/>
    </row>
    <row r="11" spans="1:28" ht="13.5">
      <c r="A11" s="147"/>
      <c r="B11" s="147"/>
      <c r="C11" s="147"/>
      <c r="D11" s="147"/>
      <c r="E11" s="148">
        <v>292</v>
      </c>
      <c r="F11" s="149">
        <v>0</v>
      </c>
      <c r="G11" s="150">
        <v>0</v>
      </c>
      <c r="H11" s="150">
        <v>0</v>
      </c>
      <c r="I11" s="150">
        <v>18.44214</v>
      </c>
      <c r="J11" s="150">
        <v>0</v>
      </c>
      <c r="K11" s="150">
        <v>18.44214</v>
      </c>
      <c r="L11" s="150">
        <v>0</v>
      </c>
      <c r="M11" s="150">
        <v>0</v>
      </c>
      <c r="N11" s="150">
        <v>0</v>
      </c>
      <c r="O11" s="150">
        <v>18.44214</v>
      </c>
      <c r="P11" s="150">
        <v>5432.29803</v>
      </c>
      <c r="Q11" s="150">
        <v>0</v>
      </c>
      <c r="R11" s="151">
        <v>5432.29803</v>
      </c>
      <c r="S11" s="5"/>
      <c r="T11" s="5"/>
      <c r="U11" s="5"/>
      <c r="V11" s="5"/>
      <c r="W11" s="5"/>
      <c r="X11" s="5"/>
      <c r="Y11" s="5"/>
      <c r="Z11" s="5"/>
      <c r="AA11" s="5"/>
      <c r="AB11" s="5"/>
    </row>
    <row r="12" spans="1:28" ht="13.5">
      <c r="A12" s="147"/>
      <c r="B12" s="143" t="s">
        <v>66</v>
      </c>
      <c r="C12" s="143" t="s">
        <v>105</v>
      </c>
      <c r="D12" s="143" t="s">
        <v>105</v>
      </c>
      <c r="E12" s="143">
        <v>236</v>
      </c>
      <c r="F12" s="144">
        <v>1.4734500000000001</v>
      </c>
      <c r="G12" s="145">
        <v>0</v>
      </c>
      <c r="H12" s="145">
        <v>1.4734500000000001</v>
      </c>
      <c r="I12" s="145">
        <v>456.11273</v>
      </c>
      <c r="J12" s="145">
        <v>3.50211</v>
      </c>
      <c r="K12" s="145">
        <v>459.61484</v>
      </c>
      <c r="L12" s="145">
        <v>650.42404</v>
      </c>
      <c r="M12" s="145">
        <v>83.37889999999999</v>
      </c>
      <c r="N12" s="145">
        <v>733.8029399999999</v>
      </c>
      <c r="O12" s="145">
        <v>1194.89123</v>
      </c>
      <c r="P12" s="145">
        <v>4851.74302</v>
      </c>
      <c r="Q12" s="145">
        <v>0</v>
      </c>
      <c r="R12" s="146">
        <v>4851.74302</v>
      </c>
      <c r="S12" s="5"/>
      <c r="T12" s="5"/>
      <c r="U12" s="5"/>
      <c r="V12" s="5"/>
      <c r="W12" s="5"/>
      <c r="X12" s="5"/>
      <c r="Y12" s="5"/>
      <c r="Z12" s="5"/>
      <c r="AA12" s="5"/>
      <c r="AB12" s="5"/>
    </row>
    <row r="13" spans="1:28" ht="13.5">
      <c r="A13" s="147"/>
      <c r="B13" s="147"/>
      <c r="C13" s="143" t="s">
        <v>106</v>
      </c>
      <c r="D13" s="143" t="s">
        <v>106</v>
      </c>
      <c r="E13" s="143">
        <v>246</v>
      </c>
      <c r="F13" s="144">
        <v>1.33095</v>
      </c>
      <c r="G13" s="145">
        <v>0</v>
      </c>
      <c r="H13" s="145">
        <v>1.33095</v>
      </c>
      <c r="I13" s="145">
        <v>41.036699999999996</v>
      </c>
      <c r="J13" s="145">
        <v>0.9696</v>
      </c>
      <c r="K13" s="145">
        <v>42.0063</v>
      </c>
      <c r="L13" s="145">
        <v>0</v>
      </c>
      <c r="M13" s="145">
        <v>0</v>
      </c>
      <c r="N13" s="145">
        <v>0</v>
      </c>
      <c r="O13" s="145">
        <v>43.33725</v>
      </c>
      <c r="P13" s="145">
        <v>1315.8288200000002</v>
      </c>
      <c r="Q13" s="145">
        <v>0</v>
      </c>
      <c r="R13" s="146">
        <v>1315.8288200000002</v>
      </c>
      <c r="S13" s="5"/>
      <c r="T13" s="5"/>
      <c r="U13" s="5"/>
      <c r="V13" s="5"/>
      <c r="W13" s="5"/>
      <c r="X13" s="5"/>
      <c r="Y13" s="5"/>
      <c r="Z13" s="5"/>
      <c r="AA13" s="5"/>
      <c r="AB13" s="5"/>
    </row>
    <row r="14" spans="1:28" ht="13.5">
      <c r="A14" s="147"/>
      <c r="B14" s="143" t="s">
        <v>5</v>
      </c>
      <c r="C14" s="143" t="s">
        <v>5</v>
      </c>
      <c r="D14" s="143" t="s">
        <v>5</v>
      </c>
      <c r="E14" s="143">
        <v>5</v>
      </c>
      <c r="F14" s="144">
        <v>0.96272</v>
      </c>
      <c r="G14" s="145">
        <v>0</v>
      </c>
      <c r="H14" s="145">
        <v>0.96272</v>
      </c>
      <c r="I14" s="145">
        <v>1424.4793</v>
      </c>
      <c r="J14" s="145">
        <v>396.0894</v>
      </c>
      <c r="K14" s="145">
        <v>1820.5687</v>
      </c>
      <c r="L14" s="145">
        <v>6125.49385</v>
      </c>
      <c r="M14" s="145">
        <v>1088.3530600000001</v>
      </c>
      <c r="N14" s="145">
        <v>7213.84691</v>
      </c>
      <c r="O14" s="145">
        <v>9035.37833</v>
      </c>
      <c r="P14" s="145">
        <v>26049.4073</v>
      </c>
      <c r="Q14" s="145">
        <v>0</v>
      </c>
      <c r="R14" s="146">
        <v>26049.4073</v>
      </c>
      <c r="S14" s="5"/>
      <c r="T14" s="5"/>
      <c r="U14" s="5"/>
      <c r="V14" s="5"/>
      <c r="W14" s="5"/>
      <c r="X14" s="5"/>
      <c r="Y14" s="5"/>
      <c r="Z14" s="5"/>
      <c r="AA14" s="5"/>
      <c r="AB14" s="5"/>
    </row>
    <row r="15" spans="1:28" ht="13.5">
      <c r="A15" s="147"/>
      <c r="B15" s="147"/>
      <c r="C15" s="147"/>
      <c r="D15" s="147"/>
      <c r="E15" s="148">
        <v>59</v>
      </c>
      <c r="F15" s="149">
        <v>0.02536</v>
      </c>
      <c r="G15" s="150">
        <v>0</v>
      </c>
      <c r="H15" s="150">
        <v>0.02536</v>
      </c>
      <c r="I15" s="150">
        <v>897.11772</v>
      </c>
      <c r="J15" s="150">
        <v>32.88758</v>
      </c>
      <c r="K15" s="150">
        <v>930.0053</v>
      </c>
      <c r="L15" s="150">
        <v>1257.11513</v>
      </c>
      <c r="M15" s="150">
        <v>260.85726</v>
      </c>
      <c r="N15" s="150">
        <v>1517.97239</v>
      </c>
      <c r="O15" s="150">
        <v>2448.00305</v>
      </c>
      <c r="P15" s="150">
        <v>19728.43068</v>
      </c>
      <c r="Q15" s="150">
        <v>0</v>
      </c>
      <c r="R15" s="151">
        <v>19728.43068</v>
      </c>
      <c r="S15" s="5"/>
      <c r="T15" s="5"/>
      <c r="U15" s="5"/>
      <c r="V15" s="5"/>
      <c r="W15" s="5"/>
      <c r="X15" s="5"/>
      <c r="Y15" s="5"/>
      <c r="Z15" s="5"/>
      <c r="AA15" s="5"/>
      <c r="AB15" s="5"/>
    </row>
    <row r="16" spans="1:28" ht="13.5">
      <c r="A16" s="147"/>
      <c r="B16" s="147"/>
      <c r="C16" s="147"/>
      <c r="D16" s="147"/>
      <c r="E16" s="148">
        <v>326</v>
      </c>
      <c r="F16" s="149">
        <v>0.00656</v>
      </c>
      <c r="G16" s="150">
        <v>0</v>
      </c>
      <c r="H16" s="150">
        <v>0.00656</v>
      </c>
      <c r="I16" s="150">
        <v>12.150540000000001</v>
      </c>
      <c r="J16" s="150">
        <v>0</v>
      </c>
      <c r="K16" s="150">
        <v>12.150540000000001</v>
      </c>
      <c r="L16" s="150">
        <v>0</v>
      </c>
      <c r="M16" s="150">
        <v>0</v>
      </c>
      <c r="N16" s="150">
        <v>0</v>
      </c>
      <c r="O16" s="150">
        <v>12.1571</v>
      </c>
      <c r="P16" s="150">
        <v>3495.31452</v>
      </c>
      <c r="Q16" s="150">
        <v>0</v>
      </c>
      <c r="R16" s="151">
        <v>3495.31452</v>
      </c>
      <c r="S16" s="5"/>
      <c r="T16" s="5"/>
      <c r="U16" s="5"/>
      <c r="V16" s="5"/>
      <c r="W16" s="5"/>
      <c r="X16" s="5"/>
      <c r="Y16" s="5"/>
      <c r="Z16" s="5"/>
      <c r="AA16" s="5"/>
      <c r="AB16" s="5"/>
    </row>
    <row r="17" spans="1:28" ht="13.5">
      <c r="A17" s="147"/>
      <c r="B17" s="147"/>
      <c r="C17" s="147"/>
      <c r="D17" s="147"/>
      <c r="E17" s="148">
        <v>360</v>
      </c>
      <c r="F17" s="149">
        <v>0.0003</v>
      </c>
      <c r="G17" s="150">
        <v>0</v>
      </c>
      <c r="H17" s="150">
        <v>0.0003</v>
      </c>
      <c r="I17" s="150">
        <v>0.10101</v>
      </c>
      <c r="J17" s="150">
        <v>0</v>
      </c>
      <c r="K17" s="150">
        <v>0.10101</v>
      </c>
      <c r="L17" s="150">
        <v>0</v>
      </c>
      <c r="M17" s="150">
        <v>0</v>
      </c>
      <c r="N17" s="150">
        <v>0</v>
      </c>
      <c r="O17" s="150">
        <v>0.10131</v>
      </c>
      <c r="P17" s="150">
        <v>619.79958</v>
      </c>
      <c r="Q17" s="150">
        <v>0</v>
      </c>
      <c r="R17" s="151">
        <v>619.79958</v>
      </c>
      <c r="S17" s="5"/>
      <c r="T17" s="5"/>
      <c r="U17" s="5"/>
      <c r="V17" s="5"/>
      <c r="W17" s="5"/>
      <c r="X17" s="5"/>
      <c r="Y17" s="5"/>
      <c r="Z17" s="5"/>
      <c r="AA17" s="5"/>
      <c r="AB17" s="5"/>
    </row>
    <row r="18" spans="1:28" ht="13.5">
      <c r="A18" s="147"/>
      <c r="B18" s="147"/>
      <c r="C18" s="147"/>
      <c r="D18" s="143" t="s">
        <v>107</v>
      </c>
      <c r="E18" s="143">
        <v>82</v>
      </c>
      <c r="F18" s="144">
        <v>2.03714</v>
      </c>
      <c r="G18" s="145">
        <v>0</v>
      </c>
      <c r="H18" s="145">
        <v>2.03714</v>
      </c>
      <c r="I18" s="145">
        <v>1578.2031100000002</v>
      </c>
      <c r="J18" s="145">
        <v>300.12263</v>
      </c>
      <c r="K18" s="145">
        <v>1878.32574</v>
      </c>
      <c r="L18" s="145">
        <v>3406.16339</v>
      </c>
      <c r="M18" s="145">
        <v>975.93589</v>
      </c>
      <c r="N18" s="145">
        <v>4382.09928</v>
      </c>
      <c r="O18" s="145">
        <v>6262.46216</v>
      </c>
      <c r="P18" s="145">
        <v>12606.65418</v>
      </c>
      <c r="Q18" s="145">
        <v>0</v>
      </c>
      <c r="R18" s="146">
        <v>12606.65418</v>
      </c>
      <c r="S18" s="5"/>
      <c r="T18" s="5"/>
      <c r="U18" s="5"/>
      <c r="V18" s="5"/>
      <c r="W18" s="5"/>
      <c r="X18" s="5"/>
      <c r="Y18" s="5"/>
      <c r="Z18" s="5"/>
      <c r="AA18" s="5"/>
      <c r="AB18" s="5"/>
    </row>
    <row r="19" spans="1:28" ht="13.5">
      <c r="A19" s="147"/>
      <c r="B19" s="147"/>
      <c r="C19" s="147"/>
      <c r="D19" s="143" t="s">
        <v>108</v>
      </c>
      <c r="E19" s="143">
        <v>86</v>
      </c>
      <c r="F19" s="144">
        <v>0.06636</v>
      </c>
      <c r="G19" s="145">
        <v>0</v>
      </c>
      <c r="H19" s="145">
        <v>0.06636</v>
      </c>
      <c r="I19" s="145">
        <v>592.95998</v>
      </c>
      <c r="J19" s="145">
        <v>52.54913</v>
      </c>
      <c r="K19" s="145">
        <v>645.50911</v>
      </c>
      <c r="L19" s="145">
        <v>756.8448000000001</v>
      </c>
      <c r="M19" s="145">
        <v>169.91901000000001</v>
      </c>
      <c r="N19" s="145">
        <v>926.76381</v>
      </c>
      <c r="O19" s="145">
        <v>1572.33928</v>
      </c>
      <c r="P19" s="145">
        <v>14451.60691</v>
      </c>
      <c r="Q19" s="145">
        <v>0</v>
      </c>
      <c r="R19" s="146">
        <v>14451.60691</v>
      </c>
      <c r="S19" s="5"/>
      <c r="T19" s="5"/>
      <c r="U19" s="5"/>
      <c r="V19" s="5"/>
      <c r="W19" s="5"/>
      <c r="X19" s="5"/>
      <c r="Y19" s="5"/>
      <c r="Z19" s="5"/>
      <c r="AA19" s="5"/>
      <c r="AB19" s="5"/>
    </row>
    <row r="20" spans="1:28" ht="13.5">
      <c r="A20" s="147"/>
      <c r="B20" s="147"/>
      <c r="C20" s="147"/>
      <c r="D20" s="147"/>
      <c r="E20" s="148">
        <v>279</v>
      </c>
      <c r="F20" s="149">
        <v>0.00138</v>
      </c>
      <c r="G20" s="150">
        <v>0</v>
      </c>
      <c r="H20" s="150">
        <v>0.00138</v>
      </c>
      <c r="I20" s="150">
        <v>32.72753</v>
      </c>
      <c r="J20" s="150">
        <v>0</v>
      </c>
      <c r="K20" s="150">
        <v>32.72753</v>
      </c>
      <c r="L20" s="150">
        <v>0</v>
      </c>
      <c r="M20" s="150">
        <v>0</v>
      </c>
      <c r="N20" s="150">
        <v>0</v>
      </c>
      <c r="O20" s="150">
        <v>32.72891</v>
      </c>
      <c r="P20" s="150">
        <v>2340.33936</v>
      </c>
      <c r="Q20" s="150">
        <v>0</v>
      </c>
      <c r="R20" s="151">
        <v>2340.33936</v>
      </c>
      <c r="S20" s="5"/>
      <c r="T20" s="5"/>
      <c r="U20" s="5"/>
      <c r="V20" s="5"/>
      <c r="W20" s="5"/>
      <c r="X20" s="5"/>
      <c r="Y20" s="5"/>
      <c r="Z20" s="5"/>
      <c r="AA20" s="5"/>
      <c r="AB20" s="5"/>
    </row>
    <row r="21" spans="1:28" ht="13.5">
      <c r="A21" s="147"/>
      <c r="B21" s="147"/>
      <c r="C21" s="143" t="s">
        <v>109</v>
      </c>
      <c r="D21" s="143" t="s">
        <v>109</v>
      </c>
      <c r="E21" s="143">
        <v>58</v>
      </c>
      <c r="F21" s="144">
        <v>0.30116000000000004</v>
      </c>
      <c r="G21" s="145">
        <v>0</v>
      </c>
      <c r="H21" s="145">
        <v>0.30116000000000004</v>
      </c>
      <c r="I21" s="145">
        <v>1038.65765</v>
      </c>
      <c r="J21" s="145">
        <v>88.19367999999999</v>
      </c>
      <c r="K21" s="145">
        <v>1126.85133</v>
      </c>
      <c r="L21" s="145">
        <v>662.61113</v>
      </c>
      <c r="M21" s="145">
        <v>241.87775</v>
      </c>
      <c r="N21" s="145">
        <v>904.48888</v>
      </c>
      <c r="O21" s="145">
        <v>2031.64137</v>
      </c>
      <c r="P21" s="145">
        <v>11236.22407</v>
      </c>
      <c r="Q21" s="145">
        <v>0</v>
      </c>
      <c r="R21" s="146">
        <v>11236.22407</v>
      </c>
      <c r="S21" s="5"/>
      <c r="T21" s="5"/>
      <c r="U21" s="5"/>
      <c r="V21" s="5"/>
      <c r="W21" s="5"/>
      <c r="X21" s="5"/>
      <c r="Y21" s="5"/>
      <c r="Z21" s="5"/>
      <c r="AA21" s="5"/>
      <c r="AB21" s="5"/>
    </row>
    <row r="22" spans="1:28" ht="13.5">
      <c r="A22" s="147"/>
      <c r="B22" s="147"/>
      <c r="C22" s="143" t="s">
        <v>110</v>
      </c>
      <c r="D22" s="143" t="s">
        <v>111</v>
      </c>
      <c r="E22" s="143">
        <v>304</v>
      </c>
      <c r="F22" s="144">
        <v>0.03193</v>
      </c>
      <c r="G22" s="145">
        <v>0</v>
      </c>
      <c r="H22" s="145">
        <v>0.03193</v>
      </c>
      <c r="I22" s="145">
        <v>62.089870000000005</v>
      </c>
      <c r="J22" s="145">
        <v>0.30187</v>
      </c>
      <c r="K22" s="145">
        <v>62.39174</v>
      </c>
      <c r="L22" s="145">
        <v>0</v>
      </c>
      <c r="M22" s="145">
        <v>0</v>
      </c>
      <c r="N22" s="145">
        <v>0</v>
      </c>
      <c r="O22" s="145">
        <v>62.42367</v>
      </c>
      <c r="P22" s="145">
        <v>1875.31081</v>
      </c>
      <c r="Q22" s="145">
        <v>0</v>
      </c>
      <c r="R22" s="146">
        <v>1875.31081</v>
      </c>
      <c r="S22" s="5"/>
      <c r="T22" s="5"/>
      <c r="U22" s="5"/>
      <c r="V22" s="5"/>
      <c r="W22" s="5"/>
      <c r="X22" s="5"/>
      <c r="Y22" s="5"/>
      <c r="Z22" s="5"/>
      <c r="AA22" s="5"/>
      <c r="AB22" s="5"/>
    </row>
    <row r="23" spans="1:28" ht="13.5">
      <c r="A23" s="147"/>
      <c r="B23" s="147"/>
      <c r="C23" s="143" t="s">
        <v>112</v>
      </c>
      <c r="D23" s="143" t="s">
        <v>113</v>
      </c>
      <c r="E23" s="143">
        <v>379</v>
      </c>
      <c r="F23" s="144">
        <v>0</v>
      </c>
      <c r="G23" s="145">
        <v>0</v>
      </c>
      <c r="H23" s="145">
        <v>0</v>
      </c>
      <c r="I23" s="145">
        <v>5E-05</v>
      </c>
      <c r="J23" s="145">
        <v>0</v>
      </c>
      <c r="K23" s="145">
        <v>5E-05</v>
      </c>
      <c r="L23" s="145">
        <v>0</v>
      </c>
      <c r="M23" s="145">
        <v>0</v>
      </c>
      <c r="N23" s="145">
        <v>0</v>
      </c>
      <c r="O23" s="145">
        <v>5E-05</v>
      </c>
      <c r="P23" s="145">
        <v>1417.86447</v>
      </c>
      <c r="Q23" s="145">
        <v>0</v>
      </c>
      <c r="R23" s="146">
        <v>1417.86447</v>
      </c>
      <c r="S23" s="5"/>
      <c r="T23" s="5"/>
      <c r="U23" s="5"/>
      <c r="V23" s="5"/>
      <c r="W23" s="5"/>
      <c r="X23" s="5"/>
      <c r="Y23" s="5"/>
      <c r="Z23" s="5"/>
      <c r="AA23" s="5"/>
      <c r="AB23" s="5"/>
    </row>
    <row r="24" spans="1:28" ht="13.5">
      <c r="A24" s="147"/>
      <c r="B24" s="143" t="s">
        <v>6</v>
      </c>
      <c r="C24" s="143" t="s">
        <v>114</v>
      </c>
      <c r="D24" s="143" t="s">
        <v>6</v>
      </c>
      <c r="E24" s="143">
        <v>31</v>
      </c>
      <c r="F24" s="144">
        <v>0.39787</v>
      </c>
      <c r="G24" s="145">
        <v>0</v>
      </c>
      <c r="H24" s="145">
        <v>0.39787</v>
      </c>
      <c r="I24" s="145">
        <v>2908.94564</v>
      </c>
      <c r="J24" s="145">
        <v>681.61923</v>
      </c>
      <c r="K24" s="145">
        <v>3590.56487</v>
      </c>
      <c r="L24" s="145">
        <v>1952.44055</v>
      </c>
      <c r="M24" s="145">
        <v>304.6276</v>
      </c>
      <c r="N24" s="145">
        <v>2257.06815</v>
      </c>
      <c r="O24" s="145">
        <v>5848.03089</v>
      </c>
      <c r="P24" s="145">
        <v>12678.00221</v>
      </c>
      <c r="Q24" s="145">
        <v>0</v>
      </c>
      <c r="R24" s="146">
        <v>12678.00221</v>
      </c>
      <c r="S24" s="5"/>
      <c r="T24" s="5"/>
      <c r="U24" s="5"/>
      <c r="V24" s="5"/>
      <c r="W24" s="5"/>
      <c r="X24" s="5"/>
      <c r="Y24" s="5"/>
      <c r="Z24" s="5"/>
      <c r="AA24" s="5"/>
      <c r="AB24" s="5"/>
    </row>
    <row r="25" spans="1:28" ht="13.5">
      <c r="A25" s="147"/>
      <c r="B25" s="147"/>
      <c r="C25" s="147"/>
      <c r="D25" s="147"/>
      <c r="E25" s="148">
        <v>341</v>
      </c>
      <c r="F25" s="149">
        <v>0.0018700000000000001</v>
      </c>
      <c r="G25" s="150">
        <v>0</v>
      </c>
      <c r="H25" s="150">
        <v>0.0018700000000000001</v>
      </c>
      <c r="I25" s="150">
        <v>53.86504</v>
      </c>
      <c r="J25" s="150">
        <v>0.00808</v>
      </c>
      <c r="K25" s="150">
        <v>53.87312</v>
      </c>
      <c r="L25" s="150">
        <v>0</v>
      </c>
      <c r="M25" s="150">
        <v>0</v>
      </c>
      <c r="N25" s="150">
        <v>0</v>
      </c>
      <c r="O25" s="150">
        <v>53.87499</v>
      </c>
      <c r="P25" s="150">
        <v>2785.58154</v>
      </c>
      <c r="Q25" s="150">
        <v>0</v>
      </c>
      <c r="R25" s="151">
        <v>2785.58154</v>
      </c>
      <c r="S25" s="5"/>
      <c r="T25" s="5"/>
      <c r="U25" s="5"/>
      <c r="V25" s="5"/>
      <c r="W25" s="5"/>
      <c r="X25" s="5"/>
      <c r="Y25" s="5"/>
      <c r="Z25" s="5"/>
      <c r="AA25" s="5"/>
      <c r="AB25" s="5"/>
    </row>
    <row r="26" spans="1:28" ht="13.5">
      <c r="A26" s="147"/>
      <c r="B26" s="147"/>
      <c r="C26" s="143" t="s">
        <v>115</v>
      </c>
      <c r="D26" s="143" t="s">
        <v>115</v>
      </c>
      <c r="E26" s="143">
        <v>241</v>
      </c>
      <c r="F26" s="144">
        <v>0</v>
      </c>
      <c r="G26" s="145">
        <v>0</v>
      </c>
      <c r="H26" s="145">
        <v>0</v>
      </c>
      <c r="I26" s="145">
        <v>0</v>
      </c>
      <c r="J26" s="145">
        <v>0</v>
      </c>
      <c r="K26" s="145">
        <v>0</v>
      </c>
      <c r="L26" s="145">
        <v>0</v>
      </c>
      <c r="M26" s="145">
        <v>0</v>
      </c>
      <c r="N26" s="145">
        <v>0</v>
      </c>
      <c r="O26" s="145">
        <v>0</v>
      </c>
      <c r="P26" s="145">
        <v>362.76041</v>
      </c>
      <c r="Q26" s="145">
        <v>0</v>
      </c>
      <c r="R26" s="146">
        <v>362.76041</v>
      </c>
      <c r="S26" s="5"/>
      <c r="T26" s="5"/>
      <c r="U26" s="5"/>
      <c r="V26" s="5"/>
      <c r="W26" s="5"/>
      <c r="X26" s="5"/>
      <c r="Y26" s="5"/>
      <c r="Z26" s="5"/>
      <c r="AA26" s="5"/>
      <c r="AB26" s="5"/>
    </row>
    <row r="27" spans="1:28" ht="13.5">
      <c r="A27" s="147"/>
      <c r="B27" s="143" t="s">
        <v>7</v>
      </c>
      <c r="C27" s="143" t="s">
        <v>7</v>
      </c>
      <c r="D27" s="143" t="s">
        <v>7</v>
      </c>
      <c r="E27" s="143">
        <v>20</v>
      </c>
      <c r="F27" s="144">
        <v>0.07331</v>
      </c>
      <c r="G27" s="145">
        <v>0</v>
      </c>
      <c r="H27" s="145">
        <v>0.07331</v>
      </c>
      <c r="I27" s="145">
        <v>1387.67313</v>
      </c>
      <c r="J27" s="145">
        <v>62.582190000000004</v>
      </c>
      <c r="K27" s="145">
        <v>1450.25532</v>
      </c>
      <c r="L27" s="145">
        <v>3345.7235699999997</v>
      </c>
      <c r="M27" s="145">
        <v>241.22423999999998</v>
      </c>
      <c r="N27" s="145">
        <v>3586.94781</v>
      </c>
      <c r="O27" s="145">
        <v>5037.276440000001</v>
      </c>
      <c r="P27" s="145">
        <v>17433.773390000002</v>
      </c>
      <c r="Q27" s="145">
        <v>0</v>
      </c>
      <c r="R27" s="146">
        <v>17433.773390000002</v>
      </c>
      <c r="S27" s="5"/>
      <c r="T27" s="5"/>
      <c r="U27" s="5"/>
      <c r="V27" s="5"/>
      <c r="W27" s="5"/>
      <c r="X27" s="5"/>
      <c r="Y27" s="5"/>
      <c r="Z27" s="5"/>
      <c r="AA27" s="5"/>
      <c r="AB27" s="5"/>
    </row>
    <row r="28" spans="1:28" ht="13.5">
      <c r="A28" s="147"/>
      <c r="B28" s="147"/>
      <c r="C28" s="147"/>
      <c r="D28" s="147"/>
      <c r="E28" s="148">
        <v>305</v>
      </c>
      <c r="F28" s="149">
        <v>0.005860000000000001</v>
      </c>
      <c r="G28" s="150">
        <v>0</v>
      </c>
      <c r="H28" s="150">
        <v>0.005860000000000001</v>
      </c>
      <c r="I28" s="150">
        <v>27.266029999999997</v>
      </c>
      <c r="J28" s="150">
        <v>0</v>
      </c>
      <c r="K28" s="150">
        <v>27.266029999999997</v>
      </c>
      <c r="L28" s="150">
        <v>0</v>
      </c>
      <c r="M28" s="150">
        <v>0</v>
      </c>
      <c r="N28" s="150">
        <v>0</v>
      </c>
      <c r="O28" s="150">
        <v>27.27189</v>
      </c>
      <c r="P28" s="150">
        <v>2948.0331800000004</v>
      </c>
      <c r="Q28" s="150">
        <v>0</v>
      </c>
      <c r="R28" s="151">
        <v>2948.0331800000004</v>
      </c>
      <c r="S28" s="5"/>
      <c r="T28" s="5"/>
      <c r="U28" s="5"/>
      <c r="V28" s="5"/>
      <c r="W28" s="5"/>
      <c r="X28" s="5"/>
      <c r="Y28" s="5"/>
      <c r="Z28" s="5"/>
      <c r="AA28" s="5"/>
      <c r="AB28" s="5"/>
    </row>
    <row r="29" spans="1:28" ht="13.5">
      <c r="A29" s="147"/>
      <c r="B29" s="147"/>
      <c r="C29" s="143" t="s">
        <v>116</v>
      </c>
      <c r="D29" s="143" t="s">
        <v>116</v>
      </c>
      <c r="E29" s="143">
        <v>37</v>
      </c>
      <c r="F29" s="144">
        <v>0.11040000000000001</v>
      </c>
      <c r="G29" s="145">
        <v>0</v>
      </c>
      <c r="H29" s="145">
        <v>0.11040000000000001</v>
      </c>
      <c r="I29" s="145">
        <v>1105.48654</v>
      </c>
      <c r="J29" s="145">
        <v>8.1124</v>
      </c>
      <c r="K29" s="145">
        <v>1113.5989399999999</v>
      </c>
      <c r="L29" s="145">
        <v>609.60073</v>
      </c>
      <c r="M29" s="145">
        <v>258.23191</v>
      </c>
      <c r="N29" s="145">
        <v>867.83264</v>
      </c>
      <c r="O29" s="145">
        <v>1981.54198</v>
      </c>
      <c r="P29" s="145">
        <v>27950.80091</v>
      </c>
      <c r="Q29" s="145">
        <v>0</v>
      </c>
      <c r="R29" s="146">
        <v>27950.80091</v>
      </c>
      <c r="S29" s="5"/>
      <c r="T29" s="5"/>
      <c r="U29" s="5"/>
      <c r="V29" s="5"/>
      <c r="W29" s="5"/>
      <c r="X29" s="5"/>
      <c r="Y29" s="5"/>
      <c r="Z29" s="5"/>
      <c r="AA29" s="5"/>
      <c r="AB29" s="5"/>
    </row>
    <row r="30" spans="1:28" ht="13.5">
      <c r="A30" s="147"/>
      <c r="B30" s="143" t="s">
        <v>8</v>
      </c>
      <c r="C30" s="143" t="s">
        <v>117</v>
      </c>
      <c r="D30" s="143" t="s">
        <v>8</v>
      </c>
      <c r="E30" s="143">
        <v>63</v>
      </c>
      <c r="F30" s="144">
        <v>9.51017</v>
      </c>
      <c r="G30" s="145">
        <v>0</v>
      </c>
      <c r="H30" s="145">
        <v>9.51017</v>
      </c>
      <c r="I30" s="145">
        <v>2221.13564</v>
      </c>
      <c r="J30" s="145">
        <v>125.31151</v>
      </c>
      <c r="K30" s="145">
        <v>2346.44715</v>
      </c>
      <c r="L30" s="145">
        <v>7165.0129400000005</v>
      </c>
      <c r="M30" s="145">
        <v>557.9726400000001</v>
      </c>
      <c r="N30" s="145">
        <v>7722.9855800000005</v>
      </c>
      <c r="O30" s="145">
        <v>10078.9429</v>
      </c>
      <c r="P30" s="145">
        <v>13428.05365</v>
      </c>
      <c r="Q30" s="145">
        <v>0</v>
      </c>
      <c r="R30" s="146">
        <v>13428.05365</v>
      </c>
      <c r="S30" s="5"/>
      <c r="T30" s="5"/>
      <c r="U30" s="5"/>
      <c r="V30" s="5"/>
      <c r="W30" s="5"/>
      <c r="X30" s="5"/>
      <c r="Y30" s="5"/>
      <c r="Z30" s="5"/>
      <c r="AA30" s="5"/>
      <c r="AB30" s="5"/>
    </row>
    <row r="31" spans="1:28" ht="13.5">
      <c r="A31" s="147"/>
      <c r="B31" s="147"/>
      <c r="C31" s="147"/>
      <c r="D31" s="143" t="s">
        <v>118</v>
      </c>
      <c r="E31" s="143">
        <v>230</v>
      </c>
      <c r="F31" s="144">
        <v>0.5498500000000001</v>
      </c>
      <c r="G31" s="145">
        <v>0</v>
      </c>
      <c r="H31" s="145">
        <v>0.5498500000000001</v>
      </c>
      <c r="I31" s="145">
        <v>1074.05245</v>
      </c>
      <c r="J31" s="145">
        <v>60.01044</v>
      </c>
      <c r="K31" s="145">
        <v>1134.06289</v>
      </c>
      <c r="L31" s="145">
        <v>820.10181</v>
      </c>
      <c r="M31" s="145">
        <v>60.59725</v>
      </c>
      <c r="N31" s="145">
        <v>880.69906</v>
      </c>
      <c r="O31" s="145">
        <v>2015.3118</v>
      </c>
      <c r="P31" s="145">
        <v>17043.50665</v>
      </c>
      <c r="Q31" s="145">
        <v>0</v>
      </c>
      <c r="R31" s="146">
        <v>17043.50665</v>
      </c>
      <c r="S31" s="5"/>
      <c r="T31" s="5"/>
      <c r="U31" s="5"/>
      <c r="V31" s="5"/>
      <c r="W31" s="5"/>
      <c r="X31" s="5"/>
      <c r="Y31" s="5"/>
      <c r="Z31" s="5"/>
      <c r="AA31" s="5"/>
      <c r="AB31" s="5"/>
    </row>
    <row r="32" spans="1:28" ht="13.5">
      <c r="A32" s="147"/>
      <c r="B32" s="143" t="s">
        <v>9</v>
      </c>
      <c r="C32" s="143" t="s">
        <v>119</v>
      </c>
      <c r="D32" s="143" t="s">
        <v>120</v>
      </c>
      <c r="E32" s="143">
        <v>243</v>
      </c>
      <c r="F32" s="144">
        <v>0</v>
      </c>
      <c r="G32" s="145">
        <v>0</v>
      </c>
      <c r="H32" s="145">
        <v>0</v>
      </c>
      <c r="I32" s="145">
        <v>0</v>
      </c>
      <c r="J32" s="145">
        <v>0</v>
      </c>
      <c r="K32" s="145">
        <v>0</v>
      </c>
      <c r="L32" s="145">
        <v>0</v>
      </c>
      <c r="M32" s="145">
        <v>0</v>
      </c>
      <c r="N32" s="145">
        <v>0</v>
      </c>
      <c r="O32" s="145">
        <v>0</v>
      </c>
      <c r="P32" s="145">
        <v>1413.60787</v>
      </c>
      <c r="Q32" s="145">
        <v>0</v>
      </c>
      <c r="R32" s="146">
        <v>1413.60787</v>
      </c>
      <c r="S32" s="5"/>
      <c r="T32" s="5"/>
      <c r="U32" s="5"/>
      <c r="V32" s="5"/>
      <c r="W32" s="5"/>
      <c r="X32" s="5"/>
      <c r="Y32" s="5"/>
      <c r="Z32" s="5"/>
      <c r="AA32" s="5"/>
      <c r="AB32" s="5"/>
    </row>
    <row r="33" spans="1:28" ht="13.5">
      <c r="A33" s="147"/>
      <c r="B33" s="147"/>
      <c r="C33" s="143" t="s">
        <v>9</v>
      </c>
      <c r="D33" s="143" t="s">
        <v>9</v>
      </c>
      <c r="E33" s="143">
        <v>23</v>
      </c>
      <c r="F33" s="144">
        <v>0.61373</v>
      </c>
      <c r="G33" s="145">
        <v>0</v>
      </c>
      <c r="H33" s="145">
        <v>0.61373</v>
      </c>
      <c r="I33" s="145">
        <v>2296.57704</v>
      </c>
      <c r="J33" s="145">
        <v>563.2065</v>
      </c>
      <c r="K33" s="145">
        <v>2859.78354</v>
      </c>
      <c r="L33" s="145">
        <v>3475.57735</v>
      </c>
      <c r="M33" s="145">
        <v>380.13795</v>
      </c>
      <c r="N33" s="145">
        <v>3855.7153</v>
      </c>
      <c r="O33" s="145">
        <v>6716.11257</v>
      </c>
      <c r="P33" s="145">
        <v>27825.73314</v>
      </c>
      <c r="Q33" s="145">
        <v>0</v>
      </c>
      <c r="R33" s="146">
        <v>27825.73314</v>
      </c>
      <c r="S33" s="5"/>
      <c r="T33" s="5"/>
      <c r="U33" s="5"/>
      <c r="V33" s="5"/>
      <c r="W33" s="5"/>
      <c r="X33" s="5"/>
      <c r="Y33" s="5"/>
      <c r="Z33" s="5"/>
      <c r="AA33" s="5"/>
      <c r="AB33" s="5"/>
    </row>
    <row r="34" spans="1:28" ht="13.5">
      <c r="A34" s="147"/>
      <c r="B34" s="147"/>
      <c r="C34" s="147"/>
      <c r="D34" s="147"/>
      <c r="E34" s="148">
        <v>342</v>
      </c>
      <c r="F34" s="149">
        <v>8E-05</v>
      </c>
      <c r="G34" s="150">
        <v>0</v>
      </c>
      <c r="H34" s="150">
        <v>8E-05</v>
      </c>
      <c r="I34" s="150">
        <v>10.934959999999998</v>
      </c>
      <c r="J34" s="150">
        <v>0</v>
      </c>
      <c r="K34" s="150">
        <v>10.934959999999998</v>
      </c>
      <c r="L34" s="150">
        <v>0</v>
      </c>
      <c r="M34" s="150">
        <v>0</v>
      </c>
      <c r="N34" s="150">
        <v>0</v>
      </c>
      <c r="O34" s="150">
        <v>10.93504</v>
      </c>
      <c r="P34" s="150">
        <v>2538.93244</v>
      </c>
      <c r="Q34" s="150">
        <v>0</v>
      </c>
      <c r="R34" s="151">
        <v>2538.93244</v>
      </c>
      <c r="S34" s="5"/>
      <c r="T34" s="5"/>
      <c r="U34" s="5"/>
      <c r="V34" s="5"/>
      <c r="W34" s="5"/>
      <c r="X34" s="5"/>
      <c r="Y34" s="5"/>
      <c r="Z34" s="5"/>
      <c r="AA34" s="5"/>
      <c r="AB34" s="5"/>
    </row>
    <row r="35" spans="1:28" ht="13.5">
      <c r="A35" s="147"/>
      <c r="B35" s="147"/>
      <c r="C35" s="143" t="s">
        <v>121</v>
      </c>
      <c r="D35" s="143" t="s">
        <v>122</v>
      </c>
      <c r="E35" s="143">
        <v>358</v>
      </c>
      <c r="F35" s="144">
        <v>0</v>
      </c>
      <c r="G35" s="145">
        <v>0</v>
      </c>
      <c r="H35" s="145">
        <v>0</v>
      </c>
      <c r="I35" s="145">
        <v>0</v>
      </c>
      <c r="J35" s="145">
        <v>0</v>
      </c>
      <c r="K35" s="145">
        <v>0</v>
      </c>
      <c r="L35" s="145">
        <v>0</v>
      </c>
      <c r="M35" s="145">
        <v>0</v>
      </c>
      <c r="N35" s="145">
        <v>0</v>
      </c>
      <c r="O35" s="145">
        <v>0</v>
      </c>
      <c r="P35" s="145">
        <v>1595.09101</v>
      </c>
      <c r="Q35" s="145">
        <v>0</v>
      </c>
      <c r="R35" s="146">
        <v>1595.09101</v>
      </c>
      <c r="S35" s="5"/>
      <c r="T35" s="5"/>
      <c r="U35" s="5"/>
      <c r="V35" s="5"/>
      <c r="W35" s="5"/>
      <c r="X35" s="5"/>
      <c r="Y35" s="5"/>
      <c r="Z35" s="5"/>
      <c r="AA35" s="5"/>
      <c r="AB35" s="5"/>
    </row>
    <row r="36" spans="1:28" ht="13.5">
      <c r="A36" s="147"/>
      <c r="B36" s="143" t="s">
        <v>10</v>
      </c>
      <c r="C36" s="143" t="s">
        <v>10</v>
      </c>
      <c r="D36" s="143" t="s">
        <v>10</v>
      </c>
      <c r="E36" s="143">
        <v>231</v>
      </c>
      <c r="F36" s="144">
        <v>0.00017999999999999998</v>
      </c>
      <c r="G36" s="145">
        <v>0</v>
      </c>
      <c r="H36" s="145">
        <v>0.00017999999999999998</v>
      </c>
      <c r="I36" s="145">
        <v>701.9457</v>
      </c>
      <c r="J36" s="145">
        <v>88.15716</v>
      </c>
      <c r="K36" s="145">
        <v>790.10286</v>
      </c>
      <c r="L36" s="145">
        <v>719.20361</v>
      </c>
      <c r="M36" s="145">
        <v>4.3026</v>
      </c>
      <c r="N36" s="145">
        <v>723.50621</v>
      </c>
      <c r="O36" s="145">
        <v>1513.60925</v>
      </c>
      <c r="P36" s="145">
        <v>5540.8916</v>
      </c>
      <c r="Q36" s="145">
        <v>0</v>
      </c>
      <c r="R36" s="146">
        <v>5540.8916</v>
      </c>
      <c r="S36" s="5"/>
      <c r="T36" s="5"/>
      <c r="U36" s="5"/>
      <c r="V36" s="5"/>
      <c r="W36" s="5"/>
      <c r="X36" s="5"/>
      <c r="Y36" s="5"/>
      <c r="Z36" s="5"/>
      <c r="AA36" s="5"/>
      <c r="AB36" s="5"/>
    </row>
    <row r="37" spans="1:28" ht="13.5">
      <c r="A37" s="147"/>
      <c r="B37" s="143" t="s">
        <v>123</v>
      </c>
      <c r="C37" s="143" t="s">
        <v>123</v>
      </c>
      <c r="D37" s="143" t="s">
        <v>123</v>
      </c>
      <c r="E37" s="143">
        <v>30</v>
      </c>
      <c r="F37" s="144">
        <v>0.08295</v>
      </c>
      <c r="G37" s="145">
        <v>0.00028000000000000003</v>
      </c>
      <c r="H37" s="145">
        <v>0.08323</v>
      </c>
      <c r="I37" s="145">
        <v>2913.92548</v>
      </c>
      <c r="J37" s="145">
        <v>141.14952</v>
      </c>
      <c r="K37" s="145">
        <v>3055.075</v>
      </c>
      <c r="L37" s="145">
        <v>2328.01158</v>
      </c>
      <c r="M37" s="145">
        <v>168.23117000000002</v>
      </c>
      <c r="N37" s="145">
        <v>2496.24275</v>
      </c>
      <c r="O37" s="145">
        <v>5551.40098</v>
      </c>
      <c r="P37" s="145">
        <v>26529.84934</v>
      </c>
      <c r="Q37" s="145">
        <v>0</v>
      </c>
      <c r="R37" s="146">
        <v>26529.84934</v>
      </c>
      <c r="S37" s="5"/>
      <c r="T37" s="5"/>
      <c r="U37" s="5"/>
      <c r="V37" s="5"/>
      <c r="W37" s="5"/>
      <c r="X37" s="5"/>
      <c r="Y37" s="5"/>
      <c r="Z37" s="5"/>
      <c r="AA37" s="5"/>
      <c r="AB37" s="5"/>
    </row>
    <row r="38" spans="1:28" ht="13.5">
      <c r="A38" s="147"/>
      <c r="B38" s="147"/>
      <c r="C38" s="147"/>
      <c r="D38" s="147"/>
      <c r="E38" s="148">
        <v>314</v>
      </c>
      <c r="F38" s="149">
        <v>0.10144</v>
      </c>
      <c r="G38" s="150">
        <v>0</v>
      </c>
      <c r="H38" s="150">
        <v>0.10144</v>
      </c>
      <c r="I38" s="150">
        <v>41.88106</v>
      </c>
      <c r="J38" s="150">
        <v>1.71114</v>
      </c>
      <c r="K38" s="150">
        <v>43.5922</v>
      </c>
      <c r="L38" s="150">
        <v>0</v>
      </c>
      <c r="M38" s="150">
        <v>0</v>
      </c>
      <c r="N38" s="150">
        <v>0</v>
      </c>
      <c r="O38" s="150">
        <v>43.69364</v>
      </c>
      <c r="P38" s="150">
        <v>2689.0264500000003</v>
      </c>
      <c r="Q38" s="150">
        <v>0</v>
      </c>
      <c r="R38" s="151">
        <v>2689.0264500000003</v>
      </c>
      <c r="S38" s="5"/>
      <c r="T38" s="5"/>
      <c r="U38" s="5"/>
      <c r="V38" s="5"/>
      <c r="W38" s="5"/>
      <c r="X38" s="5"/>
      <c r="Y38" s="5"/>
      <c r="Z38" s="5"/>
      <c r="AA38" s="5"/>
      <c r="AB38" s="5"/>
    </row>
    <row r="39" spans="1:28" ht="13.5">
      <c r="A39" s="147"/>
      <c r="B39" s="147"/>
      <c r="C39" s="147"/>
      <c r="D39" s="147"/>
      <c r="E39" s="148">
        <v>328</v>
      </c>
      <c r="F39" s="149">
        <v>0.0054800000000000005</v>
      </c>
      <c r="G39" s="150">
        <v>0</v>
      </c>
      <c r="H39" s="150">
        <v>0.0054800000000000005</v>
      </c>
      <c r="I39" s="150">
        <v>29.86673</v>
      </c>
      <c r="J39" s="150">
        <v>0.00246</v>
      </c>
      <c r="K39" s="150">
        <v>29.86919</v>
      </c>
      <c r="L39" s="150">
        <v>0</v>
      </c>
      <c r="M39" s="150">
        <v>0</v>
      </c>
      <c r="N39" s="150">
        <v>0</v>
      </c>
      <c r="O39" s="150">
        <v>29.87467</v>
      </c>
      <c r="P39" s="150">
        <v>3476.3523999999998</v>
      </c>
      <c r="Q39" s="150">
        <v>0</v>
      </c>
      <c r="R39" s="151">
        <v>3476.3523999999998</v>
      </c>
      <c r="S39" s="5"/>
      <c r="T39" s="5"/>
      <c r="U39" s="5"/>
      <c r="V39" s="5"/>
      <c r="W39" s="5"/>
      <c r="X39" s="5"/>
      <c r="Y39" s="5"/>
      <c r="Z39" s="5"/>
      <c r="AA39" s="5"/>
      <c r="AB39" s="5"/>
    </row>
    <row r="40" spans="1:28" ht="13.5">
      <c r="A40" s="147"/>
      <c r="B40" s="147"/>
      <c r="C40" s="143" t="s">
        <v>124</v>
      </c>
      <c r="D40" s="143" t="s">
        <v>125</v>
      </c>
      <c r="E40" s="143">
        <v>76</v>
      </c>
      <c r="F40" s="144">
        <v>4.36781</v>
      </c>
      <c r="G40" s="145">
        <v>0</v>
      </c>
      <c r="H40" s="145">
        <v>4.36781</v>
      </c>
      <c r="I40" s="145">
        <v>1097.61249</v>
      </c>
      <c r="J40" s="145">
        <v>36.01979</v>
      </c>
      <c r="K40" s="145">
        <v>1133.63228</v>
      </c>
      <c r="L40" s="145">
        <v>115.6725</v>
      </c>
      <c r="M40" s="145">
        <v>5.38912</v>
      </c>
      <c r="N40" s="145">
        <v>121.06161999999999</v>
      </c>
      <c r="O40" s="145">
        <v>1259.06171</v>
      </c>
      <c r="P40" s="145">
        <v>16562.77541</v>
      </c>
      <c r="Q40" s="145">
        <v>0</v>
      </c>
      <c r="R40" s="146">
        <v>16562.77541</v>
      </c>
      <c r="S40" s="5"/>
      <c r="T40" s="5"/>
      <c r="U40" s="5"/>
      <c r="V40" s="5"/>
      <c r="W40" s="5"/>
      <c r="X40" s="5"/>
      <c r="Y40" s="5"/>
      <c r="Z40" s="5"/>
      <c r="AA40" s="5"/>
      <c r="AB40" s="5"/>
    </row>
    <row r="41" spans="1:28" ht="13.5">
      <c r="A41" s="147"/>
      <c r="B41" s="143" t="s">
        <v>12</v>
      </c>
      <c r="C41" s="143" t="s">
        <v>126</v>
      </c>
      <c r="D41" s="143" t="s">
        <v>127</v>
      </c>
      <c r="E41" s="143">
        <v>26</v>
      </c>
      <c r="F41" s="144">
        <v>4.00543</v>
      </c>
      <c r="G41" s="145">
        <v>0</v>
      </c>
      <c r="H41" s="145">
        <v>4.00543</v>
      </c>
      <c r="I41" s="145">
        <v>1041.0721700000001</v>
      </c>
      <c r="J41" s="145">
        <v>100.04882</v>
      </c>
      <c r="K41" s="145">
        <v>1141.12099</v>
      </c>
      <c r="L41" s="145">
        <v>829.38576</v>
      </c>
      <c r="M41" s="145">
        <v>10.12533</v>
      </c>
      <c r="N41" s="145">
        <v>839.51109</v>
      </c>
      <c r="O41" s="145">
        <v>1984.63751</v>
      </c>
      <c r="P41" s="145">
        <v>18771.10114</v>
      </c>
      <c r="Q41" s="145">
        <v>0</v>
      </c>
      <c r="R41" s="146">
        <v>18771.10114</v>
      </c>
      <c r="S41" s="5"/>
      <c r="T41" s="5"/>
      <c r="U41" s="5"/>
      <c r="V41" s="5"/>
      <c r="W41" s="5"/>
      <c r="X41" s="5"/>
      <c r="Y41" s="5"/>
      <c r="Z41" s="5"/>
      <c r="AA41" s="5"/>
      <c r="AB41" s="5"/>
    </row>
    <row r="42" spans="1:28" ht="13.5">
      <c r="A42" s="147"/>
      <c r="B42" s="147"/>
      <c r="C42" s="147"/>
      <c r="D42" s="147"/>
      <c r="E42" s="148">
        <v>329</v>
      </c>
      <c r="F42" s="149">
        <v>0.00123</v>
      </c>
      <c r="G42" s="150">
        <v>0</v>
      </c>
      <c r="H42" s="150">
        <v>0.00123</v>
      </c>
      <c r="I42" s="150">
        <v>32.38576</v>
      </c>
      <c r="J42" s="150">
        <v>0</v>
      </c>
      <c r="K42" s="150">
        <v>32.38576</v>
      </c>
      <c r="L42" s="150">
        <v>0</v>
      </c>
      <c r="M42" s="150">
        <v>0</v>
      </c>
      <c r="N42" s="150">
        <v>0</v>
      </c>
      <c r="O42" s="150">
        <v>32.386990000000004</v>
      </c>
      <c r="P42" s="150">
        <v>2918.50207</v>
      </c>
      <c r="Q42" s="150">
        <v>0</v>
      </c>
      <c r="R42" s="151">
        <v>2918.50207</v>
      </c>
      <c r="S42" s="5"/>
      <c r="T42" s="5"/>
      <c r="U42" s="5"/>
      <c r="V42" s="5"/>
      <c r="W42" s="5"/>
      <c r="X42" s="5"/>
      <c r="Y42" s="5"/>
      <c r="Z42" s="5"/>
      <c r="AA42" s="5"/>
      <c r="AB42" s="5"/>
    </row>
    <row r="43" spans="1:28" ht="13.5">
      <c r="A43" s="147"/>
      <c r="B43" s="147"/>
      <c r="C43" s="143" t="s">
        <v>12</v>
      </c>
      <c r="D43" s="143" t="s">
        <v>12</v>
      </c>
      <c r="E43" s="143">
        <v>9</v>
      </c>
      <c r="F43" s="144">
        <v>25.02666</v>
      </c>
      <c r="G43" s="145">
        <v>0</v>
      </c>
      <c r="H43" s="145">
        <v>25.02666</v>
      </c>
      <c r="I43" s="145">
        <v>983.16102</v>
      </c>
      <c r="J43" s="145">
        <v>82.41269</v>
      </c>
      <c r="K43" s="145">
        <v>1065.57371</v>
      </c>
      <c r="L43" s="145">
        <v>1048.01102</v>
      </c>
      <c r="M43" s="145">
        <v>5.92345</v>
      </c>
      <c r="N43" s="145">
        <v>1053.93447</v>
      </c>
      <c r="O43" s="145">
        <v>2144.53484</v>
      </c>
      <c r="P43" s="145">
        <v>23838.51119</v>
      </c>
      <c r="Q43" s="145">
        <v>0</v>
      </c>
      <c r="R43" s="146">
        <v>23838.51119</v>
      </c>
      <c r="S43" s="5"/>
      <c r="T43" s="5"/>
      <c r="U43" s="5"/>
      <c r="V43" s="5"/>
      <c r="W43" s="5"/>
      <c r="X43" s="5"/>
      <c r="Y43" s="5"/>
      <c r="Z43" s="5"/>
      <c r="AA43" s="5"/>
      <c r="AB43" s="5"/>
    </row>
    <row r="44" spans="1:28" ht="13.5">
      <c r="A44" s="147"/>
      <c r="B44" s="147"/>
      <c r="C44" s="147"/>
      <c r="D44" s="147"/>
      <c r="E44" s="148">
        <v>281</v>
      </c>
      <c r="F44" s="149">
        <v>0.00016</v>
      </c>
      <c r="G44" s="150">
        <v>0</v>
      </c>
      <c r="H44" s="150">
        <v>0.00016</v>
      </c>
      <c r="I44" s="150">
        <v>41.203199999999995</v>
      </c>
      <c r="J44" s="150">
        <v>0.0004</v>
      </c>
      <c r="K44" s="150">
        <v>41.2036</v>
      </c>
      <c r="L44" s="150">
        <v>0</v>
      </c>
      <c r="M44" s="150">
        <v>0</v>
      </c>
      <c r="N44" s="150">
        <v>0</v>
      </c>
      <c r="O44" s="150">
        <v>41.20376</v>
      </c>
      <c r="P44" s="150">
        <v>3740.31975</v>
      </c>
      <c r="Q44" s="150">
        <v>0</v>
      </c>
      <c r="R44" s="151">
        <v>3740.31975</v>
      </c>
      <c r="S44" s="5"/>
      <c r="T44" s="5"/>
      <c r="U44" s="5"/>
      <c r="V44" s="5"/>
      <c r="W44" s="5"/>
      <c r="X44" s="5"/>
      <c r="Y44" s="5"/>
      <c r="Z44" s="5"/>
      <c r="AA44" s="5"/>
      <c r="AB44" s="5"/>
    </row>
    <row r="45" spans="1:28" ht="13.5">
      <c r="A45" s="147"/>
      <c r="B45" s="147"/>
      <c r="C45" s="143" t="s">
        <v>128</v>
      </c>
      <c r="D45" s="143" t="s">
        <v>128</v>
      </c>
      <c r="E45" s="143">
        <v>225</v>
      </c>
      <c r="F45" s="144">
        <v>0.00023</v>
      </c>
      <c r="G45" s="145">
        <v>0</v>
      </c>
      <c r="H45" s="145">
        <v>0.00023</v>
      </c>
      <c r="I45" s="145">
        <v>1724.22724</v>
      </c>
      <c r="J45" s="145">
        <v>388.20211</v>
      </c>
      <c r="K45" s="145">
        <v>2112.42935</v>
      </c>
      <c r="L45" s="145">
        <v>592.2783499999999</v>
      </c>
      <c r="M45" s="145">
        <v>56.79577</v>
      </c>
      <c r="N45" s="145">
        <v>649.07412</v>
      </c>
      <c r="O45" s="145">
        <v>2761.5037</v>
      </c>
      <c r="P45" s="145">
        <v>7929.63634</v>
      </c>
      <c r="Q45" s="145">
        <v>0</v>
      </c>
      <c r="R45" s="146">
        <v>7929.63634</v>
      </c>
      <c r="S45" s="5"/>
      <c r="T45" s="5"/>
      <c r="U45" s="5"/>
      <c r="V45" s="5"/>
      <c r="W45" s="5"/>
      <c r="X45" s="5"/>
      <c r="Y45" s="5"/>
      <c r="Z45" s="5"/>
      <c r="AA45" s="5"/>
      <c r="AB45" s="5"/>
    </row>
    <row r="46" spans="1:28" ht="13.5">
      <c r="A46" s="147"/>
      <c r="B46" s="147"/>
      <c r="C46" s="143" t="s">
        <v>129</v>
      </c>
      <c r="D46" s="143" t="s">
        <v>129</v>
      </c>
      <c r="E46" s="143">
        <v>33</v>
      </c>
      <c r="F46" s="144">
        <v>0.06631000000000001</v>
      </c>
      <c r="G46" s="145">
        <v>0</v>
      </c>
      <c r="H46" s="145">
        <v>0.06631000000000001</v>
      </c>
      <c r="I46" s="145">
        <v>911.61318</v>
      </c>
      <c r="J46" s="145">
        <v>57.367839999999994</v>
      </c>
      <c r="K46" s="145">
        <v>968.9810200000001</v>
      </c>
      <c r="L46" s="145">
        <v>242.37573</v>
      </c>
      <c r="M46" s="145">
        <v>46.77201</v>
      </c>
      <c r="N46" s="145">
        <v>289.14774</v>
      </c>
      <c r="O46" s="145">
        <v>1258.19507</v>
      </c>
      <c r="P46" s="145">
        <v>15047.8253</v>
      </c>
      <c r="Q46" s="145">
        <v>0</v>
      </c>
      <c r="R46" s="146">
        <v>15047.8253</v>
      </c>
      <c r="S46" s="5"/>
      <c r="T46" s="5"/>
      <c r="U46" s="5"/>
      <c r="V46" s="5"/>
      <c r="W46" s="5"/>
      <c r="X46" s="5"/>
      <c r="Y46" s="5"/>
      <c r="Z46" s="5"/>
      <c r="AA46" s="5"/>
      <c r="AB46" s="5"/>
    </row>
    <row r="47" spans="1:28" ht="13.5">
      <c r="A47" s="147"/>
      <c r="B47" s="147"/>
      <c r="C47" s="147"/>
      <c r="D47" s="147"/>
      <c r="E47" s="148">
        <v>294</v>
      </c>
      <c r="F47" s="149">
        <v>0.0018</v>
      </c>
      <c r="G47" s="150">
        <v>0</v>
      </c>
      <c r="H47" s="150">
        <v>0.0018</v>
      </c>
      <c r="I47" s="150">
        <v>22.582330000000002</v>
      </c>
      <c r="J47" s="150">
        <v>0</v>
      </c>
      <c r="K47" s="150">
        <v>22.582330000000002</v>
      </c>
      <c r="L47" s="150">
        <v>0</v>
      </c>
      <c r="M47" s="150">
        <v>0</v>
      </c>
      <c r="N47" s="150">
        <v>0</v>
      </c>
      <c r="O47" s="150">
        <v>22.584130000000002</v>
      </c>
      <c r="P47" s="150">
        <v>1997.66651</v>
      </c>
      <c r="Q47" s="150">
        <v>0</v>
      </c>
      <c r="R47" s="151">
        <v>1997.66651</v>
      </c>
      <c r="S47" s="5"/>
      <c r="T47" s="5"/>
      <c r="U47" s="5"/>
      <c r="V47" s="5"/>
      <c r="W47" s="5"/>
      <c r="X47" s="5"/>
      <c r="Y47" s="5"/>
      <c r="Z47" s="5"/>
      <c r="AA47" s="5"/>
      <c r="AB47" s="5"/>
    </row>
    <row r="48" spans="1:28" ht="13.5">
      <c r="A48" s="147"/>
      <c r="B48" s="143" t="s">
        <v>130</v>
      </c>
      <c r="C48" s="143" t="s">
        <v>131</v>
      </c>
      <c r="D48" s="143" t="s">
        <v>131</v>
      </c>
      <c r="E48" s="143">
        <v>218</v>
      </c>
      <c r="F48" s="144">
        <v>0.0014199999999999998</v>
      </c>
      <c r="G48" s="145">
        <v>0</v>
      </c>
      <c r="H48" s="145">
        <v>0.0014199999999999998</v>
      </c>
      <c r="I48" s="145">
        <v>629.3020799999999</v>
      </c>
      <c r="J48" s="145">
        <v>3.77659</v>
      </c>
      <c r="K48" s="145">
        <v>633.07867</v>
      </c>
      <c r="L48" s="145">
        <v>176.8414</v>
      </c>
      <c r="M48" s="145">
        <v>0</v>
      </c>
      <c r="N48" s="145">
        <v>176.8414</v>
      </c>
      <c r="O48" s="145">
        <v>809.92149</v>
      </c>
      <c r="P48" s="145">
        <v>14717.17592</v>
      </c>
      <c r="Q48" s="145">
        <v>0</v>
      </c>
      <c r="R48" s="146">
        <v>14717.17592</v>
      </c>
      <c r="S48" s="5"/>
      <c r="T48" s="5"/>
      <c r="U48" s="5"/>
      <c r="V48" s="5"/>
      <c r="W48" s="5"/>
      <c r="X48" s="5"/>
      <c r="Y48" s="5"/>
      <c r="Z48" s="5"/>
      <c r="AA48" s="5"/>
      <c r="AB48" s="5"/>
    </row>
    <row r="49" spans="1:28" ht="13.5">
      <c r="A49" s="147"/>
      <c r="B49" s="147"/>
      <c r="C49" s="147"/>
      <c r="D49" s="143" t="s">
        <v>132</v>
      </c>
      <c r="E49" s="143">
        <v>355</v>
      </c>
      <c r="F49" s="144">
        <v>0.07347</v>
      </c>
      <c r="G49" s="145">
        <v>0</v>
      </c>
      <c r="H49" s="145">
        <v>0.07347</v>
      </c>
      <c r="I49" s="145">
        <v>0.0878</v>
      </c>
      <c r="J49" s="145">
        <v>0</v>
      </c>
      <c r="K49" s="145">
        <v>0.0878</v>
      </c>
      <c r="L49" s="145">
        <v>0</v>
      </c>
      <c r="M49" s="145">
        <v>0</v>
      </c>
      <c r="N49" s="145">
        <v>0</v>
      </c>
      <c r="O49" s="145">
        <v>0.16127</v>
      </c>
      <c r="P49" s="145">
        <v>10206.3176</v>
      </c>
      <c r="Q49" s="145">
        <v>0</v>
      </c>
      <c r="R49" s="146">
        <v>10206.3176</v>
      </c>
      <c r="S49" s="5"/>
      <c r="T49" s="5"/>
      <c r="U49" s="5"/>
      <c r="V49" s="5"/>
      <c r="W49" s="5"/>
      <c r="X49" s="5"/>
      <c r="Y49" s="5"/>
      <c r="Z49" s="5"/>
      <c r="AA49" s="5"/>
      <c r="AB49" s="5"/>
    </row>
    <row r="50" spans="1:28" ht="13.5">
      <c r="A50" s="147"/>
      <c r="B50" s="147"/>
      <c r="C50" s="143" t="s">
        <v>133</v>
      </c>
      <c r="D50" s="143" t="s">
        <v>134</v>
      </c>
      <c r="E50" s="143">
        <v>221</v>
      </c>
      <c r="F50" s="144">
        <v>20.8072</v>
      </c>
      <c r="G50" s="145">
        <v>0</v>
      </c>
      <c r="H50" s="145">
        <v>20.8072</v>
      </c>
      <c r="I50" s="145">
        <v>796.56583</v>
      </c>
      <c r="J50" s="145">
        <v>423.47421</v>
      </c>
      <c r="K50" s="145">
        <v>1220.04004</v>
      </c>
      <c r="L50" s="145">
        <v>515.60544</v>
      </c>
      <c r="M50" s="145">
        <v>82.77685000000001</v>
      </c>
      <c r="N50" s="145">
        <v>598.38229</v>
      </c>
      <c r="O50" s="145">
        <v>1839.22953</v>
      </c>
      <c r="P50" s="145">
        <v>18001.85654</v>
      </c>
      <c r="Q50" s="145">
        <v>0</v>
      </c>
      <c r="R50" s="146">
        <v>18001.85654</v>
      </c>
      <c r="S50" s="5"/>
      <c r="T50" s="5"/>
      <c r="U50" s="5"/>
      <c r="V50" s="5"/>
      <c r="W50" s="5"/>
      <c r="X50" s="5"/>
      <c r="Y50" s="5"/>
      <c r="Z50" s="5"/>
      <c r="AA50" s="5"/>
      <c r="AB50" s="5"/>
    </row>
    <row r="51" spans="1:28" ht="13.5">
      <c r="A51" s="147"/>
      <c r="B51" s="147"/>
      <c r="C51" s="147"/>
      <c r="D51" s="143" t="s">
        <v>133</v>
      </c>
      <c r="E51" s="143">
        <v>18</v>
      </c>
      <c r="F51" s="144">
        <v>0.11398</v>
      </c>
      <c r="G51" s="145">
        <v>0</v>
      </c>
      <c r="H51" s="145">
        <v>0.11398</v>
      </c>
      <c r="I51" s="145">
        <v>1397.8936999999999</v>
      </c>
      <c r="J51" s="145">
        <v>155.83723</v>
      </c>
      <c r="K51" s="145">
        <v>1553.73093</v>
      </c>
      <c r="L51" s="145">
        <v>5785.0346</v>
      </c>
      <c r="M51" s="145">
        <v>648.2799</v>
      </c>
      <c r="N51" s="145">
        <v>6433.3145</v>
      </c>
      <c r="O51" s="145">
        <v>7987.15941</v>
      </c>
      <c r="P51" s="145">
        <v>33329.65287</v>
      </c>
      <c r="Q51" s="145">
        <v>0</v>
      </c>
      <c r="R51" s="146">
        <v>33329.65287</v>
      </c>
      <c r="S51" s="5"/>
      <c r="T51" s="5"/>
      <c r="U51" s="5"/>
      <c r="V51" s="5"/>
      <c r="W51" s="5"/>
      <c r="X51" s="5"/>
      <c r="Y51" s="5"/>
      <c r="Z51" s="5"/>
      <c r="AA51" s="5"/>
      <c r="AB51" s="5"/>
    </row>
    <row r="52" spans="1:28" ht="13.5">
      <c r="A52" s="147"/>
      <c r="B52" s="147"/>
      <c r="C52" s="147"/>
      <c r="D52" s="147"/>
      <c r="E52" s="148">
        <v>283</v>
      </c>
      <c r="F52" s="149">
        <v>0.01488</v>
      </c>
      <c r="G52" s="150">
        <v>0</v>
      </c>
      <c r="H52" s="150">
        <v>0.01488</v>
      </c>
      <c r="I52" s="150">
        <v>46.04721</v>
      </c>
      <c r="J52" s="150">
        <v>0.00784</v>
      </c>
      <c r="K52" s="150">
        <v>46.05505</v>
      </c>
      <c r="L52" s="150">
        <v>0</v>
      </c>
      <c r="M52" s="150">
        <v>0</v>
      </c>
      <c r="N52" s="150">
        <v>0</v>
      </c>
      <c r="O52" s="150">
        <v>46.06993</v>
      </c>
      <c r="P52" s="150">
        <v>2600.94382</v>
      </c>
      <c r="Q52" s="150">
        <v>0</v>
      </c>
      <c r="R52" s="151">
        <v>2600.94382</v>
      </c>
      <c r="S52" s="5"/>
      <c r="T52" s="5"/>
      <c r="U52" s="5"/>
      <c r="V52" s="5"/>
      <c r="W52" s="5"/>
      <c r="X52" s="5"/>
      <c r="Y52" s="5"/>
      <c r="Z52" s="5"/>
      <c r="AA52" s="5"/>
      <c r="AB52" s="5"/>
    </row>
    <row r="53" spans="1:28" ht="13.5">
      <c r="A53" s="147"/>
      <c r="B53" s="147"/>
      <c r="C53" s="143" t="s">
        <v>135</v>
      </c>
      <c r="D53" s="143" t="s">
        <v>135</v>
      </c>
      <c r="E53" s="143">
        <v>234</v>
      </c>
      <c r="F53" s="144">
        <v>0.94716</v>
      </c>
      <c r="G53" s="145">
        <v>0</v>
      </c>
      <c r="H53" s="145">
        <v>0.94716</v>
      </c>
      <c r="I53" s="145">
        <v>412.48614000000003</v>
      </c>
      <c r="J53" s="145">
        <v>4.21873</v>
      </c>
      <c r="K53" s="145">
        <v>416.70486999999997</v>
      </c>
      <c r="L53" s="145">
        <v>1901.51399</v>
      </c>
      <c r="M53" s="145">
        <v>0</v>
      </c>
      <c r="N53" s="145">
        <v>1901.51399</v>
      </c>
      <c r="O53" s="145">
        <v>2319.16602</v>
      </c>
      <c r="P53" s="145">
        <v>9508.920390000001</v>
      </c>
      <c r="Q53" s="145">
        <v>0</v>
      </c>
      <c r="R53" s="146">
        <v>9508.920390000001</v>
      </c>
      <c r="S53" s="5"/>
      <c r="T53" s="5"/>
      <c r="U53" s="5"/>
      <c r="V53" s="5"/>
      <c r="W53" s="5"/>
      <c r="X53" s="5"/>
      <c r="Y53" s="5"/>
      <c r="Z53" s="5"/>
      <c r="AA53" s="5"/>
      <c r="AB53" s="5"/>
    </row>
    <row r="54" spans="1:28" ht="13.5">
      <c r="A54" s="147"/>
      <c r="B54" s="143" t="s">
        <v>14</v>
      </c>
      <c r="C54" s="143" t="s">
        <v>136</v>
      </c>
      <c r="D54" s="143" t="s">
        <v>137</v>
      </c>
      <c r="E54" s="143">
        <v>17</v>
      </c>
      <c r="F54" s="144">
        <v>0.43356</v>
      </c>
      <c r="G54" s="145">
        <v>0</v>
      </c>
      <c r="H54" s="145">
        <v>0.43356</v>
      </c>
      <c r="I54" s="145">
        <v>2057.3276299999998</v>
      </c>
      <c r="J54" s="145">
        <v>78.71512</v>
      </c>
      <c r="K54" s="145">
        <v>2136.04275</v>
      </c>
      <c r="L54" s="145">
        <v>2786.41712</v>
      </c>
      <c r="M54" s="145">
        <v>223.30038000000002</v>
      </c>
      <c r="N54" s="145">
        <v>3009.7175</v>
      </c>
      <c r="O54" s="145">
        <v>5146.19381</v>
      </c>
      <c r="P54" s="145">
        <v>15862.45693</v>
      </c>
      <c r="Q54" s="145">
        <v>0</v>
      </c>
      <c r="R54" s="146">
        <v>15862.45693</v>
      </c>
      <c r="S54" s="5"/>
      <c r="T54" s="5"/>
      <c r="U54" s="5"/>
      <c r="V54" s="5"/>
      <c r="W54" s="5"/>
      <c r="X54" s="5"/>
      <c r="Y54" s="5"/>
      <c r="Z54" s="5"/>
      <c r="AA54" s="5"/>
      <c r="AB54" s="5"/>
    </row>
    <row r="55" spans="1:28" ht="13.5">
      <c r="A55" s="147"/>
      <c r="B55" s="147"/>
      <c r="C55" s="143" t="s">
        <v>138</v>
      </c>
      <c r="D55" s="143" t="s">
        <v>138</v>
      </c>
      <c r="E55" s="143">
        <v>62</v>
      </c>
      <c r="F55" s="144">
        <v>0.00108</v>
      </c>
      <c r="G55" s="145">
        <v>0</v>
      </c>
      <c r="H55" s="145">
        <v>0.00108</v>
      </c>
      <c r="I55" s="145">
        <v>1289.82316</v>
      </c>
      <c r="J55" s="145">
        <v>5.07125</v>
      </c>
      <c r="K55" s="145">
        <v>1294.8944099999999</v>
      </c>
      <c r="L55" s="145">
        <v>328.06917</v>
      </c>
      <c r="M55" s="145">
        <v>131.2005</v>
      </c>
      <c r="N55" s="145">
        <v>459.26966999999996</v>
      </c>
      <c r="O55" s="145">
        <v>1754.16516</v>
      </c>
      <c r="P55" s="145">
        <v>14726.652259999999</v>
      </c>
      <c r="Q55" s="145">
        <v>0</v>
      </c>
      <c r="R55" s="146">
        <v>14726.652259999999</v>
      </c>
      <c r="S55" s="5"/>
      <c r="T55" s="5"/>
      <c r="U55" s="5"/>
      <c r="V55" s="5"/>
      <c r="W55" s="5"/>
      <c r="X55" s="5"/>
      <c r="Y55" s="5"/>
      <c r="Z55" s="5"/>
      <c r="AA55" s="5"/>
      <c r="AB55" s="5"/>
    </row>
    <row r="56" spans="1:28" ht="13.5">
      <c r="A56" s="147"/>
      <c r="B56" s="147"/>
      <c r="C56" s="147"/>
      <c r="D56" s="147"/>
      <c r="E56" s="148">
        <v>330</v>
      </c>
      <c r="F56" s="149">
        <v>0.0055899999999999995</v>
      </c>
      <c r="G56" s="150">
        <v>0</v>
      </c>
      <c r="H56" s="150">
        <v>0.0055899999999999995</v>
      </c>
      <c r="I56" s="150">
        <v>39.161379999999994</v>
      </c>
      <c r="J56" s="150">
        <v>0</v>
      </c>
      <c r="K56" s="150">
        <v>39.161379999999994</v>
      </c>
      <c r="L56" s="150">
        <v>0</v>
      </c>
      <c r="M56" s="150">
        <v>0</v>
      </c>
      <c r="N56" s="150">
        <v>0</v>
      </c>
      <c r="O56" s="150">
        <v>39.16697</v>
      </c>
      <c r="P56" s="150">
        <v>2796.82987</v>
      </c>
      <c r="Q56" s="150">
        <v>0</v>
      </c>
      <c r="R56" s="151">
        <v>2796.82987</v>
      </c>
      <c r="S56" s="5"/>
      <c r="T56" s="5"/>
      <c r="U56" s="5"/>
      <c r="V56" s="5"/>
      <c r="W56" s="5"/>
      <c r="X56" s="5"/>
      <c r="Y56" s="5"/>
      <c r="Z56" s="5"/>
      <c r="AA56" s="5"/>
      <c r="AB56" s="5"/>
    </row>
    <row r="57" spans="1:28" ht="13.5">
      <c r="A57" s="147"/>
      <c r="B57" s="147"/>
      <c r="C57" s="143" t="s">
        <v>139</v>
      </c>
      <c r="D57" s="143" t="s">
        <v>140</v>
      </c>
      <c r="E57" s="143">
        <v>212</v>
      </c>
      <c r="F57" s="144">
        <v>0.0010400000000000001</v>
      </c>
      <c r="G57" s="145">
        <v>0</v>
      </c>
      <c r="H57" s="145">
        <v>0.0010400000000000001</v>
      </c>
      <c r="I57" s="145">
        <v>724.42387</v>
      </c>
      <c r="J57" s="145">
        <v>3.41832</v>
      </c>
      <c r="K57" s="145">
        <v>727.84219</v>
      </c>
      <c r="L57" s="145">
        <v>284.97077</v>
      </c>
      <c r="M57" s="145">
        <v>0</v>
      </c>
      <c r="N57" s="145">
        <v>284.97077</v>
      </c>
      <c r="O57" s="145">
        <v>1012.814</v>
      </c>
      <c r="P57" s="145">
        <v>18434.3555</v>
      </c>
      <c r="Q57" s="145">
        <v>0</v>
      </c>
      <c r="R57" s="146">
        <v>18434.3555</v>
      </c>
      <c r="S57" s="5"/>
      <c r="T57" s="5"/>
      <c r="U57" s="5"/>
      <c r="V57" s="5"/>
      <c r="W57" s="5"/>
      <c r="X57" s="5"/>
      <c r="Y57" s="5"/>
      <c r="Z57" s="5"/>
      <c r="AA57" s="5"/>
      <c r="AB57" s="5"/>
    </row>
    <row r="58" spans="1:28" ht="13.5">
      <c r="A58" s="147"/>
      <c r="B58" s="147"/>
      <c r="C58" s="147"/>
      <c r="D58" s="147"/>
      <c r="E58" s="148">
        <v>331</v>
      </c>
      <c r="F58" s="149">
        <v>0.053329999999999995</v>
      </c>
      <c r="G58" s="150">
        <v>0</v>
      </c>
      <c r="H58" s="150">
        <v>0.053329999999999995</v>
      </c>
      <c r="I58" s="150">
        <v>12.05603</v>
      </c>
      <c r="J58" s="150">
        <v>0</v>
      </c>
      <c r="K58" s="150">
        <v>12.05603</v>
      </c>
      <c r="L58" s="150">
        <v>0</v>
      </c>
      <c r="M58" s="150">
        <v>0</v>
      </c>
      <c r="N58" s="150">
        <v>0</v>
      </c>
      <c r="O58" s="150">
        <v>12.10936</v>
      </c>
      <c r="P58" s="150">
        <v>2186.43142</v>
      </c>
      <c r="Q58" s="150">
        <v>0</v>
      </c>
      <c r="R58" s="151">
        <v>2186.43142</v>
      </c>
      <c r="S58" s="5"/>
      <c r="T58" s="5"/>
      <c r="U58" s="5"/>
      <c r="V58" s="5"/>
      <c r="W58" s="5"/>
      <c r="X58" s="5"/>
      <c r="Y58" s="5"/>
      <c r="Z58" s="5"/>
      <c r="AA58" s="5"/>
      <c r="AB58" s="5"/>
    </row>
    <row r="59" spans="1:28" ht="13.5">
      <c r="A59" s="147"/>
      <c r="B59" s="147"/>
      <c r="C59" s="147"/>
      <c r="D59" s="143" t="s">
        <v>139</v>
      </c>
      <c r="E59" s="143">
        <v>6</v>
      </c>
      <c r="F59" s="144">
        <v>0.18602000000000002</v>
      </c>
      <c r="G59" s="145">
        <v>0</v>
      </c>
      <c r="H59" s="145">
        <v>0.18602000000000002</v>
      </c>
      <c r="I59" s="145">
        <v>1652.31302</v>
      </c>
      <c r="J59" s="145">
        <v>327.11148</v>
      </c>
      <c r="K59" s="145">
        <v>1979.4245</v>
      </c>
      <c r="L59" s="145">
        <v>5681.97454</v>
      </c>
      <c r="M59" s="145">
        <v>314.70933</v>
      </c>
      <c r="N59" s="145">
        <v>5996.68387</v>
      </c>
      <c r="O59" s="145">
        <v>7976.29439</v>
      </c>
      <c r="P59" s="145">
        <v>33861.26202</v>
      </c>
      <c r="Q59" s="145">
        <v>0</v>
      </c>
      <c r="R59" s="146">
        <v>33861.26202</v>
      </c>
      <c r="S59" s="5"/>
      <c r="T59" s="5"/>
      <c r="U59" s="5"/>
      <c r="V59" s="5"/>
      <c r="W59" s="5"/>
      <c r="X59" s="5"/>
      <c r="Y59" s="5"/>
      <c r="Z59" s="5"/>
      <c r="AA59" s="5"/>
      <c r="AB59" s="5"/>
    </row>
    <row r="60" spans="1:28" ht="13.5">
      <c r="A60" s="147"/>
      <c r="B60" s="147"/>
      <c r="C60" s="147"/>
      <c r="D60" s="147"/>
      <c r="E60" s="148">
        <v>85</v>
      </c>
      <c r="F60" s="149">
        <v>0.46908999999999995</v>
      </c>
      <c r="G60" s="150">
        <v>0</v>
      </c>
      <c r="H60" s="150">
        <v>0.46908999999999995</v>
      </c>
      <c r="I60" s="150">
        <v>763.10843</v>
      </c>
      <c r="J60" s="150">
        <v>106.67685</v>
      </c>
      <c r="K60" s="150">
        <v>869.7852800000001</v>
      </c>
      <c r="L60" s="150">
        <v>1457.72261</v>
      </c>
      <c r="M60" s="150">
        <v>70.97969</v>
      </c>
      <c r="N60" s="150">
        <v>1528.7023000000002</v>
      </c>
      <c r="O60" s="150">
        <v>2398.95667</v>
      </c>
      <c r="P60" s="150">
        <v>16572.23253</v>
      </c>
      <c r="Q60" s="150">
        <v>0</v>
      </c>
      <c r="R60" s="151">
        <v>16572.23253</v>
      </c>
      <c r="S60" s="5"/>
      <c r="T60" s="5"/>
      <c r="U60" s="5"/>
      <c r="V60" s="5"/>
      <c r="W60" s="5"/>
      <c r="X60" s="5"/>
      <c r="Y60" s="5"/>
      <c r="Z60" s="5"/>
      <c r="AA60" s="5"/>
      <c r="AB60" s="5"/>
    </row>
    <row r="61" spans="1:28" ht="13.5">
      <c r="A61" s="147"/>
      <c r="B61" s="147"/>
      <c r="C61" s="147"/>
      <c r="D61" s="147"/>
      <c r="E61" s="148">
        <v>226</v>
      </c>
      <c r="F61" s="149">
        <v>0.00023</v>
      </c>
      <c r="G61" s="150">
        <v>0</v>
      </c>
      <c r="H61" s="150">
        <v>0.00023</v>
      </c>
      <c r="I61" s="150">
        <v>839.15063</v>
      </c>
      <c r="J61" s="150">
        <v>49.543690000000005</v>
      </c>
      <c r="K61" s="150">
        <v>888.69432</v>
      </c>
      <c r="L61" s="150">
        <v>578.16875</v>
      </c>
      <c r="M61" s="150">
        <v>6.41188</v>
      </c>
      <c r="N61" s="150">
        <v>584.58063</v>
      </c>
      <c r="O61" s="150">
        <v>1473.2751799999999</v>
      </c>
      <c r="P61" s="150">
        <v>17756.27401</v>
      </c>
      <c r="Q61" s="150">
        <v>0</v>
      </c>
      <c r="R61" s="151">
        <v>17756.27401</v>
      </c>
      <c r="S61" s="5"/>
      <c r="T61" s="5"/>
      <c r="U61" s="5"/>
      <c r="V61" s="5"/>
      <c r="W61" s="5"/>
      <c r="X61" s="5"/>
      <c r="Y61" s="5"/>
      <c r="Z61" s="5"/>
      <c r="AA61" s="5"/>
      <c r="AB61" s="5"/>
    </row>
    <row r="62" spans="1:28" ht="13.5">
      <c r="A62" s="147"/>
      <c r="B62" s="147"/>
      <c r="C62" s="147"/>
      <c r="D62" s="147"/>
      <c r="E62" s="148">
        <v>250</v>
      </c>
      <c r="F62" s="149">
        <v>0.018</v>
      </c>
      <c r="G62" s="150">
        <v>0</v>
      </c>
      <c r="H62" s="150">
        <v>0.018</v>
      </c>
      <c r="I62" s="150">
        <v>1.2454</v>
      </c>
      <c r="J62" s="150">
        <v>0.00117</v>
      </c>
      <c r="K62" s="150">
        <v>1.24657</v>
      </c>
      <c r="L62" s="150">
        <v>0</v>
      </c>
      <c r="M62" s="150">
        <v>0</v>
      </c>
      <c r="N62" s="150">
        <v>0</v>
      </c>
      <c r="O62" s="150">
        <v>1.26457</v>
      </c>
      <c r="P62" s="150">
        <v>1028.99741</v>
      </c>
      <c r="Q62" s="150">
        <v>0</v>
      </c>
      <c r="R62" s="151">
        <v>1028.99741</v>
      </c>
      <c r="S62" s="5"/>
      <c r="T62" s="5"/>
      <c r="U62" s="5"/>
      <c r="V62" s="5"/>
      <c r="W62" s="5"/>
      <c r="X62" s="5"/>
      <c r="Y62" s="5"/>
      <c r="Z62" s="5"/>
      <c r="AA62" s="5"/>
      <c r="AB62" s="5"/>
    </row>
    <row r="63" spans="1:28" ht="13.5">
      <c r="A63" s="147"/>
      <c r="B63" s="147"/>
      <c r="C63" s="147"/>
      <c r="D63" s="147"/>
      <c r="E63" s="148">
        <v>285</v>
      </c>
      <c r="F63" s="149">
        <v>0.07537999999999999</v>
      </c>
      <c r="G63" s="150">
        <v>0</v>
      </c>
      <c r="H63" s="150">
        <v>0.07537999999999999</v>
      </c>
      <c r="I63" s="150">
        <v>99.71063000000001</v>
      </c>
      <c r="J63" s="150">
        <v>0.17554</v>
      </c>
      <c r="K63" s="150">
        <v>99.88616999999999</v>
      </c>
      <c r="L63" s="150">
        <v>0</v>
      </c>
      <c r="M63" s="150">
        <v>0</v>
      </c>
      <c r="N63" s="150">
        <v>0</v>
      </c>
      <c r="O63" s="150">
        <v>99.96155</v>
      </c>
      <c r="P63" s="150">
        <v>4764.95215</v>
      </c>
      <c r="Q63" s="150">
        <v>0</v>
      </c>
      <c r="R63" s="151">
        <v>4764.95215</v>
      </c>
      <c r="S63" s="5"/>
      <c r="T63" s="5"/>
      <c r="U63" s="5"/>
      <c r="V63" s="5"/>
      <c r="W63" s="5"/>
      <c r="X63" s="5"/>
      <c r="Y63" s="5"/>
      <c r="Z63" s="5"/>
      <c r="AA63" s="5"/>
      <c r="AB63" s="5"/>
    </row>
    <row r="64" spans="1:28" ht="13.5">
      <c r="A64" s="147"/>
      <c r="B64" s="147"/>
      <c r="C64" s="143" t="s">
        <v>141</v>
      </c>
      <c r="D64" s="143" t="s">
        <v>141</v>
      </c>
      <c r="E64" s="143">
        <v>251</v>
      </c>
      <c r="F64" s="144">
        <v>0.0054</v>
      </c>
      <c r="G64" s="145">
        <v>0</v>
      </c>
      <c r="H64" s="145">
        <v>0.0054</v>
      </c>
      <c r="I64" s="145">
        <v>62.860459999999996</v>
      </c>
      <c r="J64" s="145">
        <v>0</v>
      </c>
      <c r="K64" s="145">
        <v>62.860459999999996</v>
      </c>
      <c r="L64" s="145">
        <v>0</v>
      </c>
      <c r="M64" s="145">
        <v>0</v>
      </c>
      <c r="N64" s="145">
        <v>0</v>
      </c>
      <c r="O64" s="145">
        <v>62.86586</v>
      </c>
      <c r="P64" s="145">
        <v>2191.33414</v>
      </c>
      <c r="Q64" s="145">
        <v>0</v>
      </c>
      <c r="R64" s="146">
        <v>2191.33414</v>
      </c>
      <c r="S64" s="5"/>
      <c r="T64" s="5"/>
      <c r="U64" s="5"/>
      <c r="V64" s="5"/>
      <c r="W64" s="5"/>
      <c r="X64" s="5"/>
      <c r="Y64" s="5"/>
      <c r="Z64" s="5"/>
      <c r="AA64" s="5"/>
      <c r="AB64" s="5"/>
    </row>
    <row r="65" spans="1:28" ht="13.5">
      <c r="A65" s="147"/>
      <c r="B65" s="147"/>
      <c r="C65" s="143" t="s">
        <v>142</v>
      </c>
      <c r="D65" s="143" t="s">
        <v>142</v>
      </c>
      <c r="E65" s="143">
        <v>266</v>
      </c>
      <c r="F65" s="144">
        <v>0.02524</v>
      </c>
      <c r="G65" s="145">
        <v>0</v>
      </c>
      <c r="H65" s="145">
        <v>0.02524</v>
      </c>
      <c r="I65" s="145">
        <v>23.47596</v>
      </c>
      <c r="J65" s="145">
        <v>0</v>
      </c>
      <c r="K65" s="145">
        <v>23.47596</v>
      </c>
      <c r="L65" s="145">
        <v>0</v>
      </c>
      <c r="M65" s="145">
        <v>0</v>
      </c>
      <c r="N65" s="145">
        <v>0</v>
      </c>
      <c r="O65" s="145">
        <v>23.5012</v>
      </c>
      <c r="P65" s="145">
        <v>2818.0723399999997</v>
      </c>
      <c r="Q65" s="145">
        <v>0</v>
      </c>
      <c r="R65" s="146">
        <v>2818.0723399999997</v>
      </c>
      <c r="S65" s="5"/>
      <c r="T65" s="5"/>
      <c r="U65" s="5"/>
      <c r="V65" s="5"/>
      <c r="W65" s="5"/>
      <c r="X65" s="5"/>
      <c r="Y65" s="5"/>
      <c r="Z65" s="5"/>
      <c r="AA65" s="5"/>
      <c r="AB65" s="5"/>
    </row>
    <row r="66" spans="1:28" ht="13.5">
      <c r="A66" s="147"/>
      <c r="B66" s="143" t="s">
        <v>15</v>
      </c>
      <c r="C66" s="143" t="s">
        <v>143</v>
      </c>
      <c r="D66" s="143" t="s">
        <v>143</v>
      </c>
      <c r="E66" s="143">
        <v>8</v>
      </c>
      <c r="F66" s="144">
        <v>0.26648</v>
      </c>
      <c r="G66" s="145">
        <v>0</v>
      </c>
      <c r="H66" s="145">
        <v>0.26648</v>
      </c>
      <c r="I66" s="145">
        <v>1781.86859</v>
      </c>
      <c r="J66" s="145">
        <v>150.51602</v>
      </c>
      <c r="K66" s="145">
        <v>1932.38461</v>
      </c>
      <c r="L66" s="145">
        <v>3613.77408</v>
      </c>
      <c r="M66" s="145">
        <v>654.81843</v>
      </c>
      <c r="N66" s="145">
        <v>4268.5925099999995</v>
      </c>
      <c r="O66" s="145">
        <v>6201.2436</v>
      </c>
      <c r="P66" s="145">
        <v>53504.00434000001</v>
      </c>
      <c r="Q66" s="145">
        <v>8.47059</v>
      </c>
      <c r="R66" s="146">
        <v>53512.47493</v>
      </c>
      <c r="S66" s="5"/>
      <c r="T66" s="5"/>
      <c r="U66" s="5"/>
      <c r="V66" s="5"/>
      <c r="W66" s="5"/>
      <c r="X66" s="5"/>
      <c r="Y66" s="5"/>
      <c r="Z66" s="5"/>
      <c r="AA66" s="5"/>
      <c r="AB66" s="5"/>
    </row>
    <row r="67" spans="1:28" ht="13.5">
      <c r="A67" s="147"/>
      <c r="B67" s="147"/>
      <c r="C67" s="147"/>
      <c r="D67" s="147"/>
      <c r="E67" s="148">
        <v>214</v>
      </c>
      <c r="F67" s="149">
        <v>0.0067599999999999995</v>
      </c>
      <c r="G67" s="150">
        <v>0</v>
      </c>
      <c r="H67" s="150">
        <v>0.0067599999999999995</v>
      </c>
      <c r="I67" s="150">
        <v>1059.4539</v>
      </c>
      <c r="J67" s="150">
        <v>127.41892999999999</v>
      </c>
      <c r="K67" s="150">
        <v>1186.87283</v>
      </c>
      <c r="L67" s="150">
        <v>304.77734999999996</v>
      </c>
      <c r="M67" s="150">
        <v>4.921930000000001</v>
      </c>
      <c r="N67" s="150">
        <v>309.69928000000004</v>
      </c>
      <c r="O67" s="150">
        <v>1496.57887</v>
      </c>
      <c r="P67" s="150">
        <v>25026.25575</v>
      </c>
      <c r="Q67" s="150">
        <v>0</v>
      </c>
      <c r="R67" s="151">
        <v>25026.25575</v>
      </c>
      <c r="S67" s="5"/>
      <c r="T67" s="5"/>
      <c r="U67" s="5"/>
      <c r="V67" s="5"/>
      <c r="W67" s="5"/>
      <c r="X67" s="5"/>
      <c r="Y67" s="5"/>
      <c r="Z67" s="5"/>
      <c r="AA67" s="5"/>
      <c r="AB67" s="5"/>
    </row>
    <row r="68" spans="1:28" ht="13.5">
      <c r="A68" s="147"/>
      <c r="B68" s="147"/>
      <c r="C68" s="147"/>
      <c r="D68" s="147"/>
      <c r="E68" s="148">
        <v>252</v>
      </c>
      <c r="F68" s="149">
        <v>0.27534</v>
      </c>
      <c r="G68" s="150">
        <v>0</v>
      </c>
      <c r="H68" s="150">
        <v>0.27534</v>
      </c>
      <c r="I68" s="150">
        <v>60.70857</v>
      </c>
      <c r="J68" s="150">
        <v>0.010539999999999999</v>
      </c>
      <c r="K68" s="150">
        <v>60.71911</v>
      </c>
      <c r="L68" s="150">
        <v>0</v>
      </c>
      <c r="M68" s="150">
        <v>0</v>
      </c>
      <c r="N68" s="150">
        <v>0</v>
      </c>
      <c r="O68" s="150">
        <v>60.99445</v>
      </c>
      <c r="P68" s="150">
        <v>6415.90761</v>
      </c>
      <c r="Q68" s="150">
        <v>0</v>
      </c>
      <c r="R68" s="151">
        <v>6415.90761</v>
      </c>
      <c r="S68" s="5"/>
      <c r="T68" s="5"/>
      <c r="U68" s="5"/>
      <c r="V68" s="5"/>
      <c r="W68" s="5"/>
      <c r="X68" s="5"/>
      <c r="Y68" s="5"/>
      <c r="Z68" s="5"/>
      <c r="AA68" s="5"/>
      <c r="AB68" s="5"/>
    </row>
    <row r="69" spans="1:28" ht="13.5">
      <c r="A69" s="147"/>
      <c r="B69" s="147"/>
      <c r="C69" s="147"/>
      <c r="D69" s="147"/>
      <c r="E69" s="148">
        <v>354</v>
      </c>
      <c r="F69" s="149">
        <v>0.0014</v>
      </c>
      <c r="G69" s="150">
        <v>0</v>
      </c>
      <c r="H69" s="150">
        <v>0.0014</v>
      </c>
      <c r="I69" s="150">
        <v>21.978060000000003</v>
      </c>
      <c r="J69" s="150">
        <v>0</v>
      </c>
      <c r="K69" s="150">
        <v>21.978060000000003</v>
      </c>
      <c r="L69" s="150">
        <v>0</v>
      </c>
      <c r="M69" s="150">
        <v>0</v>
      </c>
      <c r="N69" s="150">
        <v>0</v>
      </c>
      <c r="O69" s="150">
        <v>21.97946</v>
      </c>
      <c r="P69" s="150">
        <v>1166.30551</v>
      </c>
      <c r="Q69" s="150">
        <v>0</v>
      </c>
      <c r="R69" s="151">
        <v>1166.30551</v>
      </c>
      <c r="S69" s="5"/>
      <c r="T69" s="5"/>
      <c r="U69" s="5"/>
      <c r="V69" s="5"/>
      <c r="W69" s="5"/>
      <c r="X69" s="5"/>
      <c r="Y69" s="5"/>
      <c r="Z69" s="5"/>
      <c r="AA69" s="5"/>
      <c r="AB69" s="5"/>
    </row>
    <row r="70" spans="1:28" ht="13.5">
      <c r="A70" s="147"/>
      <c r="B70" s="147"/>
      <c r="C70" s="147"/>
      <c r="D70" s="143" t="s">
        <v>144</v>
      </c>
      <c r="E70" s="143">
        <v>64</v>
      </c>
      <c r="F70" s="144">
        <v>0.11037999999999999</v>
      </c>
      <c r="G70" s="145">
        <v>0</v>
      </c>
      <c r="H70" s="145">
        <v>0.11037999999999999</v>
      </c>
      <c r="I70" s="145">
        <v>809.6588399999999</v>
      </c>
      <c r="J70" s="145">
        <v>31.9943</v>
      </c>
      <c r="K70" s="145">
        <v>841.65314</v>
      </c>
      <c r="L70" s="145">
        <v>357.23765000000003</v>
      </c>
      <c r="M70" s="145">
        <v>0</v>
      </c>
      <c r="N70" s="145">
        <v>357.23765000000003</v>
      </c>
      <c r="O70" s="145">
        <v>1199.00117</v>
      </c>
      <c r="P70" s="145">
        <v>21721.49847</v>
      </c>
      <c r="Q70" s="145">
        <v>0</v>
      </c>
      <c r="R70" s="146">
        <v>21721.49847</v>
      </c>
      <c r="S70" s="5"/>
      <c r="T70" s="5"/>
      <c r="U70" s="5"/>
      <c r="V70" s="5"/>
      <c r="W70" s="5"/>
      <c r="X70" s="5"/>
      <c r="Y70" s="5"/>
      <c r="Z70" s="5"/>
      <c r="AA70" s="5"/>
      <c r="AB70" s="5"/>
    </row>
    <row r="71" spans="1:28" ht="13.5">
      <c r="A71" s="147"/>
      <c r="B71" s="147"/>
      <c r="C71" s="143" t="s">
        <v>15</v>
      </c>
      <c r="D71" s="143" t="s">
        <v>15</v>
      </c>
      <c r="E71" s="143">
        <v>245</v>
      </c>
      <c r="F71" s="144">
        <v>5E-05</v>
      </c>
      <c r="G71" s="145">
        <v>0</v>
      </c>
      <c r="H71" s="145">
        <v>5E-05</v>
      </c>
      <c r="I71" s="145">
        <v>0</v>
      </c>
      <c r="J71" s="145">
        <v>0</v>
      </c>
      <c r="K71" s="145">
        <v>0</v>
      </c>
      <c r="L71" s="145">
        <v>0</v>
      </c>
      <c r="M71" s="145">
        <v>0</v>
      </c>
      <c r="N71" s="145">
        <v>0</v>
      </c>
      <c r="O71" s="145">
        <v>5E-05</v>
      </c>
      <c r="P71" s="145">
        <v>599.17103</v>
      </c>
      <c r="Q71" s="145">
        <v>0</v>
      </c>
      <c r="R71" s="146">
        <v>599.17103</v>
      </c>
      <c r="S71" s="5"/>
      <c r="T71" s="5"/>
      <c r="U71" s="5"/>
      <c r="V71" s="5"/>
      <c r="W71" s="5"/>
      <c r="X71" s="5"/>
      <c r="Y71" s="5"/>
      <c r="Z71" s="5"/>
      <c r="AA71" s="5"/>
      <c r="AB71" s="5"/>
    </row>
    <row r="72" spans="1:28" ht="13.5">
      <c r="A72" s="147"/>
      <c r="B72" s="147"/>
      <c r="C72" s="147"/>
      <c r="D72" s="147"/>
      <c r="E72" s="148">
        <v>308</v>
      </c>
      <c r="F72" s="149">
        <v>10.003639999999999</v>
      </c>
      <c r="G72" s="150">
        <v>0</v>
      </c>
      <c r="H72" s="150">
        <v>10.003639999999999</v>
      </c>
      <c r="I72" s="150">
        <v>40.53291</v>
      </c>
      <c r="J72" s="150">
        <v>0</v>
      </c>
      <c r="K72" s="150">
        <v>40.53291</v>
      </c>
      <c r="L72" s="150">
        <v>0</v>
      </c>
      <c r="M72" s="150">
        <v>0</v>
      </c>
      <c r="N72" s="150">
        <v>0</v>
      </c>
      <c r="O72" s="150">
        <v>50.536550000000005</v>
      </c>
      <c r="P72" s="150">
        <v>4837.925990000001</v>
      </c>
      <c r="Q72" s="150">
        <v>0</v>
      </c>
      <c r="R72" s="151">
        <v>4837.925990000001</v>
      </c>
      <c r="S72" s="5"/>
      <c r="T72" s="5"/>
      <c r="U72" s="5"/>
      <c r="V72" s="5"/>
      <c r="W72" s="5"/>
      <c r="X72" s="5"/>
      <c r="Y72" s="5"/>
      <c r="Z72" s="5"/>
      <c r="AA72" s="5"/>
      <c r="AB72" s="5"/>
    </row>
    <row r="73" spans="1:28" ht="13.5">
      <c r="A73" s="147"/>
      <c r="B73" s="147"/>
      <c r="C73" s="143" t="s">
        <v>145</v>
      </c>
      <c r="D73" s="143" t="s">
        <v>146</v>
      </c>
      <c r="E73" s="143">
        <v>317</v>
      </c>
      <c r="F73" s="144">
        <v>0</v>
      </c>
      <c r="G73" s="145">
        <v>0</v>
      </c>
      <c r="H73" s="145">
        <v>0</v>
      </c>
      <c r="I73" s="145">
        <v>5.88249</v>
      </c>
      <c r="J73" s="145">
        <v>0.00808</v>
      </c>
      <c r="K73" s="145">
        <v>5.890569999999999</v>
      </c>
      <c r="L73" s="145">
        <v>0</v>
      </c>
      <c r="M73" s="145">
        <v>0</v>
      </c>
      <c r="N73" s="145">
        <v>0</v>
      </c>
      <c r="O73" s="145">
        <v>5.890569999999999</v>
      </c>
      <c r="P73" s="145">
        <v>2871.4154399999998</v>
      </c>
      <c r="Q73" s="145">
        <v>0</v>
      </c>
      <c r="R73" s="146">
        <v>2871.4154399999998</v>
      </c>
      <c r="S73" s="5"/>
      <c r="T73" s="5"/>
      <c r="U73" s="5"/>
      <c r="V73" s="5"/>
      <c r="W73" s="5"/>
      <c r="X73" s="5"/>
      <c r="Y73" s="5"/>
      <c r="Z73" s="5"/>
      <c r="AA73" s="5"/>
      <c r="AB73" s="5"/>
    </row>
    <row r="74" spans="1:28" ht="13.5">
      <c r="A74" s="147"/>
      <c r="B74" s="143" t="s">
        <v>16</v>
      </c>
      <c r="C74" s="143" t="s">
        <v>147</v>
      </c>
      <c r="D74" s="143" t="s">
        <v>147</v>
      </c>
      <c r="E74" s="143">
        <v>43</v>
      </c>
      <c r="F74" s="144">
        <v>0.00195</v>
      </c>
      <c r="G74" s="145">
        <v>0</v>
      </c>
      <c r="H74" s="145">
        <v>0.00195</v>
      </c>
      <c r="I74" s="145">
        <v>1015.20605</v>
      </c>
      <c r="J74" s="145">
        <v>122.8686</v>
      </c>
      <c r="K74" s="145">
        <v>1138.07465</v>
      </c>
      <c r="L74" s="145">
        <v>1311.6284699999999</v>
      </c>
      <c r="M74" s="145">
        <v>85.63511</v>
      </c>
      <c r="N74" s="145">
        <v>1397.26358</v>
      </c>
      <c r="O74" s="145">
        <v>2535.34018</v>
      </c>
      <c r="P74" s="145">
        <v>15063.50504</v>
      </c>
      <c r="Q74" s="145">
        <v>0</v>
      </c>
      <c r="R74" s="146">
        <v>15063.50504</v>
      </c>
      <c r="S74" s="5"/>
      <c r="T74" s="5"/>
      <c r="U74" s="5"/>
      <c r="V74" s="5"/>
      <c r="W74" s="5"/>
      <c r="X74" s="5"/>
      <c r="Y74" s="5"/>
      <c r="Z74" s="5"/>
      <c r="AA74" s="5"/>
      <c r="AB74" s="5"/>
    </row>
    <row r="75" spans="1:28" ht="13.5">
      <c r="A75" s="147"/>
      <c r="B75" s="147"/>
      <c r="C75" s="143" t="s">
        <v>148</v>
      </c>
      <c r="D75" s="143" t="s">
        <v>149</v>
      </c>
      <c r="E75" s="143">
        <v>45</v>
      </c>
      <c r="F75" s="144">
        <v>0.0104</v>
      </c>
      <c r="G75" s="145">
        <v>0</v>
      </c>
      <c r="H75" s="145">
        <v>0.0104</v>
      </c>
      <c r="I75" s="145">
        <v>951.54648</v>
      </c>
      <c r="J75" s="145">
        <v>18.6949</v>
      </c>
      <c r="K75" s="145">
        <v>970.24138</v>
      </c>
      <c r="L75" s="145">
        <v>2108.34638</v>
      </c>
      <c r="M75" s="145">
        <v>57.11793</v>
      </c>
      <c r="N75" s="145">
        <v>2165.46431</v>
      </c>
      <c r="O75" s="145">
        <v>3135.71609</v>
      </c>
      <c r="P75" s="145">
        <v>18075.987559999998</v>
      </c>
      <c r="Q75" s="145">
        <v>0</v>
      </c>
      <c r="R75" s="146">
        <v>18075.987559999998</v>
      </c>
      <c r="S75" s="5"/>
      <c r="T75" s="5"/>
      <c r="U75" s="5"/>
      <c r="V75" s="5"/>
      <c r="W75" s="5"/>
      <c r="X75" s="5"/>
      <c r="Y75" s="5"/>
      <c r="Z75" s="5"/>
      <c r="AA75" s="5"/>
      <c r="AB75" s="5"/>
    </row>
    <row r="76" spans="1:28" ht="13.5">
      <c r="A76" s="147"/>
      <c r="B76" s="147"/>
      <c r="C76" s="147"/>
      <c r="D76" s="147"/>
      <c r="E76" s="148">
        <v>270</v>
      </c>
      <c r="F76" s="149">
        <v>0.00092</v>
      </c>
      <c r="G76" s="150">
        <v>0</v>
      </c>
      <c r="H76" s="150">
        <v>0.00092</v>
      </c>
      <c r="I76" s="150">
        <v>18.2942</v>
      </c>
      <c r="J76" s="150">
        <v>0</v>
      </c>
      <c r="K76" s="150">
        <v>18.2942</v>
      </c>
      <c r="L76" s="150">
        <v>0</v>
      </c>
      <c r="M76" s="150">
        <v>0</v>
      </c>
      <c r="N76" s="150">
        <v>0</v>
      </c>
      <c r="O76" s="150">
        <v>18.29512</v>
      </c>
      <c r="P76" s="150">
        <v>1602.30344</v>
      </c>
      <c r="Q76" s="150">
        <v>0</v>
      </c>
      <c r="R76" s="151">
        <v>1602.30344</v>
      </c>
      <c r="S76" s="5"/>
      <c r="T76" s="5"/>
      <c r="U76" s="5"/>
      <c r="V76" s="5"/>
      <c r="W76" s="5"/>
      <c r="X76" s="5"/>
      <c r="Y76" s="5"/>
      <c r="Z76" s="5"/>
      <c r="AA76" s="5"/>
      <c r="AB76" s="5"/>
    </row>
    <row r="77" spans="1:28" ht="13.5">
      <c r="A77" s="147"/>
      <c r="B77" s="147"/>
      <c r="C77" s="143" t="s">
        <v>150</v>
      </c>
      <c r="D77" s="143" t="s">
        <v>150</v>
      </c>
      <c r="E77" s="143">
        <v>40</v>
      </c>
      <c r="F77" s="144">
        <v>0</v>
      </c>
      <c r="G77" s="145">
        <v>0</v>
      </c>
      <c r="H77" s="145">
        <v>0</v>
      </c>
      <c r="I77" s="145">
        <v>1362.7169</v>
      </c>
      <c r="J77" s="145">
        <v>154.20695999999998</v>
      </c>
      <c r="K77" s="145">
        <v>1516.92386</v>
      </c>
      <c r="L77" s="145">
        <v>640.2506</v>
      </c>
      <c r="M77" s="145">
        <v>295.80197</v>
      </c>
      <c r="N77" s="145">
        <v>936.05257</v>
      </c>
      <c r="O77" s="145">
        <v>2452.97643</v>
      </c>
      <c r="P77" s="145">
        <v>16684.160060000002</v>
      </c>
      <c r="Q77" s="145">
        <v>0</v>
      </c>
      <c r="R77" s="146">
        <v>16684.160060000002</v>
      </c>
      <c r="S77" s="5"/>
      <c r="T77" s="5"/>
      <c r="U77" s="5"/>
      <c r="V77" s="5"/>
      <c r="W77" s="5"/>
      <c r="X77" s="5"/>
      <c r="Y77" s="5"/>
      <c r="Z77" s="5"/>
      <c r="AA77" s="5"/>
      <c r="AB77" s="5"/>
    </row>
    <row r="78" spans="1:28" ht="13.5">
      <c r="A78" s="147"/>
      <c r="B78" s="147"/>
      <c r="C78" s="147"/>
      <c r="D78" s="147"/>
      <c r="E78" s="148">
        <v>286</v>
      </c>
      <c r="F78" s="149">
        <v>0.0014</v>
      </c>
      <c r="G78" s="150">
        <v>0</v>
      </c>
      <c r="H78" s="150">
        <v>0.0014</v>
      </c>
      <c r="I78" s="150">
        <v>27.31027</v>
      </c>
      <c r="J78" s="150">
        <v>161.57292999999999</v>
      </c>
      <c r="K78" s="150">
        <v>188.88320000000002</v>
      </c>
      <c r="L78" s="150">
        <v>0</v>
      </c>
      <c r="M78" s="150">
        <v>0</v>
      </c>
      <c r="N78" s="150">
        <v>0</v>
      </c>
      <c r="O78" s="150">
        <v>188.8846</v>
      </c>
      <c r="P78" s="150">
        <v>2702.64795</v>
      </c>
      <c r="Q78" s="150">
        <v>0</v>
      </c>
      <c r="R78" s="151">
        <v>2702.64795</v>
      </c>
      <c r="S78" s="5"/>
      <c r="T78" s="5"/>
      <c r="U78" s="5"/>
      <c r="V78" s="5"/>
      <c r="W78" s="5"/>
      <c r="X78" s="5"/>
      <c r="Y78" s="5"/>
      <c r="Z78" s="5"/>
      <c r="AA78" s="5"/>
      <c r="AB78" s="5"/>
    </row>
    <row r="79" spans="1:28" ht="13.5">
      <c r="A79" s="147"/>
      <c r="B79" s="147"/>
      <c r="C79" s="143" t="s">
        <v>151</v>
      </c>
      <c r="D79" s="143" t="s">
        <v>152</v>
      </c>
      <c r="E79" s="143">
        <v>25</v>
      </c>
      <c r="F79" s="144">
        <v>0.448</v>
      </c>
      <c r="G79" s="145">
        <v>0</v>
      </c>
      <c r="H79" s="145">
        <v>0.448</v>
      </c>
      <c r="I79" s="145">
        <v>1587.7676999999999</v>
      </c>
      <c r="J79" s="145">
        <v>104.4982</v>
      </c>
      <c r="K79" s="145">
        <v>1692.2658999999999</v>
      </c>
      <c r="L79" s="145">
        <v>2443.5678399999997</v>
      </c>
      <c r="M79" s="145">
        <v>69.78110000000001</v>
      </c>
      <c r="N79" s="145">
        <v>2513.34894</v>
      </c>
      <c r="O79" s="145">
        <v>4206.06284</v>
      </c>
      <c r="P79" s="145">
        <v>19682.7668</v>
      </c>
      <c r="Q79" s="145">
        <v>0</v>
      </c>
      <c r="R79" s="146">
        <v>19682.7668</v>
      </c>
      <c r="S79" s="5"/>
      <c r="T79" s="5"/>
      <c r="U79" s="5"/>
      <c r="V79" s="5"/>
      <c r="W79" s="5"/>
      <c r="X79" s="5"/>
      <c r="Y79" s="5"/>
      <c r="Z79" s="5"/>
      <c r="AA79" s="5"/>
      <c r="AB79" s="5"/>
    </row>
    <row r="80" spans="1:28" ht="13.5">
      <c r="A80" s="147"/>
      <c r="B80" s="147"/>
      <c r="C80" s="147"/>
      <c r="D80" s="147"/>
      <c r="E80" s="148">
        <v>332</v>
      </c>
      <c r="F80" s="149">
        <v>0.00903</v>
      </c>
      <c r="G80" s="150">
        <v>0</v>
      </c>
      <c r="H80" s="150">
        <v>0.00903</v>
      </c>
      <c r="I80" s="150">
        <v>48.59691</v>
      </c>
      <c r="J80" s="150">
        <v>0.00404</v>
      </c>
      <c r="K80" s="150">
        <v>48.60095</v>
      </c>
      <c r="L80" s="150">
        <v>0</v>
      </c>
      <c r="M80" s="150">
        <v>0</v>
      </c>
      <c r="N80" s="150">
        <v>0</v>
      </c>
      <c r="O80" s="150">
        <v>48.60998</v>
      </c>
      <c r="P80" s="150">
        <v>2325.78298</v>
      </c>
      <c r="Q80" s="150">
        <v>0</v>
      </c>
      <c r="R80" s="151">
        <v>2325.78298</v>
      </c>
      <c r="S80" s="5"/>
      <c r="T80" s="5"/>
      <c r="U80" s="5"/>
      <c r="V80" s="5"/>
      <c r="W80" s="5"/>
      <c r="X80" s="5"/>
      <c r="Y80" s="5"/>
      <c r="Z80" s="5"/>
      <c r="AA80" s="5"/>
      <c r="AB80" s="5"/>
    </row>
    <row r="81" spans="1:28" ht="13.5">
      <c r="A81" s="147"/>
      <c r="B81" s="147"/>
      <c r="C81" s="143" t="s">
        <v>16</v>
      </c>
      <c r="D81" s="143" t="s">
        <v>153</v>
      </c>
      <c r="E81" s="143">
        <v>74</v>
      </c>
      <c r="F81" s="144">
        <v>0.27587</v>
      </c>
      <c r="G81" s="145">
        <v>0</v>
      </c>
      <c r="H81" s="145">
        <v>0.27587</v>
      </c>
      <c r="I81" s="145">
        <v>1475.83158</v>
      </c>
      <c r="J81" s="145">
        <v>50.81997</v>
      </c>
      <c r="K81" s="145">
        <v>1526.65155</v>
      </c>
      <c r="L81" s="145">
        <v>1435.05863</v>
      </c>
      <c r="M81" s="145">
        <v>60.31676</v>
      </c>
      <c r="N81" s="145">
        <v>1495.37539</v>
      </c>
      <c r="O81" s="145">
        <v>3022.30281</v>
      </c>
      <c r="P81" s="145">
        <v>17972.75593</v>
      </c>
      <c r="Q81" s="145">
        <v>0</v>
      </c>
      <c r="R81" s="146">
        <v>17972.75593</v>
      </c>
      <c r="S81" s="5"/>
      <c r="T81" s="5"/>
      <c r="U81" s="5"/>
      <c r="V81" s="5"/>
      <c r="W81" s="5"/>
      <c r="X81" s="5"/>
      <c r="Y81" s="5"/>
      <c r="Z81" s="5"/>
      <c r="AA81" s="5"/>
      <c r="AB81" s="5"/>
    </row>
    <row r="82" spans="1:28" ht="13.5">
      <c r="A82" s="147"/>
      <c r="B82" s="147"/>
      <c r="C82" s="147"/>
      <c r="D82" s="147"/>
      <c r="E82" s="148">
        <v>223</v>
      </c>
      <c r="F82" s="149">
        <v>0.23495</v>
      </c>
      <c r="G82" s="150">
        <v>0</v>
      </c>
      <c r="H82" s="150">
        <v>0.23495</v>
      </c>
      <c r="I82" s="150">
        <v>1230.0684099999999</v>
      </c>
      <c r="J82" s="150">
        <v>213.41171</v>
      </c>
      <c r="K82" s="150">
        <v>1443.4801200000002</v>
      </c>
      <c r="L82" s="150">
        <v>1149.3071699999998</v>
      </c>
      <c r="M82" s="150">
        <v>71.12812</v>
      </c>
      <c r="N82" s="150">
        <v>1220.4352900000001</v>
      </c>
      <c r="O82" s="150">
        <v>2664.15036</v>
      </c>
      <c r="P82" s="150">
        <v>12648.755560000001</v>
      </c>
      <c r="Q82" s="150">
        <v>0</v>
      </c>
      <c r="R82" s="151">
        <v>12648.755560000001</v>
      </c>
      <c r="S82" s="5"/>
      <c r="T82" s="5"/>
      <c r="U82" s="5"/>
      <c r="V82" s="5"/>
      <c r="W82" s="5"/>
      <c r="X82" s="5"/>
      <c r="Y82" s="5"/>
      <c r="Z82" s="5"/>
      <c r="AA82" s="5"/>
      <c r="AB82" s="5"/>
    </row>
    <row r="83" spans="1:28" ht="13.5">
      <c r="A83" s="147"/>
      <c r="B83" s="147"/>
      <c r="C83" s="147"/>
      <c r="D83" s="147"/>
      <c r="E83" s="148">
        <v>254</v>
      </c>
      <c r="F83" s="149">
        <v>0.01687</v>
      </c>
      <c r="G83" s="150">
        <v>0</v>
      </c>
      <c r="H83" s="150">
        <v>0.01687</v>
      </c>
      <c r="I83" s="150">
        <v>83.88136999999999</v>
      </c>
      <c r="J83" s="150">
        <v>2.36191</v>
      </c>
      <c r="K83" s="150">
        <v>86.24328</v>
      </c>
      <c r="L83" s="150">
        <v>0</v>
      </c>
      <c r="M83" s="150">
        <v>0</v>
      </c>
      <c r="N83" s="150">
        <v>0</v>
      </c>
      <c r="O83" s="150">
        <v>86.26015</v>
      </c>
      <c r="P83" s="150">
        <v>2702.1209700000004</v>
      </c>
      <c r="Q83" s="150">
        <v>0</v>
      </c>
      <c r="R83" s="151">
        <v>2702.1209700000004</v>
      </c>
      <c r="S83" s="5"/>
      <c r="T83" s="5"/>
      <c r="U83" s="5"/>
      <c r="V83" s="5"/>
      <c r="W83" s="5"/>
      <c r="X83" s="5"/>
      <c r="Y83" s="5"/>
      <c r="Z83" s="5"/>
      <c r="AA83" s="5"/>
      <c r="AB83" s="5"/>
    </row>
    <row r="84" spans="1:28" ht="13.5">
      <c r="A84" s="147"/>
      <c r="B84" s="147"/>
      <c r="C84" s="147"/>
      <c r="D84" s="147"/>
      <c r="E84" s="148">
        <v>300</v>
      </c>
      <c r="F84" s="149">
        <v>0.0002</v>
      </c>
      <c r="G84" s="150">
        <v>0</v>
      </c>
      <c r="H84" s="150">
        <v>0.0002</v>
      </c>
      <c r="I84" s="150">
        <v>87.42282</v>
      </c>
      <c r="J84" s="150">
        <v>0.0002</v>
      </c>
      <c r="K84" s="150">
        <v>87.42302000000001</v>
      </c>
      <c r="L84" s="150">
        <v>0</v>
      </c>
      <c r="M84" s="150">
        <v>0</v>
      </c>
      <c r="N84" s="150">
        <v>0</v>
      </c>
      <c r="O84" s="150">
        <v>87.42322</v>
      </c>
      <c r="P84" s="150">
        <v>2673.00096</v>
      </c>
      <c r="Q84" s="150">
        <v>0</v>
      </c>
      <c r="R84" s="151">
        <v>2673.00096</v>
      </c>
      <c r="S84" s="5"/>
      <c r="T84" s="5"/>
      <c r="U84" s="5"/>
      <c r="V84" s="5"/>
      <c r="W84" s="5"/>
      <c r="X84" s="5"/>
      <c r="Y84" s="5"/>
      <c r="Z84" s="5"/>
      <c r="AA84" s="5"/>
      <c r="AB84" s="5"/>
    </row>
    <row r="85" spans="1:28" ht="13.5">
      <c r="A85" s="147"/>
      <c r="B85" s="147"/>
      <c r="C85" s="147"/>
      <c r="D85" s="147"/>
      <c r="E85" s="148">
        <v>323</v>
      </c>
      <c r="F85" s="149">
        <v>0.00195</v>
      </c>
      <c r="G85" s="150">
        <v>0</v>
      </c>
      <c r="H85" s="150">
        <v>0.00195</v>
      </c>
      <c r="I85" s="150">
        <v>31.181849999999997</v>
      </c>
      <c r="J85" s="150">
        <v>0.00404</v>
      </c>
      <c r="K85" s="150">
        <v>31.18589</v>
      </c>
      <c r="L85" s="150">
        <v>0</v>
      </c>
      <c r="M85" s="150">
        <v>0</v>
      </c>
      <c r="N85" s="150">
        <v>0</v>
      </c>
      <c r="O85" s="150">
        <v>31.18784</v>
      </c>
      <c r="P85" s="150">
        <v>1775.7413999999999</v>
      </c>
      <c r="Q85" s="150">
        <v>0</v>
      </c>
      <c r="R85" s="151">
        <v>1775.7413999999999</v>
      </c>
      <c r="S85" s="5"/>
      <c r="T85" s="5"/>
      <c r="U85" s="5"/>
      <c r="V85" s="5"/>
      <c r="W85" s="5"/>
      <c r="X85" s="5"/>
      <c r="Y85" s="5"/>
      <c r="Z85" s="5"/>
      <c r="AA85" s="5"/>
      <c r="AB85" s="5"/>
    </row>
    <row r="86" spans="1:28" ht="13.5">
      <c r="A86" s="147"/>
      <c r="B86" s="147"/>
      <c r="C86" s="147"/>
      <c r="D86" s="143" t="s">
        <v>154</v>
      </c>
      <c r="E86" s="143">
        <v>219</v>
      </c>
      <c r="F86" s="144">
        <v>0.0045</v>
      </c>
      <c r="G86" s="145">
        <v>0</v>
      </c>
      <c r="H86" s="145">
        <v>0.0045</v>
      </c>
      <c r="I86" s="145">
        <v>1097.84948</v>
      </c>
      <c r="J86" s="145">
        <v>95.50511999999999</v>
      </c>
      <c r="K86" s="145">
        <v>1193.3546000000001</v>
      </c>
      <c r="L86" s="145">
        <v>888.77108</v>
      </c>
      <c r="M86" s="145">
        <v>125.01235000000001</v>
      </c>
      <c r="N86" s="145">
        <v>1013.7834300000001</v>
      </c>
      <c r="O86" s="145">
        <v>2207.1425299999996</v>
      </c>
      <c r="P86" s="145">
        <v>13476.63402</v>
      </c>
      <c r="Q86" s="145">
        <v>0</v>
      </c>
      <c r="R86" s="146">
        <v>13476.63402</v>
      </c>
      <c r="S86" s="5"/>
      <c r="T86" s="5"/>
      <c r="U86" s="5"/>
      <c r="V86" s="5"/>
      <c r="W86" s="5"/>
      <c r="X86" s="5"/>
      <c r="Y86" s="5"/>
      <c r="Z86" s="5"/>
      <c r="AA86" s="5"/>
      <c r="AB86" s="5"/>
    </row>
    <row r="87" spans="1:28" ht="13.5">
      <c r="A87" s="147"/>
      <c r="B87" s="147"/>
      <c r="C87" s="147"/>
      <c r="D87" s="143" t="s">
        <v>155</v>
      </c>
      <c r="E87" s="143">
        <v>39</v>
      </c>
      <c r="F87" s="144">
        <v>0.00188</v>
      </c>
      <c r="G87" s="145">
        <v>0</v>
      </c>
      <c r="H87" s="145">
        <v>0.00188</v>
      </c>
      <c r="I87" s="145">
        <v>1707.32719</v>
      </c>
      <c r="J87" s="145">
        <v>231.11155</v>
      </c>
      <c r="K87" s="145">
        <v>1938.43874</v>
      </c>
      <c r="L87" s="145">
        <v>4362.781309999999</v>
      </c>
      <c r="M87" s="145">
        <v>316.78032</v>
      </c>
      <c r="N87" s="145">
        <v>4679.56163</v>
      </c>
      <c r="O87" s="145">
        <v>6618.00225</v>
      </c>
      <c r="P87" s="145">
        <v>18136.6115</v>
      </c>
      <c r="Q87" s="145">
        <v>0</v>
      </c>
      <c r="R87" s="146">
        <v>18136.6115</v>
      </c>
      <c r="S87" s="5"/>
      <c r="T87" s="5"/>
      <c r="U87" s="5"/>
      <c r="V87" s="5"/>
      <c r="W87" s="5"/>
      <c r="X87" s="5"/>
      <c r="Y87" s="5"/>
      <c r="Z87" s="5"/>
      <c r="AA87" s="5"/>
      <c r="AB87" s="5"/>
    </row>
    <row r="88" spans="1:28" ht="13.5">
      <c r="A88" s="147"/>
      <c r="B88" s="147"/>
      <c r="C88" s="147"/>
      <c r="D88" s="147"/>
      <c r="E88" s="148">
        <v>73</v>
      </c>
      <c r="F88" s="149">
        <v>0.28664999999999996</v>
      </c>
      <c r="G88" s="150">
        <v>0.00404</v>
      </c>
      <c r="H88" s="150">
        <v>0.29069</v>
      </c>
      <c r="I88" s="150">
        <v>1454.20369</v>
      </c>
      <c r="J88" s="150">
        <v>19.321180000000002</v>
      </c>
      <c r="K88" s="150">
        <v>1473.5248700000002</v>
      </c>
      <c r="L88" s="150">
        <v>2399.2617200000004</v>
      </c>
      <c r="M88" s="150">
        <v>3.50813</v>
      </c>
      <c r="N88" s="150">
        <v>2402.76985</v>
      </c>
      <c r="O88" s="150">
        <v>3876.58541</v>
      </c>
      <c r="P88" s="150">
        <v>15568.16778</v>
      </c>
      <c r="Q88" s="150">
        <v>199.20860000000002</v>
      </c>
      <c r="R88" s="151">
        <v>15767.376380000002</v>
      </c>
      <c r="S88" s="5"/>
      <c r="T88" s="5"/>
      <c r="U88" s="5"/>
      <c r="V88" s="5"/>
      <c r="W88" s="5"/>
      <c r="X88" s="5"/>
      <c r="Y88" s="5"/>
      <c r="Z88" s="5"/>
      <c r="AA88" s="5"/>
      <c r="AB88" s="5"/>
    </row>
    <row r="89" spans="1:28" ht="13.5">
      <c r="A89" s="147"/>
      <c r="B89" s="147"/>
      <c r="C89" s="147"/>
      <c r="D89" s="143" t="s">
        <v>156</v>
      </c>
      <c r="E89" s="143">
        <v>72</v>
      </c>
      <c r="F89" s="144">
        <v>1.22885</v>
      </c>
      <c r="G89" s="145">
        <v>0</v>
      </c>
      <c r="H89" s="145">
        <v>1.22885</v>
      </c>
      <c r="I89" s="145">
        <v>3388.6322</v>
      </c>
      <c r="J89" s="145">
        <v>616.57308</v>
      </c>
      <c r="K89" s="145">
        <v>4005.2052799999997</v>
      </c>
      <c r="L89" s="145">
        <v>17415.04877</v>
      </c>
      <c r="M89" s="145">
        <v>3012.41897</v>
      </c>
      <c r="N89" s="145">
        <v>20427.46774</v>
      </c>
      <c r="O89" s="145">
        <v>24433.90187</v>
      </c>
      <c r="P89" s="145">
        <v>16336.02182</v>
      </c>
      <c r="Q89" s="145">
        <v>47.20376</v>
      </c>
      <c r="R89" s="146">
        <v>16383.22558</v>
      </c>
      <c r="S89" s="5"/>
      <c r="T89" s="5"/>
      <c r="U89" s="5"/>
      <c r="V89" s="5"/>
      <c r="W89" s="5"/>
      <c r="X89" s="5"/>
      <c r="Y89" s="5"/>
      <c r="Z89" s="5"/>
      <c r="AA89" s="5"/>
      <c r="AB89" s="5"/>
    </row>
    <row r="90" spans="1:28" ht="13.5">
      <c r="A90" s="147"/>
      <c r="B90" s="147"/>
      <c r="C90" s="147"/>
      <c r="D90" s="143" t="s">
        <v>157</v>
      </c>
      <c r="E90" s="143">
        <v>52</v>
      </c>
      <c r="F90" s="144">
        <v>0.09697</v>
      </c>
      <c r="G90" s="145">
        <v>0.00182</v>
      </c>
      <c r="H90" s="145">
        <v>0.09879</v>
      </c>
      <c r="I90" s="145">
        <v>2473.44612</v>
      </c>
      <c r="J90" s="145">
        <v>3499.71787</v>
      </c>
      <c r="K90" s="145">
        <v>5973.16399</v>
      </c>
      <c r="L90" s="145">
        <v>10207.221609999999</v>
      </c>
      <c r="M90" s="145">
        <v>2495.18771</v>
      </c>
      <c r="N90" s="145">
        <v>12702.40932</v>
      </c>
      <c r="O90" s="145">
        <v>18675.6721</v>
      </c>
      <c r="P90" s="145">
        <v>19595.996</v>
      </c>
      <c r="Q90" s="145">
        <v>0</v>
      </c>
      <c r="R90" s="146">
        <v>19595.996</v>
      </c>
      <c r="S90" s="5"/>
      <c r="T90" s="5"/>
      <c r="U90" s="5"/>
      <c r="V90" s="5"/>
      <c r="W90" s="5"/>
      <c r="X90" s="5"/>
      <c r="Y90" s="5"/>
      <c r="Z90" s="5"/>
      <c r="AA90" s="5"/>
      <c r="AB90" s="5"/>
    </row>
    <row r="91" spans="1:28" ht="13.5">
      <c r="A91" s="147"/>
      <c r="B91" s="147"/>
      <c r="C91" s="147"/>
      <c r="D91" s="143" t="s">
        <v>16</v>
      </c>
      <c r="E91" s="143">
        <v>2</v>
      </c>
      <c r="F91" s="144">
        <v>3.07356</v>
      </c>
      <c r="G91" s="145">
        <v>0.32482</v>
      </c>
      <c r="H91" s="145">
        <v>3.39838</v>
      </c>
      <c r="I91" s="145">
        <v>2960.6764</v>
      </c>
      <c r="J91" s="145">
        <v>516.6508</v>
      </c>
      <c r="K91" s="145">
        <v>3477.3272</v>
      </c>
      <c r="L91" s="145">
        <v>25414.68958</v>
      </c>
      <c r="M91" s="145">
        <v>4562.772599999999</v>
      </c>
      <c r="N91" s="145">
        <v>29977.46218</v>
      </c>
      <c r="O91" s="145">
        <v>33458.18776</v>
      </c>
      <c r="P91" s="145">
        <v>25789.764870000003</v>
      </c>
      <c r="Q91" s="145">
        <v>0</v>
      </c>
      <c r="R91" s="146">
        <v>25789.764870000003</v>
      </c>
      <c r="S91" s="5"/>
      <c r="T91" s="5"/>
      <c r="U91" s="5"/>
      <c r="V91" s="5"/>
      <c r="W91" s="5"/>
      <c r="X91" s="5"/>
      <c r="Y91" s="5"/>
      <c r="Z91" s="5"/>
      <c r="AA91" s="5"/>
      <c r="AB91" s="5"/>
    </row>
    <row r="92" spans="1:28" ht="13.5">
      <c r="A92" s="147"/>
      <c r="B92" s="147"/>
      <c r="C92" s="147"/>
      <c r="D92" s="147"/>
      <c r="E92" s="148">
        <v>269</v>
      </c>
      <c r="F92" s="149">
        <v>0.01889</v>
      </c>
      <c r="G92" s="150">
        <v>0</v>
      </c>
      <c r="H92" s="150">
        <v>0.01889</v>
      </c>
      <c r="I92" s="150">
        <v>7.35624</v>
      </c>
      <c r="J92" s="150">
        <v>0</v>
      </c>
      <c r="K92" s="150">
        <v>7.35624</v>
      </c>
      <c r="L92" s="150">
        <v>0</v>
      </c>
      <c r="M92" s="150">
        <v>0</v>
      </c>
      <c r="N92" s="150">
        <v>0</v>
      </c>
      <c r="O92" s="150">
        <v>7.37513</v>
      </c>
      <c r="P92" s="150">
        <v>4940.183349999999</v>
      </c>
      <c r="Q92" s="150">
        <v>0</v>
      </c>
      <c r="R92" s="151">
        <v>4940.183349999999</v>
      </c>
      <c r="S92" s="5"/>
      <c r="T92" s="5"/>
      <c r="U92" s="5"/>
      <c r="V92" s="5"/>
      <c r="W92" s="5"/>
      <c r="X92" s="5"/>
      <c r="Y92" s="5"/>
      <c r="Z92" s="5"/>
      <c r="AA92" s="5"/>
      <c r="AB92" s="5"/>
    </row>
    <row r="93" spans="1:28" ht="13.5">
      <c r="A93" s="147"/>
      <c r="B93" s="147"/>
      <c r="C93" s="147"/>
      <c r="D93" s="143" t="s">
        <v>158</v>
      </c>
      <c r="E93" s="143">
        <v>228</v>
      </c>
      <c r="F93" s="144">
        <v>0.56359</v>
      </c>
      <c r="G93" s="145">
        <v>0</v>
      </c>
      <c r="H93" s="145">
        <v>0.56359</v>
      </c>
      <c r="I93" s="145">
        <v>1331.00558</v>
      </c>
      <c r="J93" s="145">
        <v>85.46135000000001</v>
      </c>
      <c r="K93" s="145">
        <v>1416.46693</v>
      </c>
      <c r="L93" s="145">
        <v>1384.8538999999998</v>
      </c>
      <c r="M93" s="145">
        <v>69.46791999999999</v>
      </c>
      <c r="N93" s="145">
        <v>1454.3218200000001</v>
      </c>
      <c r="O93" s="145">
        <v>2871.35234</v>
      </c>
      <c r="P93" s="145">
        <v>12783.199289999999</v>
      </c>
      <c r="Q93" s="145">
        <v>0</v>
      </c>
      <c r="R93" s="146">
        <v>12783.199289999999</v>
      </c>
      <c r="S93" s="5"/>
      <c r="T93" s="5"/>
      <c r="U93" s="5"/>
      <c r="V93" s="5"/>
      <c r="W93" s="5"/>
      <c r="X93" s="5"/>
      <c r="Y93" s="5"/>
      <c r="Z93" s="5"/>
      <c r="AA93" s="5"/>
      <c r="AB93" s="5"/>
    </row>
    <row r="94" spans="1:28" ht="13.5">
      <c r="A94" s="147"/>
      <c r="B94" s="147"/>
      <c r="C94" s="147"/>
      <c r="D94" s="143" t="s">
        <v>159</v>
      </c>
      <c r="E94" s="143">
        <v>38</v>
      </c>
      <c r="F94" s="144">
        <v>0.50469</v>
      </c>
      <c r="G94" s="145">
        <v>0</v>
      </c>
      <c r="H94" s="145">
        <v>0.50469</v>
      </c>
      <c r="I94" s="145">
        <v>2642.0307799999996</v>
      </c>
      <c r="J94" s="145">
        <v>246.30935</v>
      </c>
      <c r="K94" s="145">
        <v>2888.34013</v>
      </c>
      <c r="L94" s="145">
        <v>4273.74735</v>
      </c>
      <c r="M94" s="145">
        <v>548.11827</v>
      </c>
      <c r="N94" s="145">
        <v>4821.8656200000005</v>
      </c>
      <c r="O94" s="145">
        <v>7710.710440000001</v>
      </c>
      <c r="P94" s="145">
        <v>15533.26714</v>
      </c>
      <c r="Q94" s="145">
        <v>0</v>
      </c>
      <c r="R94" s="146">
        <v>15533.26714</v>
      </c>
      <c r="S94" s="5"/>
      <c r="T94" s="5"/>
      <c r="U94" s="5"/>
      <c r="V94" s="5"/>
      <c r="W94" s="5"/>
      <c r="X94" s="5"/>
      <c r="Y94" s="5"/>
      <c r="Z94" s="5"/>
      <c r="AA94" s="5"/>
      <c r="AB94" s="5"/>
    </row>
    <row r="95" spans="1:28" ht="13.5">
      <c r="A95" s="147"/>
      <c r="B95" s="147"/>
      <c r="C95" s="147"/>
      <c r="D95" s="147"/>
      <c r="E95" s="148">
        <v>289</v>
      </c>
      <c r="F95" s="149">
        <v>0.0028</v>
      </c>
      <c r="G95" s="150">
        <v>0</v>
      </c>
      <c r="H95" s="150">
        <v>0.0028</v>
      </c>
      <c r="I95" s="150">
        <v>28.07244</v>
      </c>
      <c r="J95" s="150">
        <v>2.51652</v>
      </c>
      <c r="K95" s="150">
        <v>30.58896</v>
      </c>
      <c r="L95" s="150">
        <v>0</v>
      </c>
      <c r="M95" s="150">
        <v>0</v>
      </c>
      <c r="N95" s="150">
        <v>0</v>
      </c>
      <c r="O95" s="150">
        <v>30.591759999999997</v>
      </c>
      <c r="P95" s="150">
        <v>1726.31902</v>
      </c>
      <c r="Q95" s="150">
        <v>0</v>
      </c>
      <c r="R95" s="151">
        <v>1726.31902</v>
      </c>
      <c r="S95" s="5"/>
      <c r="T95" s="5"/>
      <c r="U95" s="5"/>
      <c r="V95" s="5"/>
      <c r="W95" s="5"/>
      <c r="X95" s="5"/>
      <c r="Y95" s="5"/>
      <c r="Z95" s="5"/>
      <c r="AA95" s="5"/>
      <c r="AB95" s="5"/>
    </row>
    <row r="96" spans="1:28" ht="13.5">
      <c r="A96" s="147"/>
      <c r="B96" s="147"/>
      <c r="C96" s="147"/>
      <c r="D96" s="143" t="s">
        <v>160</v>
      </c>
      <c r="E96" s="143">
        <v>227</v>
      </c>
      <c r="F96" s="144">
        <v>0.1465</v>
      </c>
      <c r="G96" s="145">
        <v>0</v>
      </c>
      <c r="H96" s="145">
        <v>0.1465</v>
      </c>
      <c r="I96" s="145">
        <v>770.51</v>
      </c>
      <c r="J96" s="145">
        <v>9.58409</v>
      </c>
      <c r="K96" s="145">
        <v>780.0940899999999</v>
      </c>
      <c r="L96" s="145">
        <v>798.1299799999999</v>
      </c>
      <c r="M96" s="145">
        <v>0</v>
      </c>
      <c r="N96" s="145">
        <v>798.1299799999999</v>
      </c>
      <c r="O96" s="145">
        <v>1578.37057</v>
      </c>
      <c r="P96" s="145">
        <v>11299.75634</v>
      </c>
      <c r="Q96" s="145">
        <v>0</v>
      </c>
      <c r="R96" s="146">
        <v>11299.75634</v>
      </c>
      <c r="S96" s="5"/>
      <c r="T96" s="5"/>
      <c r="U96" s="5"/>
      <c r="V96" s="5"/>
      <c r="W96" s="5"/>
      <c r="X96" s="5"/>
      <c r="Y96" s="5"/>
      <c r="Z96" s="5"/>
      <c r="AA96" s="5"/>
      <c r="AB96" s="5"/>
    </row>
    <row r="97" spans="1:28" ht="13.5">
      <c r="A97" s="147"/>
      <c r="B97" s="147"/>
      <c r="C97" s="147"/>
      <c r="D97" s="147"/>
      <c r="E97" s="148">
        <v>333</v>
      </c>
      <c r="F97" s="149">
        <v>0.00802</v>
      </c>
      <c r="G97" s="150">
        <v>0</v>
      </c>
      <c r="H97" s="150">
        <v>0.00802</v>
      </c>
      <c r="I97" s="150">
        <v>0.32245</v>
      </c>
      <c r="J97" s="150">
        <v>0</v>
      </c>
      <c r="K97" s="150">
        <v>0.32245</v>
      </c>
      <c r="L97" s="150">
        <v>0</v>
      </c>
      <c r="M97" s="150">
        <v>0</v>
      </c>
      <c r="N97" s="150">
        <v>0</v>
      </c>
      <c r="O97" s="150">
        <v>0.33047000000000004</v>
      </c>
      <c r="P97" s="150">
        <v>2165.54966</v>
      </c>
      <c r="Q97" s="150">
        <v>0</v>
      </c>
      <c r="R97" s="151">
        <v>2165.54966</v>
      </c>
      <c r="S97" s="5"/>
      <c r="T97" s="5"/>
      <c r="U97" s="5"/>
      <c r="V97" s="5"/>
      <c r="W97" s="5"/>
      <c r="X97" s="5"/>
      <c r="Y97" s="5"/>
      <c r="Z97" s="5"/>
      <c r="AA97" s="5"/>
      <c r="AB97" s="5"/>
    </row>
    <row r="98" spans="1:28" ht="13.5">
      <c r="A98" s="147"/>
      <c r="B98" s="147"/>
      <c r="C98" s="147"/>
      <c r="D98" s="143" t="s">
        <v>161</v>
      </c>
      <c r="E98" s="143">
        <v>4</v>
      </c>
      <c r="F98" s="144">
        <v>0.01778</v>
      </c>
      <c r="G98" s="145">
        <v>0.00032</v>
      </c>
      <c r="H98" s="145">
        <v>0.0181</v>
      </c>
      <c r="I98" s="145">
        <v>3558.6891800000003</v>
      </c>
      <c r="J98" s="145">
        <v>987.01321</v>
      </c>
      <c r="K98" s="145">
        <v>4545.7023899999995</v>
      </c>
      <c r="L98" s="145">
        <v>28085.04503</v>
      </c>
      <c r="M98" s="145">
        <v>4660.31562</v>
      </c>
      <c r="N98" s="145">
        <v>32745.36065</v>
      </c>
      <c r="O98" s="145">
        <v>37291.08114</v>
      </c>
      <c r="P98" s="145">
        <v>90169.21506999999</v>
      </c>
      <c r="Q98" s="145">
        <v>0</v>
      </c>
      <c r="R98" s="146">
        <v>90169.21506999999</v>
      </c>
      <c r="S98" s="5"/>
      <c r="T98" s="5"/>
      <c r="U98" s="5"/>
      <c r="V98" s="5"/>
      <c r="W98" s="5"/>
      <c r="X98" s="5"/>
      <c r="Y98" s="5"/>
      <c r="Z98" s="5"/>
      <c r="AA98" s="5"/>
      <c r="AB98" s="5"/>
    </row>
    <row r="99" spans="1:28" ht="13.5">
      <c r="A99" s="147"/>
      <c r="B99" s="147"/>
      <c r="C99" s="147"/>
      <c r="D99" s="147"/>
      <c r="E99" s="148">
        <v>318</v>
      </c>
      <c r="F99" s="149">
        <v>0.00563</v>
      </c>
      <c r="G99" s="150">
        <v>0</v>
      </c>
      <c r="H99" s="150">
        <v>0.00563</v>
      </c>
      <c r="I99" s="150">
        <v>36.992470000000004</v>
      </c>
      <c r="J99" s="150">
        <v>0</v>
      </c>
      <c r="K99" s="150">
        <v>36.992470000000004</v>
      </c>
      <c r="L99" s="150">
        <v>0</v>
      </c>
      <c r="M99" s="150">
        <v>0</v>
      </c>
      <c r="N99" s="150">
        <v>0</v>
      </c>
      <c r="O99" s="150">
        <v>36.9981</v>
      </c>
      <c r="P99" s="150">
        <v>3322.93766</v>
      </c>
      <c r="Q99" s="150">
        <v>0</v>
      </c>
      <c r="R99" s="151">
        <v>3322.93766</v>
      </c>
      <c r="S99" s="5"/>
      <c r="T99" s="5"/>
      <c r="U99" s="5"/>
      <c r="V99" s="5"/>
      <c r="W99" s="5"/>
      <c r="X99" s="5"/>
      <c r="Y99" s="5"/>
      <c r="Z99" s="5"/>
      <c r="AA99" s="5"/>
      <c r="AB99" s="5"/>
    </row>
    <row r="100" spans="1:28" ht="13.5">
      <c r="A100" s="147"/>
      <c r="B100" s="147"/>
      <c r="C100" s="147"/>
      <c r="D100" s="143" t="s">
        <v>162</v>
      </c>
      <c r="E100" s="143">
        <v>213</v>
      </c>
      <c r="F100" s="144">
        <v>0.50355</v>
      </c>
      <c r="G100" s="145">
        <v>0</v>
      </c>
      <c r="H100" s="145">
        <v>0.50355</v>
      </c>
      <c r="I100" s="145">
        <v>2104.52981</v>
      </c>
      <c r="J100" s="145">
        <v>261.48936</v>
      </c>
      <c r="K100" s="145">
        <v>2366.01917</v>
      </c>
      <c r="L100" s="145">
        <v>1685.25681</v>
      </c>
      <c r="M100" s="145">
        <v>83.11027</v>
      </c>
      <c r="N100" s="145">
        <v>1768.36708</v>
      </c>
      <c r="O100" s="145">
        <v>4134.8898</v>
      </c>
      <c r="P100" s="145">
        <v>23513.764649999997</v>
      </c>
      <c r="Q100" s="145">
        <v>70.87997999999999</v>
      </c>
      <c r="R100" s="146">
        <v>23584.64463</v>
      </c>
      <c r="S100" s="5"/>
      <c r="T100" s="5"/>
      <c r="U100" s="5"/>
      <c r="V100" s="5"/>
      <c r="W100" s="5"/>
      <c r="X100" s="5"/>
      <c r="Y100" s="5"/>
      <c r="Z100" s="5"/>
      <c r="AA100" s="5"/>
      <c r="AB100" s="5"/>
    </row>
    <row r="101" spans="1:28" ht="13.5">
      <c r="A101" s="147"/>
      <c r="B101" s="147"/>
      <c r="C101" s="147"/>
      <c r="D101" s="143" t="s">
        <v>163</v>
      </c>
      <c r="E101" s="143">
        <v>71</v>
      </c>
      <c r="F101" s="144">
        <v>1.85449</v>
      </c>
      <c r="G101" s="145">
        <v>0</v>
      </c>
      <c r="H101" s="145">
        <v>1.85449</v>
      </c>
      <c r="I101" s="145">
        <v>5186.912679999999</v>
      </c>
      <c r="J101" s="145">
        <v>972.4154</v>
      </c>
      <c r="K101" s="145">
        <v>6159.32808</v>
      </c>
      <c r="L101" s="145">
        <v>51576.21301</v>
      </c>
      <c r="M101" s="145">
        <v>6365.727559999999</v>
      </c>
      <c r="N101" s="145">
        <v>57941.94057</v>
      </c>
      <c r="O101" s="145">
        <v>64103.12314</v>
      </c>
      <c r="P101" s="145">
        <v>29085.271129999997</v>
      </c>
      <c r="Q101" s="145">
        <v>0</v>
      </c>
      <c r="R101" s="146">
        <v>29085.271129999997</v>
      </c>
      <c r="S101" s="5"/>
      <c r="T101" s="5"/>
      <c r="U101" s="5"/>
      <c r="V101" s="5"/>
      <c r="W101" s="5"/>
      <c r="X101" s="5"/>
      <c r="Y101" s="5"/>
      <c r="Z101" s="5"/>
      <c r="AA101" s="5"/>
      <c r="AB101" s="5"/>
    </row>
    <row r="102" spans="1:28" ht="13.5">
      <c r="A102" s="147"/>
      <c r="B102" s="147"/>
      <c r="C102" s="147"/>
      <c r="D102" s="143" t="s">
        <v>164</v>
      </c>
      <c r="E102" s="143">
        <v>1</v>
      </c>
      <c r="F102" s="144">
        <v>669.08988</v>
      </c>
      <c r="G102" s="145">
        <v>2504.0698500000003</v>
      </c>
      <c r="H102" s="145">
        <v>3173.15973</v>
      </c>
      <c r="I102" s="145">
        <v>34114.05053</v>
      </c>
      <c r="J102" s="145">
        <v>9143.21427</v>
      </c>
      <c r="K102" s="145">
        <v>43257.2648</v>
      </c>
      <c r="L102" s="145">
        <v>1063235.92352</v>
      </c>
      <c r="M102" s="145">
        <v>34875.21015</v>
      </c>
      <c r="N102" s="145">
        <v>1098111.1336700001</v>
      </c>
      <c r="O102" s="145">
        <v>1144541.5582</v>
      </c>
      <c r="P102" s="145">
        <v>513930.52292</v>
      </c>
      <c r="Q102" s="145">
        <v>805.4155</v>
      </c>
      <c r="R102" s="146">
        <v>514735.93842</v>
      </c>
      <c r="S102" s="5"/>
      <c r="T102" s="5"/>
      <c r="U102" s="5"/>
      <c r="V102" s="5"/>
      <c r="W102" s="5"/>
      <c r="X102" s="5"/>
      <c r="Y102" s="5"/>
      <c r="Z102" s="5"/>
      <c r="AA102" s="5"/>
      <c r="AB102" s="5"/>
    </row>
    <row r="103" spans="1:28" ht="13.5">
      <c r="A103" s="147"/>
      <c r="B103" s="147"/>
      <c r="C103" s="147"/>
      <c r="D103" s="147"/>
      <c r="E103" s="148">
        <v>320</v>
      </c>
      <c r="F103" s="149">
        <v>5E-05</v>
      </c>
      <c r="G103" s="150">
        <v>0</v>
      </c>
      <c r="H103" s="150">
        <v>5E-05</v>
      </c>
      <c r="I103" s="150">
        <v>0.26488</v>
      </c>
      <c r="J103" s="150">
        <v>0</v>
      </c>
      <c r="K103" s="150">
        <v>0.26488</v>
      </c>
      <c r="L103" s="150">
        <v>0</v>
      </c>
      <c r="M103" s="150">
        <v>0</v>
      </c>
      <c r="N103" s="150">
        <v>0</v>
      </c>
      <c r="O103" s="150">
        <v>0.26493</v>
      </c>
      <c r="P103" s="150">
        <v>1163.77192</v>
      </c>
      <c r="Q103" s="150">
        <v>0</v>
      </c>
      <c r="R103" s="151">
        <v>1163.77192</v>
      </c>
      <c r="S103" s="5"/>
      <c r="T103" s="5"/>
      <c r="U103" s="5"/>
      <c r="V103" s="5"/>
      <c r="W103" s="5"/>
      <c r="X103" s="5"/>
      <c r="Y103" s="5"/>
      <c r="Z103" s="5"/>
      <c r="AA103" s="5"/>
      <c r="AB103" s="5"/>
    </row>
    <row r="104" spans="1:28" ht="13.5">
      <c r="A104" s="147"/>
      <c r="B104" s="147"/>
      <c r="C104" s="147"/>
      <c r="D104" s="143" t="s">
        <v>165</v>
      </c>
      <c r="E104" s="143">
        <v>44</v>
      </c>
      <c r="F104" s="144">
        <v>0.02817</v>
      </c>
      <c r="G104" s="145">
        <v>3.90474</v>
      </c>
      <c r="H104" s="145">
        <v>3.9329099999999997</v>
      </c>
      <c r="I104" s="145">
        <v>2139.45789</v>
      </c>
      <c r="J104" s="145">
        <v>884.8124</v>
      </c>
      <c r="K104" s="145">
        <v>3024.27029</v>
      </c>
      <c r="L104" s="145">
        <v>8842.48552</v>
      </c>
      <c r="M104" s="145">
        <v>728.2400200000001</v>
      </c>
      <c r="N104" s="145">
        <v>9570.72554</v>
      </c>
      <c r="O104" s="145">
        <v>12598.92874</v>
      </c>
      <c r="P104" s="145">
        <v>18036.630940000003</v>
      </c>
      <c r="Q104" s="145">
        <v>30.0944</v>
      </c>
      <c r="R104" s="146">
        <v>18066.72534</v>
      </c>
      <c r="S104" s="5"/>
      <c r="T104" s="5"/>
      <c r="U104" s="5"/>
      <c r="V104" s="5"/>
      <c r="W104" s="5"/>
      <c r="X104" s="5"/>
      <c r="Y104" s="5"/>
      <c r="Z104" s="5"/>
      <c r="AA104" s="5"/>
      <c r="AB104" s="5"/>
    </row>
    <row r="105" spans="1:28" ht="13.5">
      <c r="A105" s="147"/>
      <c r="B105" s="147"/>
      <c r="C105" s="147"/>
      <c r="D105" s="147"/>
      <c r="E105" s="148">
        <v>222</v>
      </c>
      <c r="F105" s="149">
        <v>0.00749</v>
      </c>
      <c r="G105" s="150">
        <v>0</v>
      </c>
      <c r="H105" s="150">
        <v>0.00749</v>
      </c>
      <c r="I105" s="150">
        <v>1611.71569</v>
      </c>
      <c r="J105" s="150">
        <v>50.10998</v>
      </c>
      <c r="K105" s="150">
        <v>1661.82567</v>
      </c>
      <c r="L105" s="150">
        <v>3057.9187599999996</v>
      </c>
      <c r="M105" s="150">
        <v>107.27417</v>
      </c>
      <c r="N105" s="150">
        <v>3165.19293</v>
      </c>
      <c r="O105" s="150">
        <v>4827.02609</v>
      </c>
      <c r="P105" s="150">
        <v>22991.48284</v>
      </c>
      <c r="Q105" s="150">
        <v>0</v>
      </c>
      <c r="R105" s="151">
        <v>22991.48284</v>
      </c>
      <c r="S105" s="5"/>
      <c r="T105" s="5"/>
      <c r="U105" s="5"/>
      <c r="V105" s="5"/>
      <c r="W105" s="5"/>
      <c r="X105" s="5"/>
      <c r="Y105" s="5"/>
      <c r="Z105" s="5"/>
      <c r="AA105" s="5"/>
      <c r="AB105" s="5"/>
    </row>
    <row r="106" spans="1:28" ht="13.5">
      <c r="A106" s="147"/>
      <c r="B106" s="147"/>
      <c r="C106" s="147"/>
      <c r="D106" s="147"/>
      <c r="E106" s="148">
        <v>334</v>
      </c>
      <c r="F106" s="149">
        <v>0.03173</v>
      </c>
      <c r="G106" s="150">
        <v>0</v>
      </c>
      <c r="H106" s="150">
        <v>0.03173</v>
      </c>
      <c r="I106" s="150">
        <v>72.17142</v>
      </c>
      <c r="J106" s="150">
        <v>0</v>
      </c>
      <c r="K106" s="150">
        <v>72.17142</v>
      </c>
      <c r="L106" s="150">
        <v>0</v>
      </c>
      <c r="M106" s="150">
        <v>0</v>
      </c>
      <c r="N106" s="150">
        <v>0</v>
      </c>
      <c r="O106" s="150">
        <v>72.20315</v>
      </c>
      <c r="P106" s="150">
        <v>2949.87192</v>
      </c>
      <c r="Q106" s="150">
        <v>0</v>
      </c>
      <c r="R106" s="151">
        <v>2949.87192</v>
      </c>
      <c r="S106" s="5"/>
      <c r="T106" s="5"/>
      <c r="U106" s="5"/>
      <c r="V106" s="5"/>
      <c r="W106" s="5"/>
      <c r="X106" s="5"/>
      <c r="Y106" s="5"/>
      <c r="Z106" s="5"/>
      <c r="AA106" s="5"/>
      <c r="AB106" s="5"/>
    </row>
    <row r="107" spans="1:28" ht="13.5">
      <c r="A107" s="147"/>
      <c r="B107" s="147"/>
      <c r="C107" s="147"/>
      <c r="D107" s="147"/>
      <c r="E107" s="148">
        <v>348</v>
      </c>
      <c r="F107" s="149">
        <v>0.0009</v>
      </c>
      <c r="G107" s="150">
        <v>0</v>
      </c>
      <c r="H107" s="150">
        <v>0.0009</v>
      </c>
      <c r="I107" s="150">
        <v>32.26719</v>
      </c>
      <c r="J107" s="150">
        <v>0</v>
      </c>
      <c r="K107" s="150">
        <v>32.26719</v>
      </c>
      <c r="L107" s="150">
        <v>0</v>
      </c>
      <c r="M107" s="150">
        <v>0</v>
      </c>
      <c r="N107" s="150">
        <v>0</v>
      </c>
      <c r="O107" s="150">
        <v>32.26809</v>
      </c>
      <c r="P107" s="150">
        <v>2052.85012</v>
      </c>
      <c r="Q107" s="150">
        <v>0</v>
      </c>
      <c r="R107" s="151">
        <v>2052.85012</v>
      </c>
      <c r="S107" s="5"/>
      <c r="T107" s="5"/>
      <c r="U107" s="5"/>
      <c r="V107" s="5"/>
      <c r="W107" s="5"/>
      <c r="X107" s="5"/>
      <c r="Y107" s="5"/>
      <c r="Z107" s="5"/>
      <c r="AA107" s="5"/>
      <c r="AB107" s="5"/>
    </row>
    <row r="108" spans="1:28" ht="13.5">
      <c r="A108" s="147"/>
      <c r="B108" s="147"/>
      <c r="C108" s="147"/>
      <c r="D108" s="147"/>
      <c r="E108" s="148">
        <v>381</v>
      </c>
      <c r="F108" s="149">
        <v>0</v>
      </c>
      <c r="G108" s="150">
        <v>0</v>
      </c>
      <c r="H108" s="150">
        <v>0</v>
      </c>
      <c r="I108" s="150">
        <v>0.00151</v>
      </c>
      <c r="J108" s="150">
        <v>0</v>
      </c>
      <c r="K108" s="150">
        <v>0.00151</v>
      </c>
      <c r="L108" s="150">
        <v>0</v>
      </c>
      <c r="M108" s="150">
        <v>0</v>
      </c>
      <c r="N108" s="150">
        <v>0</v>
      </c>
      <c r="O108" s="150">
        <v>0.00151</v>
      </c>
      <c r="P108" s="150">
        <v>379.48621</v>
      </c>
      <c r="Q108" s="150">
        <v>0</v>
      </c>
      <c r="R108" s="151">
        <v>379.48621</v>
      </c>
      <c r="S108" s="5"/>
      <c r="T108" s="5"/>
      <c r="U108" s="5"/>
      <c r="V108" s="5"/>
      <c r="W108" s="5"/>
      <c r="X108" s="5"/>
      <c r="Y108" s="5"/>
      <c r="Z108" s="5"/>
      <c r="AA108" s="5"/>
      <c r="AB108" s="5"/>
    </row>
    <row r="109" spans="1:28" ht="13.5">
      <c r="A109" s="147"/>
      <c r="B109" s="147"/>
      <c r="C109" s="147"/>
      <c r="D109" s="143" t="s">
        <v>166</v>
      </c>
      <c r="E109" s="143">
        <v>27</v>
      </c>
      <c r="F109" s="144">
        <v>0.06309000000000001</v>
      </c>
      <c r="G109" s="145">
        <v>0</v>
      </c>
      <c r="H109" s="145">
        <v>0.06309000000000001</v>
      </c>
      <c r="I109" s="145">
        <v>1463.70282</v>
      </c>
      <c r="J109" s="145">
        <v>226.96571</v>
      </c>
      <c r="K109" s="145">
        <v>1690.66853</v>
      </c>
      <c r="L109" s="145">
        <v>4422.09833</v>
      </c>
      <c r="M109" s="145">
        <v>260.18093</v>
      </c>
      <c r="N109" s="145">
        <v>4682.279259999999</v>
      </c>
      <c r="O109" s="145">
        <v>6373.01088</v>
      </c>
      <c r="P109" s="145">
        <v>12419.29079</v>
      </c>
      <c r="Q109" s="145">
        <v>0</v>
      </c>
      <c r="R109" s="146">
        <v>12419.29079</v>
      </c>
      <c r="S109" s="5"/>
      <c r="T109" s="5"/>
      <c r="U109" s="5"/>
      <c r="V109" s="5"/>
      <c r="W109" s="5"/>
      <c r="X109" s="5"/>
      <c r="Y109" s="5"/>
      <c r="Z109" s="5"/>
      <c r="AA109" s="5"/>
      <c r="AB109" s="5"/>
    </row>
    <row r="110" spans="1:28" ht="13.5">
      <c r="A110" s="147"/>
      <c r="B110" s="147"/>
      <c r="C110" s="147"/>
      <c r="D110" s="147"/>
      <c r="E110" s="148">
        <v>161</v>
      </c>
      <c r="F110" s="149">
        <v>0.054</v>
      </c>
      <c r="G110" s="150">
        <v>3.0129099999999998</v>
      </c>
      <c r="H110" s="150">
        <v>3.06691</v>
      </c>
      <c r="I110" s="150">
        <v>2178.93854</v>
      </c>
      <c r="J110" s="150">
        <v>656.48857</v>
      </c>
      <c r="K110" s="150">
        <v>2835.42711</v>
      </c>
      <c r="L110" s="150">
        <v>3773.3639700000003</v>
      </c>
      <c r="M110" s="150">
        <v>679.80501</v>
      </c>
      <c r="N110" s="150">
        <v>4453.16898</v>
      </c>
      <c r="O110" s="150">
        <v>7291.663</v>
      </c>
      <c r="P110" s="150">
        <v>18306.68378</v>
      </c>
      <c r="Q110" s="150">
        <v>0</v>
      </c>
      <c r="R110" s="151">
        <v>18306.68378</v>
      </c>
      <c r="S110" s="5"/>
      <c r="T110" s="5"/>
      <c r="U110" s="5"/>
      <c r="V110" s="5"/>
      <c r="W110" s="5"/>
      <c r="X110" s="5"/>
      <c r="Y110" s="5"/>
      <c r="Z110" s="5"/>
      <c r="AA110" s="5"/>
      <c r="AB110" s="5"/>
    </row>
    <row r="111" spans="1:28" ht="13.5">
      <c r="A111" s="147"/>
      <c r="B111" s="147"/>
      <c r="C111" s="147"/>
      <c r="D111" s="147"/>
      <c r="E111" s="148">
        <v>322</v>
      </c>
      <c r="F111" s="149">
        <v>0.011439999999999999</v>
      </c>
      <c r="G111" s="150">
        <v>0</v>
      </c>
      <c r="H111" s="150">
        <v>0.011439999999999999</v>
      </c>
      <c r="I111" s="150">
        <v>45.268730000000005</v>
      </c>
      <c r="J111" s="150">
        <v>0.00101</v>
      </c>
      <c r="K111" s="150">
        <v>45.26974</v>
      </c>
      <c r="L111" s="150">
        <v>0</v>
      </c>
      <c r="M111" s="150">
        <v>0</v>
      </c>
      <c r="N111" s="150">
        <v>0</v>
      </c>
      <c r="O111" s="150">
        <v>45.28118</v>
      </c>
      <c r="P111" s="150">
        <v>1541.81667</v>
      </c>
      <c r="Q111" s="150">
        <v>0</v>
      </c>
      <c r="R111" s="151">
        <v>1541.81667</v>
      </c>
      <c r="S111" s="5"/>
      <c r="T111" s="5"/>
      <c r="U111" s="5"/>
      <c r="V111" s="5"/>
      <c r="W111" s="5"/>
      <c r="X111" s="5"/>
      <c r="Y111" s="5"/>
      <c r="Z111" s="5"/>
      <c r="AA111" s="5"/>
      <c r="AB111" s="5"/>
    </row>
    <row r="112" spans="1:28" ht="13.5">
      <c r="A112" s="147"/>
      <c r="B112" s="147"/>
      <c r="C112" s="147"/>
      <c r="D112" s="147"/>
      <c r="E112" s="148">
        <v>346</v>
      </c>
      <c r="F112" s="149">
        <v>0.0515</v>
      </c>
      <c r="G112" s="150">
        <v>0</v>
      </c>
      <c r="H112" s="150">
        <v>0.0515</v>
      </c>
      <c r="I112" s="150">
        <v>9.18614</v>
      </c>
      <c r="J112" s="150">
        <v>0</v>
      </c>
      <c r="K112" s="150">
        <v>9.18614</v>
      </c>
      <c r="L112" s="150">
        <v>0</v>
      </c>
      <c r="M112" s="150">
        <v>0</v>
      </c>
      <c r="N112" s="150">
        <v>0</v>
      </c>
      <c r="O112" s="150">
        <v>9.237639999999999</v>
      </c>
      <c r="P112" s="150">
        <v>4700.19067</v>
      </c>
      <c r="Q112" s="150">
        <v>0</v>
      </c>
      <c r="R112" s="151">
        <v>4700.19067</v>
      </c>
      <c r="S112" s="5"/>
      <c r="T112" s="5"/>
      <c r="U112" s="5"/>
      <c r="V112" s="5"/>
      <c r="W112" s="5"/>
      <c r="X112" s="5"/>
      <c r="Y112" s="5"/>
      <c r="Z112" s="5"/>
      <c r="AA112" s="5"/>
      <c r="AB112" s="5"/>
    </row>
    <row r="113" spans="1:28" ht="13.5">
      <c r="A113" s="147"/>
      <c r="B113" s="147"/>
      <c r="C113" s="147"/>
      <c r="D113" s="143" t="s">
        <v>167</v>
      </c>
      <c r="E113" s="143">
        <v>36</v>
      </c>
      <c r="F113" s="144">
        <v>0.01402</v>
      </c>
      <c r="G113" s="145">
        <v>0</v>
      </c>
      <c r="H113" s="145">
        <v>0.01402</v>
      </c>
      <c r="I113" s="145">
        <v>2034.50696</v>
      </c>
      <c r="J113" s="145">
        <v>172.89136</v>
      </c>
      <c r="K113" s="145">
        <v>2207.39832</v>
      </c>
      <c r="L113" s="145">
        <v>5671.8623</v>
      </c>
      <c r="M113" s="145">
        <v>531.16001</v>
      </c>
      <c r="N113" s="145">
        <v>6203.022309999999</v>
      </c>
      <c r="O113" s="145">
        <v>8410.434650000001</v>
      </c>
      <c r="P113" s="145">
        <v>15884.16204</v>
      </c>
      <c r="Q113" s="145">
        <v>0</v>
      </c>
      <c r="R113" s="146">
        <v>15884.16204</v>
      </c>
      <c r="S113" s="5"/>
      <c r="T113" s="5"/>
      <c r="U113" s="5"/>
      <c r="V113" s="5"/>
      <c r="W113" s="5"/>
      <c r="X113" s="5"/>
      <c r="Y113" s="5"/>
      <c r="Z113" s="5"/>
      <c r="AA113" s="5"/>
      <c r="AB113" s="5"/>
    </row>
    <row r="114" spans="1:28" ht="13.5">
      <c r="A114" s="147"/>
      <c r="B114" s="147"/>
      <c r="C114" s="147"/>
      <c r="D114" s="143" t="s">
        <v>168</v>
      </c>
      <c r="E114" s="143">
        <v>296</v>
      </c>
      <c r="F114" s="144">
        <v>0.08047</v>
      </c>
      <c r="G114" s="145">
        <v>0</v>
      </c>
      <c r="H114" s="145">
        <v>0.08047</v>
      </c>
      <c r="I114" s="145">
        <v>19.0585</v>
      </c>
      <c r="J114" s="145">
        <v>0</v>
      </c>
      <c r="K114" s="145">
        <v>19.0585</v>
      </c>
      <c r="L114" s="145">
        <v>0</v>
      </c>
      <c r="M114" s="145">
        <v>0</v>
      </c>
      <c r="N114" s="145">
        <v>0</v>
      </c>
      <c r="O114" s="145">
        <v>19.13897</v>
      </c>
      <c r="P114" s="145">
        <v>5027.59309</v>
      </c>
      <c r="Q114" s="145">
        <v>0</v>
      </c>
      <c r="R114" s="146">
        <v>5027.59309</v>
      </c>
      <c r="S114" s="5"/>
      <c r="T114" s="5"/>
      <c r="U114" s="5"/>
      <c r="V114" s="5"/>
      <c r="W114" s="5"/>
      <c r="X114" s="5"/>
      <c r="Y114" s="5"/>
      <c r="Z114" s="5"/>
      <c r="AA114" s="5"/>
      <c r="AB114" s="5"/>
    </row>
    <row r="115" spans="1:28" ht="13.5">
      <c r="A115" s="147"/>
      <c r="B115" s="147"/>
      <c r="C115" s="147"/>
      <c r="D115" s="147"/>
      <c r="E115" s="148">
        <v>299</v>
      </c>
      <c r="F115" s="149">
        <v>5E-05</v>
      </c>
      <c r="G115" s="150">
        <v>0</v>
      </c>
      <c r="H115" s="150">
        <v>5E-05</v>
      </c>
      <c r="I115" s="150">
        <v>19.0492</v>
      </c>
      <c r="J115" s="150">
        <v>2.1020100000000004</v>
      </c>
      <c r="K115" s="150">
        <v>21.15121</v>
      </c>
      <c r="L115" s="150">
        <v>0</v>
      </c>
      <c r="M115" s="150">
        <v>0</v>
      </c>
      <c r="N115" s="150">
        <v>0</v>
      </c>
      <c r="O115" s="150">
        <v>21.151259999999997</v>
      </c>
      <c r="P115" s="150">
        <v>2100.4114799999998</v>
      </c>
      <c r="Q115" s="150">
        <v>0</v>
      </c>
      <c r="R115" s="151">
        <v>2100.4114799999998</v>
      </c>
      <c r="S115" s="5"/>
      <c r="T115" s="5"/>
      <c r="U115" s="5"/>
      <c r="V115" s="5"/>
      <c r="W115" s="5"/>
      <c r="X115" s="5"/>
      <c r="Y115" s="5"/>
      <c r="Z115" s="5"/>
      <c r="AA115" s="5"/>
      <c r="AB115" s="5"/>
    </row>
    <row r="116" spans="1:28" ht="13.5">
      <c r="A116" s="147"/>
      <c r="B116" s="147"/>
      <c r="C116" s="147"/>
      <c r="D116" s="147"/>
      <c r="E116" s="148">
        <v>375</v>
      </c>
      <c r="F116" s="149">
        <v>0.78772</v>
      </c>
      <c r="G116" s="150">
        <v>0</v>
      </c>
      <c r="H116" s="150">
        <v>0.78772</v>
      </c>
      <c r="I116" s="150">
        <v>4022.9476099999997</v>
      </c>
      <c r="J116" s="150">
        <v>435.40963</v>
      </c>
      <c r="K116" s="150">
        <v>4458.35724</v>
      </c>
      <c r="L116" s="150">
        <v>25766.20855</v>
      </c>
      <c r="M116" s="150">
        <v>3487.07877</v>
      </c>
      <c r="N116" s="150">
        <v>29253.28732</v>
      </c>
      <c r="O116" s="150">
        <v>33712.43228</v>
      </c>
      <c r="P116" s="150">
        <v>18334.83405</v>
      </c>
      <c r="Q116" s="150">
        <v>0</v>
      </c>
      <c r="R116" s="151">
        <v>18334.83405</v>
      </c>
      <c r="S116" s="5"/>
      <c r="T116" s="5"/>
      <c r="U116" s="5"/>
      <c r="V116" s="5"/>
      <c r="W116" s="5"/>
      <c r="X116" s="5"/>
      <c r="Y116" s="5"/>
      <c r="Z116" s="5"/>
      <c r="AA116" s="5"/>
      <c r="AB116" s="5"/>
    </row>
    <row r="117" spans="1:28" ht="13.5">
      <c r="A117" s="147"/>
      <c r="B117" s="147"/>
      <c r="C117" s="147"/>
      <c r="D117" s="147"/>
      <c r="E117" s="148">
        <v>380</v>
      </c>
      <c r="F117" s="149">
        <v>0</v>
      </c>
      <c r="G117" s="150">
        <v>0</v>
      </c>
      <c r="H117" s="150">
        <v>0</v>
      </c>
      <c r="I117" s="150">
        <v>7.6159799999999995</v>
      </c>
      <c r="J117" s="150">
        <v>0</v>
      </c>
      <c r="K117" s="150">
        <v>7.6159799999999995</v>
      </c>
      <c r="L117" s="150">
        <v>0</v>
      </c>
      <c r="M117" s="150">
        <v>0</v>
      </c>
      <c r="N117" s="150">
        <v>0</v>
      </c>
      <c r="O117" s="150">
        <v>7.6159799999999995</v>
      </c>
      <c r="P117" s="150">
        <v>1116.68561</v>
      </c>
      <c r="Q117" s="150">
        <v>0</v>
      </c>
      <c r="R117" s="151">
        <v>1116.68561</v>
      </c>
      <c r="S117" s="5"/>
      <c r="T117" s="5"/>
      <c r="U117" s="5"/>
      <c r="V117" s="5"/>
      <c r="W117" s="5"/>
      <c r="X117" s="5"/>
      <c r="Y117" s="5"/>
      <c r="Z117" s="5"/>
      <c r="AA117" s="5"/>
      <c r="AB117" s="5"/>
    </row>
    <row r="118" spans="1:28" ht="13.5">
      <c r="A118" s="147"/>
      <c r="B118" s="147"/>
      <c r="C118" s="147"/>
      <c r="D118" s="143" t="s">
        <v>169</v>
      </c>
      <c r="E118" s="143">
        <v>14</v>
      </c>
      <c r="F118" s="144">
        <v>0.06905</v>
      </c>
      <c r="G118" s="145">
        <v>0</v>
      </c>
      <c r="H118" s="145">
        <v>0.06905</v>
      </c>
      <c r="I118" s="145">
        <v>2530.1967</v>
      </c>
      <c r="J118" s="145">
        <v>405.81759000000005</v>
      </c>
      <c r="K118" s="145">
        <v>2936.01429</v>
      </c>
      <c r="L118" s="145">
        <v>6132.4671100000005</v>
      </c>
      <c r="M118" s="145">
        <v>434.21903000000003</v>
      </c>
      <c r="N118" s="145">
        <v>6566.68614</v>
      </c>
      <c r="O118" s="145">
        <v>9502.76948</v>
      </c>
      <c r="P118" s="145">
        <v>16548.187869999998</v>
      </c>
      <c r="Q118" s="145">
        <v>0</v>
      </c>
      <c r="R118" s="146">
        <v>16548.187869999998</v>
      </c>
      <c r="S118" s="5"/>
      <c r="T118" s="5"/>
      <c r="U118" s="5"/>
      <c r="V118" s="5"/>
      <c r="W118" s="5"/>
      <c r="X118" s="5"/>
      <c r="Y118" s="5"/>
      <c r="Z118" s="5"/>
      <c r="AA118" s="5"/>
      <c r="AB118" s="5"/>
    </row>
    <row r="119" spans="1:28" ht="13.5">
      <c r="A119" s="147"/>
      <c r="B119" s="147"/>
      <c r="C119" s="147"/>
      <c r="D119" s="143" t="s">
        <v>170</v>
      </c>
      <c r="E119" s="143">
        <v>347</v>
      </c>
      <c r="F119" s="144">
        <v>0.0018</v>
      </c>
      <c r="G119" s="145">
        <v>0</v>
      </c>
      <c r="H119" s="145">
        <v>0.0018</v>
      </c>
      <c r="I119" s="145">
        <v>24.64348</v>
      </c>
      <c r="J119" s="145">
        <v>0.012320000000000001</v>
      </c>
      <c r="K119" s="145">
        <v>24.6558</v>
      </c>
      <c r="L119" s="145">
        <v>0</v>
      </c>
      <c r="M119" s="145">
        <v>0</v>
      </c>
      <c r="N119" s="145">
        <v>0</v>
      </c>
      <c r="O119" s="145">
        <v>24.6576</v>
      </c>
      <c r="P119" s="145">
        <v>1747.67782</v>
      </c>
      <c r="Q119" s="145">
        <v>0</v>
      </c>
      <c r="R119" s="146">
        <v>1747.67782</v>
      </c>
      <c r="S119" s="5"/>
      <c r="T119" s="5"/>
      <c r="U119" s="5"/>
      <c r="V119" s="5"/>
      <c r="W119" s="5"/>
      <c r="X119" s="5"/>
      <c r="Y119" s="5"/>
      <c r="Z119" s="5"/>
      <c r="AA119" s="5"/>
      <c r="AB119" s="5"/>
    </row>
    <row r="120" spans="1:28" ht="13.5">
      <c r="A120" s="147"/>
      <c r="B120" s="147"/>
      <c r="C120" s="147"/>
      <c r="D120" s="147"/>
      <c r="E120" s="148">
        <v>349</v>
      </c>
      <c r="F120" s="149">
        <v>0</v>
      </c>
      <c r="G120" s="150">
        <v>0</v>
      </c>
      <c r="H120" s="150">
        <v>0</v>
      </c>
      <c r="I120" s="150">
        <v>464.25364</v>
      </c>
      <c r="J120" s="150">
        <v>39.96089</v>
      </c>
      <c r="K120" s="150">
        <v>504.21453</v>
      </c>
      <c r="L120" s="150">
        <v>3172.392</v>
      </c>
      <c r="M120" s="150">
        <v>561.81594</v>
      </c>
      <c r="N120" s="150">
        <v>3734.20794</v>
      </c>
      <c r="O120" s="150">
        <v>4238.4224699999995</v>
      </c>
      <c r="P120" s="150">
        <v>838.96962</v>
      </c>
      <c r="Q120" s="150">
        <v>0</v>
      </c>
      <c r="R120" s="151">
        <v>838.96962</v>
      </c>
      <c r="S120" s="5"/>
      <c r="T120" s="5"/>
      <c r="U120" s="5"/>
      <c r="V120" s="5"/>
      <c r="W120" s="5"/>
      <c r="X120" s="5"/>
      <c r="Y120" s="5"/>
      <c r="Z120" s="5"/>
      <c r="AA120" s="5"/>
      <c r="AB120" s="5"/>
    </row>
    <row r="121" spans="1:28" ht="13.5">
      <c r="A121" s="147"/>
      <c r="B121" s="147"/>
      <c r="C121" s="147"/>
      <c r="D121" s="143" t="s">
        <v>171</v>
      </c>
      <c r="E121" s="143">
        <v>57</v>
      </c>
      <c r="F121" s="144">
        <v>0.10029</v>
      </c>
      <c r="G121" s="145">
        <v>0</v>
      </c>
      <c r="H121" s="145">
        <v>0.10029</v>
      </c>
      <c r="I121" s="145">
        <v>2528.24814</v>
      </c>
      <c r="J121" s="145">
        <v>69.30325</v>
      </c>
      <c r="K121" s="145">
        <v>2597.55139</v>
      </c>
      <c r="L121" s="145">
        <v>3468.7730699999997</v>
      </c>
      <c r="M121" s="145">
        <v>274.34529</v>
      </c>
      <c r="N121" s="145">
        <v>3743.11836</v>
      </c>
      <c r="O121" s="145">
        <v>6340.77004</v>
      </c>
      <c r="P121" s="145">
        <v>21425.34792</v>
      </c>
      <c r="Q121" s="145">
        <v>0</v>
      </c>
      <c r="R121" s="146">
        <v>21425.34792</v>
      </c>
      <c r="S121" s="5"/>
      <c r="T121" s="5"/>
      <c r="U121" s="5"/>
      <c r="V121" s="5"/>
      <c r="W121" s="5"/>
      <c r="X121" s="5"/>
      <c r="Y121" s="5"/>
      <c r="Z121" s="5"/>
      <c r="AA121" s="5"/>
      <c r="AB121" s="5"/>
    </row>
    <row r="122" spans="1:28" ht="13.5">
      <c r="A122" s="147"/>
      <c r="B122" s="147"/>
      <c r="C122" s="147"/>
      <c r="D122" s="147"/>
      <c r="E122" s="148">
        <v>336</v>
      </c>
      <c r="F122" s="149">
        <v>0.00125</v>
      </c>
      <c r="G122" s="150">
        <v>0</v>
      </c>
      <c r="H122" s="150">
        <v>0.00125</v>
      </c>
      <c r="I122" s="150">
        <v>90.77208</v>
      </c>
      <c r="J122" s="150">
        <v>0</v>
      </c>
      <c r="K122" s="150">
        <v>90.77208</v>
      </c>
      <c r="L122" s="150">
        <v>0</v>
      </c>
      <c r="M122" s="150">
        <v>0</v>
      </c>
      <c r="N122" s="150">
        <v>0</v>
      </c>
      <c r="O122" s="150">
        <v>90.77333</v>
      </c>
      <c r="P122" s="150">
        <v>3050.37254</v>
      </c>
      <c r="Q122" s="150">
        <v>0</v>
      </c>
      <c r="R122" s="151">
        <v>3050.37254</v>
      </c>
      <c r="S122" s="5"/>
      <c r="T122" s="5"/>
      <c r="U122" s="5"/>
      <c r="V122" s="5"/>
      <c r="W122" s="5"/>
      <c r="X122" s="5"/>
      <c r="Y122" s="5"/>
      <c r="Z122" s="5"/>
      <c r="AA122" s="5"/>
      <c r="AB122" s="5"/>
    </row>
    <row r="123" spans="1:28" ht="13.5">
      <c r="A123" s="147"/>
      <c r="B123" s="147"/>
      <c r="C123" s="147"/>
      <c r="D123" s="143" t="s">
        <v>172</v>
      </c>
      <c r="E123" s="143">
        <v>287</v>
      </c>
      <c r="F123" s="144">
        <v>0.01145</v>
      </c>
      <c r="G123" s="145">
        <v>0</v>
      </c>
      <c r="H123" s="145">
        <v>0.01145</v>
      </c>
      <c r="I123" s="145">
        <v>32.9829</v>
      </c>
      <c r="J123" s="145">
        <v>0.606</v>
      </c>
      <c r="K123" s="145">
        <v>33.5889</v>
      </c>
      <c r="L123" s="145">
        <v>0</v>
      </c>
      <c r="M123" s="145">
        <v>0</v>
      </c>
      <c r="N123" s="145">
        <v>0</v>
      </c>
      <c r="O123" s="145">
        <v>33.60035</v>
      </c>
      <c r="P123" s="145">
        <v>2127.75547</v>
      </c>
      <c r="Q123" s="145">
        <v>0</v>
      </c>
      <c r="R123" s="146">
        <v>2127.75547</v>
      </c>
      <c r="S123" s="5"/>
      <c r="T123" s="5"/>
      <c r="U123" s="5"/>
      <c r="V123" s="5"/>
      <c r="W123" s="5"/>
      <c r="X123" s="5"/>
      <c r="Y123" s="5"/>
      <c r="Z123" s="5"/>
      <c r="AA123" s="5"/>
      <c r="AB123" s="5"/>
    </row>
    <row r="124" spans="1:28" ht="13.5">
      <c r="A124" s="147"/>
      <c r="B124" s="147"/>
      <c r="C124" s="147"/>
      <c r="D124" s="143" t="s">
        <v>173</v>
      </c>
      <c r="E124" s="143">
        <v>19</v>
      </c>
      <c r="F124" s="144">
        <v>0.04383</v>
      </c>
      <c r="G124" s="145">
        <v>0</v>
      </c>
      <c r="H124" s="145">
        <v>0.04383</v>
      </c>
      <c r="I124" s="145">
        <v>5561.52783</v>
      </c>
      <c r="J124" s="145">
        <v>319.45556</v>
      </c>
      <c r="K124" s="145">
        <v>5880.983389999999</v>
      </c>
      <c r="L124" s="145">
        <v>18027.75186</v>
      </c>
      <c r="M124" s="145">
        <v>1057.34573</v>
      </c>
      <c r="N124" s="145">
        <v>19085.09759</v>
      </c>
      <c r="O124" s="145">
        <v>24966.124809999998</v>
      </c>
      <c r="P124" s="145">
        <v>25797.00352</v>
      </c>
      <c r="Q124" s="145">
        <v>0</v>
      </c>
      <c r="R124" s="146">
        <v>25797.00352</v>
      </c>
      <c r="S124" s="5"/>
      <c r="T124" s="5"/>
      <c r="U124" s="5"/>
      <c r="V124" s="5"/>
      <c r="W124" s="5"/>
      <c r="X124" s="5"/>
      <c r="Y124" s="5"/>
      <c r="Z124" s="5"/>
      <c r="AA124" s="5"/>
      <c r="AB124" s="5"/>
    </row>
    <row r="125" spans="1:28" ht="13.5">
      <c r="A125" s="147"/>
      <c r="B125" s="147"/>
      <c r="C125" s="147"/>
      <c r="D125" s="147"/>
      <c r="E125" s="148">
        <v>210</v>
      </c>
      <c r="F125" s="149">
        <v>0.1694</v>
      </c>
      <c r="G125" s="150">
        <v>0.145</v>
      </c>
      <c r="H125" s="150">
        <v>0.31439999999999996</v>
      </c>
      <c r="I125" s="150">
        <v>4673.821</v>
      </c>
      <c r="J125" s="150">
        <v>208.39835</v>
      </c>
      <c r="K125" s="150">
        <v>4882.219349999999</v>
      </c>
      <c r="L125" s="150">
        <v>11243.028699999999</v>
      </c>
      <c r="M125" s="150">
        <v>1224.24075</v>
      </c>
      <c r="N125" s="150">
        <v>12467.26945</v>
      </c>
      <c r="O125" s="150">
        <v>17349.8032</v>
      </c>
      <c r="P125" s="150">
        <v>21380.246600000002</v>
      </c>
      <c r="Q125" s="150">
        <v>0</v>
      </c>
      <c r="R125" s="151">
        <v>21380.246600000002</v>
      </c>
      <c r="S125" s="5"/>
      <c r="T125" s="5"/>
      <c r="U125" s="5"/>
      <c r="V125" s="5"/>
      <c r="W125" s="5"/>
      <c r="X125" s="5"/>
      <c r="Y125" s="5"/>
      <c r="Z125" s="5"/>
      <c r="AA125" s="5"/>
      <c r="AB125" s="5"/>
    </row>
    <row r="126" spans="1:28" ht="13.5">
      <c r="A126" s="147"/>
      <c r="B126" s="147"/>
      <c r="C126" s="147"/>
      <c r="D126" s="147"/>
      <c r="E126" s="148">
        <v>339</v>
      </c>
      <c r="F126" s="149">
        <v>0.00285</v>
      </c>
      <c r="G126" s="150">
        <v>0</v>
      </c>
      <c r="H126" s="150">
        <v>0.00285</v>
      </c>
      <c r="I126" s="150">
        <v>47.55267</v>
      </c>
      <c r="J126" s="150">
        <v>0.0008100000000000001</v>
      </c>
      <c r="K126" s="150">
        <v>47.55348</v>
      </c>
      <c r="L126" s="150">
        <v>0</v>
      </c>
      <c r="M126" s="150">
        <v>0</v>
      </c>
      <c r="N126" s="150">
        <v>0</v>
      </c>
      <c r="O126" s="150">
        <v>47.55633</v>
      </c>
      <c r="P126" s="150">
        <v>3486.02713</v>
      </c>
      <c r="Q126" s="150">
        <v>0</v>
      </c>
      <c r="R126" s="151">
        <v>3486.02713</v>
      </c>
      <c r="S126" s="5"/>
      <c r="T126" s="5"/>
      <c r="U126" s="5"/>
      <c r="V126" s="5"/>
      <c r="W126" s="5"/>
      <c r="X126" s="5"/>
      <c r="Y126" s="5"/>
      <c r="Z126" s="5"/>
      <c r="AA126" s="5"/>
      <c r="AB126" s="5"/>
    </row>
    <row r="127" spans="1:28" ht="13.5">
      <c r="A127" s="147"/>
      <c r="B127" s="147"/>
      <c r="C127" s="147"/>
      <c r="D127" s="147"/>
      <c r="E127" s="148">
        <v>344</v>
      </c>
      <c r="F127" s="149">
        <v>0.03382</v>
      </c>
      <c r="G127" s="150">
        <v>0</v>
      </c>
      <c r="H127" s="150">
        <v>0.03382</v>
      </c>
      <c r="I127" s="150">
        <v>46.44832</v>
      </c>
      <c r="J127" s="150">
        <v>0</v>
      </c>
      <c r="K127" s="150">
        <v>46.44832</v>
      </c>
      <c r="L127" s="150">
        <v>0</v>
      </c>
      <c r="M127" s="150">
        <v>0</v>
      </c>
      <c r="N127" s="150">
        <v>0</v>
      </c>
      <c r="O127" s="150">
        <v>46.48214</v>
      </c>
      <c r="P127" s="150">
        <v>5995.47181</v>
      </c>
      <c r="Q127" s="150">
        <v>0</v>
      </c>
      <c r="R127" s="151">
        <v>5995.47181</v>
      </c>
      <c r="S127" s="5"/>
      <c r="T127" s="5"/>
      <c r="U127" s="5"/>
      <c r="V127" s="5"/>
      <c r="W127" s="5"/>
      <c r="X127" s="5"/>
      <c r="Y127" s="5"/>
      <c r="Z127" s="5"/>
      <c r="AA127" s="5"/>
      <c r="AB127" s="5"/>
    </row>
    <row r="128" spans="1:28" ht="13.5">
      <c r="A128" s="147"/>
      <c r="B128" s="147"/>
      <c r="C128" s="147"/>
      <c r="D128" s="143" t="s">
        <v>174</v>
      </c>
      <c r="E128" s="143">
        <v>100</v>
      </c>
      <c r="F128" s="144">
        <v>1.1973900000000002</v>
      </c>
      <c r="G128" s="145">
        <v>0</v>
      </c>
      <c r="H128" s="145">
        <v>1.1973900000000002</v>
      </c>
      <c r="I128" s="145">
        <v>2909.62961</v>
      </c>
      <c r="J128" s="145">
        <v>236.60692</v>
      </c>
      <c r="K128" s="145">
        <v>3146.2365299999997</v>
      </c>
      <c r="L128" s="145">
        <v>11681.32965</v>
      </c>
      <c r="M128" s="145">
        <v>1416.7042900000001</v>
      </c>
      <c r="N128" s="145">
        <v>13098.03394</v>
      </c>
      <c r="O128" s="145">
        <v>16245.467859999999</v>
      </c>
      <c r="P128" s="145">
        <v>13641.565990000001</v>
      </c>
      <c r="Q128" s="145">
        <v>0</v>
      </c>
      <c r="R128" s="146">
        <v>13641.565990000001</v>
      </c>
      <c r="S128" s="5"/>
      <c r="T128" s="5"/>
      <c r="U128" s="5"/>
      <c r="V128" s="5"/>
      <c r="W128" s="5"/>
      <c r="X128" s="5"/>
      <c r="Y128" s="5"/>
      <c r="Z128" s="5"/>
      <c r="AA128" s="5"/>
      <c r="AB128" s="5"/>
    </row>
    <row r="129" spans="1:28" ht="13.5">
      <c r="A129" s="147"/>
      <c r="B129" s="147"/>
      <c r="C129" s="147"/>
      <c r="D129" s="143" t="s">
        <v>175</v>
      </c>
      <c r="E129" s="143">
        <v>83</v>
      </c>
      <c r="F129" s="144">
        <v>0.0363</v>
      </c>
      <c r="G129" s="145">
        <v>0</v>
      </c>
      <c r="H129" s="145">
        <v>0.0363</v>
      </c>
      <c r="I129" s="145">
        <v>1085.4753600000001</v>
      </c>
      <c r="J129" s="145">
        <v>366.57126</v>
      </c>
      <c r="K129" s="145">
        <v>1452.04662</v>
      </c>
      <c r="L129" s="145">
        <v>5668.7751100000005</v>
      </c>
      <c r="M129" s="145">
        <v>441.03722999999997</v>
      </c>
      <c r="N129" s="145">
        <v>6109.8123399999995</v>
      </c>
      <c r="O129" s="145">
        <v>7561.895259999999</v>
      </c>
      <c r="P129" s="145">
        <v>12854.373720000001</v>
      </c>
      <c r="Q129" s="145">
        <v>0</v>
      </c>
      <c r="R129" s="146">
        <v>12854.373720000001</v>
      </c>
      <c r="S129" s="5"/>
      <c r="T129" s="5"/>
      <c r="U129" s="5"/>
      <c r="V129" s="5"/>
      <c r="W129" s="5"/>
      <c r="X129" s="5"/>
      <c r="Y129" s="5"/>
      <c r="Z129" s="5"/>
      <c r="AA129" s="5"/>
      <c r="AB129" s="5"/>
    </row>
    <row r="130" spans="1:28" ht="13.5">
      <c r="A130" s="147"/>
      <c r="B130" s="147"/>
      <c r="C130" s="147"/>
      <c r="D130" s="143" t="s">
        <v>176</v>
      </c>
      <c r="E130" s="143">
        <v>238</v>
      </c>
      <c r="F130" s="144">
        <v>0.04413</v>
      </c>
      <c r="G130" s="145">
        <v>0</v>
      </c>
      <c r="H130" s="145">
        <v>0.04413</v>
      </c>
      <c r="I130" s="145">
        <v>745.4704499999999</v>
      </c>
      <c r="J130" s="145">
        <v>143.56754</v>
      </c>
      <c r="K130" s="145">
        <v>889.03799</v>
      </c>
      <c r="L130" s="145">
        <v>4448.131429999999</v>
      </c>
      <c r="M130" s="145">
        <v>935.10559</v>
      </c>
      <c r="N130" s="145">
        <v>5383.23702</v>
      </c>
      <c r="O130" s="145">
        <v>6272.31914</v>
      </c>
      <c r="P130" s="145">
        <v>9412.54833</v>
      </c>
      <c r="Q130" s="145">
        <v>0</v>
      </c>
      <c r="R130" s="146">
        <v>9412.54833</v>
      </c>
      <c r="S130" s="5"/>
      <c r="T130" s="5"/>
      <c r="U130" s="5"/>
      <c r="V130" s="5"/>
      <c r="W130" s="5"/>
      <c r="X130" s="5"/>
      <c r="Y130" s="5"/>
      <c r="Z130" s="5"/>
      <c r="AA130" s="5"/>
      <c r="AB130" s="5"/>
    </row>
    <row r="131" spans="1:28" ht="13.5">
      <c r="A131" s="147"/>
      <c r="B131" s="147"/>
      <c r="C131" s="147"/>
      <c r="D131" s="143" t="s">
        <v>177</v>
      </c>
      <c r="E131" s="143">
        <v>253</v>
      </c>
      <c r="F131" s="144">
        <v>0.00943</v>
      </c>
      <c r="G131" s="145">
        <v>0</v>
      </c>
      <c r="H131" s="145">
        <v>0.00943</v>
      </c>
      <c r="I131" s="145">
        <v>32.84741</v>
      </c>
      <c r="J131" s="145">
        <v>0</v>
      </c>
      <c r="K131" s="145">
        <v>32.84741</v>
      </c>
      <c r="L131" s="145">
        <v>0</v>
      </c>
      <c r="M131" s="145">
        <v>0</v>
      </c>
      <c r="N131" s="145">
        <v>0</v>
      </c>
      <c r="O131" s="145">
        <v>32.85684</v>
      </c>
      <c r="P131" s="145">
        <v>3176.4865800000002</v>
      </c>
      <c r="Q131" s="145">
        <v>0</v>
      </c>
      <c r="R131" s="146">
        <v>3176.4865800000002</v>
      </c>
      <c r="S131" s="5"/>
      <c r="T131" s="5"/>
      <c r="U131" s="5"/>
      <c r="V131" s="5"/>
      <c r="W131" s="5"/>
      <c r="X131" s="5"/>
      <c r="Y131" s="5"/>
      <c r="Z131" s="5"/>
      <c r="AA131" s="5"/>
      <c r="AB131" s="5"/>
    </row>
    <row r="132" spans="1:28" ht="13.5">
      <c r="A132" s="147"/>
      <c r="B132" s="143" t="s">
        <v>17</v>
      </c>
      <c r="C132" s="143" t="s">
        <v>178</v>
      </c>
      <c r="D132" s="143" t="s">
        <v>179</v>
      </c>
      <c r="E132" s="143">
        <v>301</v>
      </c>
      <c r="F132" s="144">
        <v>0.76316</v>
      </c>
      <c r="G132" s="145">
        <v>0</v>
      </c>
      <c r="H132" s="145">
        <v>0.76316</v>
      </c>
      <c r="I132" s="145">
        <v>0.24348</v>
      </c>
      <c r="J132" s="145">
        <v>0</v>
      </c>
      <c r="K132" s="145">
        <v>0.24348</v>
      </c>
      <c r="L132" s="145">
        <v>0</v>
      </c>
      <c r="M132" s="145">
        <v>0</v>
      </c>
      <c r="N132" s="145">
        <v>0</v>
      </c>
      <c r="O132" s="145">
        <v>1.00664</v>
      </c>
      <c r="P132" s="145">
        <v>7829.71961</v>
      </c>
      <c r="Q132" s="145">
        <v>0</v>
      </c>
      <c r="R132" s="146">
        <v>7829.71961</v>
      </c>
      <c r="S132" s="5"/>
      <c r="T132" s="5"/>
      <c r="U132" s="5"/>
      <c r="V132" s="5"/>
      <c r="W132" s="5"/>
      <c r="X132" s="5"/>
      <c r="Y132" s="5"/>
      <c r="Z132" s="5"/>
      <c r="AA132" s="5"/>
      <c r="AB132" s="5"/>
    </row>
    <row r="133" spans="1:28" ht="13.5">
      <c r="A133" s="147"/>
      <c r="B133" s="147"/>
      <c r="C133" s="143" t="s">
        <v>180</v>
      </c>
      <c r="D133" s="143" t="s">
        <v>181</v>
      </c>
      <c r="E133" s="143">
        <v>15</v>
      </c>
      <c r="F133" s="144">
        <v>0.38922</v>
      </c>
      <c r="G133" s="145">
        <v>0</v>
      </c>
      <c r="H133" s="145">
        <v>0.38922</v>
      </c>
      <c r="I133" s="145">
        <v>1649.5326699999998</v>
      </c>
      <c r="J133" s="145">
        <v>47.03707</v>
      </c>
      <c r="K133" s="145">
        <v>1696.56974</v>
      </c>
      <c r="L133" s="145">
        <v>1717.3483899999999</v>
      </c>
      <c r="M133" s="145">
        <v>374.35476</v>
      </c>
      <c r="N133" s="145">
        <v>2091.70315</v>
      </c>
      <c r="O133" s="145">
        <v>3788.6621099999998</v>
      </c>
      <c r="P133" s="145">
        <v>40910.54438</v>
      </c>
      <c r="Q133" s="145">
        <v>0</v>
      </c>
      <c r="R133" s="146">
        <v>40910.54438</v>
      </c>
      <c r="S133" s="5"/>
      <c r="T133" s="5"/>
      <c r="U133" s="5"/>
      <c r="V133" s="5"/>
      <c r="W133" s="5"/>
      <c r="X133" s="5"/>
      <c r="Y133" s="5"/>
      <c r="Z133" s="5"/>
      <c r="AA133" s="5"/>
      <c r="AB133" s="5"/>
    </row>
    <row r="134" spans="1:28" ht="13.5">
      <c r="A134" s="147"/>
      <c r="B134" s="147"/>
      <c r="C134" s="147"/>
      <c r="D134" s="147"/>
      <c r="E134" s="148">
        <v>274</v>
      </c>
      <c r="F134" s="149">
        <v>0.00965</v>
      </c>
      <c r="G134" s="150">
        <v>0</v>
      </c>
      <c r="H134" s="150">
        <v>0.00965</v>
      </c>
      <c r="I134" s="150">
        <v>136.38364</v>
      </c>
      <c r="J134" s="150">
        <v>0</v>
      </c>
      <c r="K134" s="150">
        <v>136.38364</v>
      </c>
      <c r="L134" s="150">
        <v>0</v>
      </c>
      <c r="M134" s="150">
        <v>0</v>
      </c>
      <c r="N134" s="150">
        <v>0</v>
      </c>
      <c r="O134" s="150">
        <v>136.39329</v>
      </c>
      <c r="P134" s="150">
        <v>7367.42001</v>
      </c>
      <c r="Q134" s="150">
        <v>0</v>
      </c>
      <c r="R134" s="151">
        <v>7367.42001</v>
      </c>
      <c r="S134" s="5"/>
      <c r="T134" s="5"/>
      <c r="U134" s="5"/>
      <c r="V134" s="5"/>
      <c r="W134" s="5"/>
      <c r="X134" s="5"/>
      <c r="Y134" s="5"/>
      <c r="Z134" s="5"/>
      <c r="AA134" s="5"/>
      <c r="AB134" s="5"/>
    </row>
    <row r="135" spans="1:28" ht="13.5">
      <c r="A135" s="147"/>
      <c r="B135" s="143" t="s">
        <v>18</v>
      </c>
      <c r="C135" s="143" t="s">
        <v>182</v>
      </c>
      <c r="D135" s="143" t="s">
        <v>182</v>
      </c>
      <c r="E135" s="143">
        <v>216</v>
      </c>
      <c r="F135" s="144">
        <v>2.8591599999999997</v>
      </c>
      <c r="G135" s="145">
        <v>0</v>
      </c>
      <c r="H135" s="145">
        <v>2.8591599999999997</v>
      </c>
      <c r="I135" s="145">
        <v>1534.28543</v>
      </c>
      <c r="J135" s="145">
        <v>7.5874</v>
      </c>
      <c r="K135" s="145">
        <v>1541.87283</v>
      </c>
      <c r="L135" s="145">
        <v>250.89596</v>
      </c>
      <c r="M135" s="145">
        <v>0</v>
      </c>
      <c r="N135" s="145">
        <v>250.89596</v>
      </c>
      <c r="O135" s="145">
        <v>1795.62795</v>
      </c>
      <c r="P135" s="145">
        <v>15771.664560000001</v>
      </c>
      <c r="Q135" s="145">
        <v>0</v>
      </c>
      <c r="R135" s="146">
        <v>15771.664560000001</v>
      </c>
      <c r="S135" s="5"/>
      <c r="T135" s="5"/>
      <c r="U135" s="5"/>
      <c r="V135" s="5"/>
      <c r="W135" s="5"/>
      <c r="X135" s="5"/>
      <c r="Y135" s="5"/>
      <c r="Z135" s="5"/>
      <c r="AA135" s="5"/>
      <c r="AB135" s="5"/>
    </row>
    <row r="136" spans="1:28" ht="13.5">
      <c r="A136" s="147"/>
      <c r="B136" s="143" t="s">
        <v>19</v>
      </c>
      <c r="C136" s="143" t="s">
        <v>183</v>
      </c>
      <c r="D136" s="143" t="s">
        <v>183</v>
      </c>
      <c r="E136" s="143">
        <v>16</v>
      </c>
      <c r="F136" s="144">
        <v>0.05131</v>
      </c>
      <c r="G136" s="145">
        <v>0</v>
      </c>
      <c r="H136" s="145">
        <v>0.05131</v>
      </c>
      <c r="I136" s="145">
        <v>1231.79073</v>
      </c>
      <c r="J136" s="145">
        <v>53.36816</v>
      </c>
      <c r="K136" s="145">
        <v>1285.15889</v>
      </c>
      <c r="L136" s="145">
        <v>2664.5357200000003</v>
      </c>
      <c r="M136" s="145">
        <v>388.3115</v>
      </c>
      <c r="N136" s="145">
        <v>3052.84722</v>
      </c>
      <c r="O136" s="145">
        <v>4338.05742</v>
      </c>
      <c r="P136" s="145">
        <v>6179.93872</v>
      </c>
      <c r="Q136" s="145">
        <v>0</v>
      </c>
      <c r="R136" s="146">
        <v>6179.93872</v>
      </c>
      <c r="S136" s="5"/>
      <c r="T136" s="5"/>
      <c r="U136" s="5"/>
      <c r="V136" s="5"/>
      <c r="W136" s="5"/>
      <c r="X136" s="5"/>
      <c r="Y136" s="5"/>
      <c r="Z136" s="5"/>
      <c r="AA136" s="5"/>
      <c r="AB136" s="5"/>
    </row>
    <row r="137" spans="1:28" ht="13.5">
      <c r="A137" s="147"/>
      <c r="B137" s="147"/>
      <c r="C137" s="143" t="s">
        <v>184</v>
      </c>
      <c r="D137" s="143" t="s">
        <v>19</v>
      </c>
      <c r="E137" s="143">
        <v>244</v>
      </c>
      <c r="F137" s="144">
        <v>0.00126</v>
      </c>
      <c r="G137" s="145">
        <v>0</v>
      </c>
      <c r="H137" s="145">
        <v>0.00126</v>
      </c>
      <c r="I137" s="145">
        <v>0.00035</v>
      </c>
      <c r="J137" s="145">
        <v>0</v>
      </c>
      <c r="K137" s="145">
        <v>0.00035</v>
      </c>
      <c r="L137" s="145">
        <v>0</v>
      </c>
      <c r="M137" s="145">
        <v>0</v>
      </c>
      <c r="N137" s="145">
        <v>0</v>
      </c>
      <c r="O137" s="145">
        <v>0.00161</v>
      </c>
      <c r="P137" s="145">
        <v>4807.86945</v>
      </c>
      <c r="Q137" s="145">
        <v>0</v>
      </c>
      <c r="R137" s="146">
        <v>4807.86945</v>
      </c>
      <c r="S137" s="5"/>
      <c r="T137" s="5"/>
      <c r="U137" s="5"/>
      <c r="V137" s="5"/>
      <c r="W137" s="5"/>
      <c r="X137" s="5"/>
      <c r="Y137" s="5"/>
      <c r="Z137" s="5"/>
      <c r="AA137" s="5"/>
      <c r="AB137" s="5"/>
    </row>
    <row r="138" spans="1:28" ht="13.5">
      <c r="A138" s="147"/>
      <c r="B138" s="143" t="s">
        <v>20</v>
      </c>
      <c r="C138" s="143" t="s">
        <v>20</v>
      </c>
      <c r="D138" s="143" t="s">
        <v>185</v>
      </c>
      <c r="E138" s="143">
        <v>69</v>
      </c>
      <c r="F138" s="144">
        <v>0.0003</v>
      </c>
      <c r="G138" s="145">
        <v>0</v>
      </c>
      <c r="H138" s="145">
        <v>0.0003</v>
      </c>
      <c r="I138" s="145">
        <v>870.17185</v>
      </c>
      <c r="J138" s="145">
        <v>12.95075</v>
      </c>
      <c r="K138" s="145">
        <v>883.1225999999999</v>
      </c>
      <c r="L138" s="145">
        <v>1584.23255</v>
      </c>
      <c r="M138" s="145">
        <v>87.68816000000001</v>
      </c>
      <c r="N138" s="145">
        <v>1671.9207099999999</v>
      </c>
      <c r="O138" s="145">
        <v>2555.0436099999997</v>
      </c>
      <c r="P138" s="145">
        <v>9346.65184</v>
      </c>
      <c r="Q138" s="145">
        <v>0</v>
      </c>
      <c r="R138" s="146">
        <v>9346.65184</v>
      </c>
      <c r="S138" s="5"/>
      <c r="T138" s="5"/>
      <c r="U138" s="5"/>
      <c r="V138" s="5"/>
      <c r="W138" s="5"/>
      <c r="X138" s="5"/>
      <c r="Y138" s="5"/>
      <c r="Z138" s="5"/>
      <c r="AA138" s="5"/>
      <c r="AB138" s="5"/>
    </row>
    <row r="139" spans="1:28" ht="13.5">
      <c r="A139" s="147"/>
      <c r="B139" s="143" t="s">
        <v>21</v>
      </c>
      <c r="C139" s="143" t="s">
        <v>186</v>
      </c>
      <c r="D139" s="143" t="s">
        <v>187</v>
      </c>
      <c r="E139" s="143">
        <v>324</v>
      </c>
      <c r="F139" s="144">
        <v>0.03489</v>
      </c>
      <c r="G139" s="145">
        <v>0</v>
      </c>
      <c r="H139" s="145">
        <v>0.03489</v>
      </c>
      <c r="I139" s="145">
        <v>20.34069</v>
      </c>
      <c r="J139" s="145">
        <v>0</v>
      </c>
      <c r="K139" s="145">
        <v>20.34069</v>
      </c>
      <c r="L139" s="145">
        <v>0</v>
      </c>
      <c r="M139" s="145">
        <v>0</v>
      </c>
      <c r="N139" s="145">
        <v>0</v>
      </c>
      <c r="O139" s="145">
        <v>20.375580000000003</v>
      </c>
      <c r="P139" s="145">
        <v>3634.52847</v>
      </c>
      <c r="Q139" s="145">
        <v>0</v>
      </c>
      <c r="R139" s="146">
        <v>3634.52847</v>
      </c>
      <c r="S139" s="5"/>
      <c r="T139" s="5"/>
      <c r="U139" s="5"/>
      <c r="V139" s="5"/>
      <c r="W139" s="5"/>
      <c r="X139" s="5"/>
      <c r="Y139" s="5"/>
      <c r="Z139" s="5"/>
      <c r="AA139" s="5"/>
      <c r="AB139" s="5"/>
    </row>
    <row r="140" spans="1:28" ht="13.5">
      <c r="A140" s="147"/>
      <c r="B140" s="147"/>
      <c r="C140" s="143" t="s">
        <v>188</v>
      </c>
      <c r="D140" s="143" t="s">
        <v>188</v>
      </c>
      <c r="E140" s="143">
        <v>75</v>
      </c>
      <c r="F140" s="144">
        <v>0.02022</v>
      </c>
      <c r="G140" s="145">
        <v>0</v>
      </c>
      <c r="H140" s="145">
        <v>0.02022</v>
      </c>
      <c r="I140" s="145">
        <v>530.92728</v>
      </c>
      <c r="J140" s="145">
        <v>42.86557</v>
      </c>
      <c r="K140" s="145">
        <v>573.7928499999999</v>
      </c>
      <c r="L140" s="145">
        <v>129.57883999999999</v>
      </c>
      <c r="M140" s="145">
        <v>0</v>
      </c>
      <c r="N140" s="145">
        <v>129.57883999999999</v>
      </c>
      <c r="O140" s="145">
        <v>703.39191</v>
      </c>
      <c r="P140" s="145">
        <v>12188.204210000002</v>
      </c>
      <c r="Q140" s="145">
        <v>0</v>
      </c>
      <c r="R140" s="146">
        <v>12188.204210000002</v>
      </c>
      <c r="S140" s="5"/>
      <c r="T140" s="5"/>
      <c r="U140" s="5"/>
      <c r="V140" s="5"/>
      <c r="W140" s="5"/>
      <c r="X140" s="5"/>
      <c r="Y140" s="5"/>
      <c r="Z140" s="5"/>
      <c r="AA140" s="5"/>
      <c r="AB140" s="5"/>
    </row>
    <row r="141" spans="1:28" ht="13.5">
      <c r="A141" s="147"/>
      <c r="B141" s="147"/>
      <c r="C141" s="147"/>
      <c r="D141" s="147"/>
      <c r="E141" s="148">
        <v>275</v>
      </c>
      <c r="F141" s="149">
        <v>0.0119</v>
      </c>
      <c r="G141" s="150">
        <v>0</v>
      </c>
      <c r="H141" s="150">
        <v>0.0119</v>
      </c>
      <c r="I141" s="150">
        <v>6.10829</v>
      </c>
      <c r="J141" s="150">
        <v>0</v>
      </c>
      <c r="K141" s="150">
        <v>6.10829</v>
      </c>
      <c r="L141" s="150">
        <v>0</v>
      </c>
      <c r="M141" s="150">
        <v>0</v>
      </c>
      <c r="N141" s="150">
        <v>0</v>
      </c>
      <c r="O141" s="150">
        <v>6.12019</v>
      </c>
      <c r="P141" s="150">
        <v>2057.86611</v>
      </c>
      <c r="Q141" s="150">
        <v>0</v>
      </c>
      <c r="R141" s="151">
        <v>2057.86611</v>
      </c>
      <c r="S141" s="5"/>
      <c r="T141" s="5"/>
      <c r="U141" s="5"/>
      <c r="V141" s="5"/>
      <c r="W141" s="5"/>
      <c r="X141" s="5"/>
      <c r="Y141" s="5"/>
      <c r="Z141" s="5"/>
      <c r="AA141" s="5"/>
      <c r="AB141" s="5"/>
    </row>
    <row r="142" spans="1:28" ht="13.5">
      <c r="A142" s="147"/>
      <c r="B142" s="147"/>
      <c r="C142" s="143" t="s">
        <v>21</v>
      </c>
      <c r="D142" s="143" t="s">
        <v>189</v>
      </c>
      <c r="E142" s="143">
        <v>257</v>
      </c>
      <c r="F142" s="144">
        <v>0.00962</v>
      </c>
      <c r="G142" s="145">
        <v>0</v>
      </c>
      <c r="H142" s="145">
        <v>0.00962</v>
      </c>
      <c r="I142" s="145">
        <v>21.28096</v>
      </c>
      <c r="J142" s="145">
        <v>0</v>
      </c>
      <c r="K142" s="145">
        <v>21.28096</v>
      </c>
      <c r="L142" s="145">
        <v>0</v>
      </c>
      <c r="M142" s="145">
        <v>0</v>
      </c>
      <c r="N142" s="145">
        <v>0</v>
      </c>
      <c r="O142" s="145">
        <v>21.290580000000002</v>
      </c>
      <c r="P142" s="145">
        <v>2492.66534</v>
      </c>
      <c r="Q142" s="145">
        <v>0</v>
      </c>
      <c r="R142" s="146">
        <v>2492.66534</v>
      </c>
      <c r="S142" s="5"/>
      <c r="T142" s="5"/>
      <c r="U142" s="5"/>
      <c r="V142" s="5"/>
      <c r="W142" s="5"/>
      <c r="X142" s="5"/>
      <c r="Y142" s="5"/>
      <c r="Z142" s="5"/>
      <c r="AA142" s="5"/>
      <c r="AB142" s="5"/>
    </row>
    <row r="143" spans="1:28" ht="13.5">
      <c r="A143" s="147"/>
      <c r="B143" s="147"/>
      <c r="C143" s="147"/>
      <c r="D143" s="143" t="s">
        <v>21</v>
      </c>
      <c r="E143" s="143">
        <v>235</v>
      </c>
      <c r="F143" s="144">
        <v>11.43979</v>
      </c>
      <c r="G143" s="145">
        <v>0</v>
      </c>
      <c r="H143" s="145">
        <v>11.43979</v>
      </c>
      <c r="I143" s="145">
        <v>562.17801</v>
      </c>
      <c r="J143" s="145">
        <v>4.907229999999999</v>
      </c>
      <c r="K143" s="145">
        <v>567.08524</v>
      </c>
      <c r="L143" s="145">
        <v>776.29191</v>
      </c>
      <c r="M143" s="145">
        <v>0</v>
      </c>
      <c r="N143" s="145">
        <v>776.29191</v>
      </c>
      <c r="O143" s="145">
        <v>1354.81694</v>
      </c>
      <c r="P143" s="145">
        <v>23420.733780000002</v>
      </c>
      <c r="Q143" s="145">
        <v>0</v>
      </c>
      <c r="R143" s="146">
        <v>23420.733780000002</v>
      </c>
      <c r="S143" s="5"/>
      <c r="T143" s="5"/>
      <c r="U143" s="5"/>
      <c r="V143" s="5"/>
      <c r="W143" s="5"/>
      <c r="X143" s="5"/>
      <c r="Y143" s="5"/>
      <c r="Z143" s="5"/>
      <c r="AA143" s="5"/>
      <c r="AB143" s="5"/>
    </row>
    <row r="144" spans="1:28" ht="13.5">
      <c r="A144" s="147"/>
      <c r="B144" s="147"/>
      <c r="C144" s="147"/>
      <c r="D144" s="147"/>
      <c r="E144" s="148">
        <v>259</v>
      </c>
      <c r="F144" s="149">
        <v>0.018359999999999998</v>
      </c>
      <c r="G144" s="150">
        <v>0</v>
      </c>
      <c r="H144" s="150">
        <v>0.018359999999999998</v>
      </c>
      <c r="I144" s="150">
        <v>1.0633</v>
      </c>
      <c r="J144" s="150">
        <v>0</v>
      </c>
      <c r="K144" s="150">
        <v>1.0633</v>
      </c>
      <c r="L144" s="150">
        <v>0</v>
      </c>
      <c r="M144" s="150">
        <v>0</v>
      </c>
      <c r="N144" s="150">
        <v>0</v>
      </c>
      <c r="O144" s="150">
        <v>1.08166</v>
      </c>
      <c r="P144" s="150">
        <v>809.5285799999999</v>
      </c>
      <c r="Q144" s="150">
        <v>0</v>
      </c>
      <c r="R144" s="151">
        <v>809.5285799999999</v>
      </c>
      <c r="S144" s="5"/>
      <c r="T144" s="5"/>
      <c r="U144" s="5"/>
      <c r="V144" s="5"/>
      <c r="W144" s="5"/>
      <c r="X144" s="5"/>
      <c r="Y144" s="5"/>
      <c r="Z144" s="5"/>
      <c r="AA144" s="5"/>
      <c r="AB144" s="5"/>
    </row>
    <row r="145" spans="1:28" ht="13.5">
      <c r="A145" s="147"/>
      <c r="B145" s="147"/>
      <c r="C145" s="147"/>
      <c r="D145" s="147"/>
      <c r="E145" s="148">
        <v>276</v>
      </c>
      <c r="F145" s="149">
        <v>0.15138</v>
      </c>
      <c r="G145" s="150">
        <v>0</v>
      </c>
      <c r="H145" s="150">
        <v>0.15138</v>
      </c>
      <c r="I145" s="150">
        <v>71.98617</v>
      </c>
      <c r="J145" s="150">
        <v>0</v>
      </c>
      <c r="K145" s="150">
        <v>71.98617</v>
      </c>
      <c r="L145" s="150">
        <v>0</v>
      </c>
      <c r="M145" s="150">
        <v>0</v>
      </c>
      <c r="N145" s="150">
        <v>0</v>
      </c>
      <c r="O145" s="150">
        <v>72.13755</v>
      </c>
      <c r="P145" s="150">
        <v>3623.8091</v>
      </c>
      <c r="Q145" s="150">
        <v>0</v>
      </c>
      <c r="R145" s="151">
        <v>3623.8091</v>
      </c>
      <c r="S145" s="5"/>
      <c r="T145" s="5"/>
      <c r="U145" s="5"/>
      <c r="V145" s="5"/>
      <c r="W145" s="5"/>
      <c r="X145" s="5"/>
      <c r="Y145" s="5"/>
      <c r="Z145" s="5"/>
      <c r="AA145" s="5"/>
      <c r="AB145" s="5"/>
    </row>
    <row r="146" spans="1:28" ht="13.5">
      <c r="A146" s="147"/>
      <c r="B146" s="147"/>
      <c r="C146" s="147"/>
      <c r="D146" s="147"/>
      <c r="E146" s="148">
        <v>362</v>
      </c>
      <c r="F146" s="149">
        <v>7.20442</v>
      </c>
      <c r="G146" s="150">
        <v>0</v>
      </c>
      <c r="H146" s="150">
        <v>7.20442</v>
      </c>
      <c r="I146" s="150">
        <v>1618.9456200000002</v>
      </c>
      <c r="J146" s="150">
        <v>68.74811</v>
      </c>
      <c r="K146" s="150">
        <v>1687.69373</v>
      </c>
      <c r="L146" s="150">
        <v>1175.4651299999998</v>
      </c>
      <c r="M146" s="150">
        <v>201.57043</v>
      </c>
      <c r="N146" s="150">
        <v>1377.03556</v>
      </c>
      <c r="O146" s="150">
        <v>3071.93371</v>
      </c>
      <c r="P146" s="150">
        <v>31981.777449999998</v>
      </c>
      <c r="Q146" s="150">
        <v>0</v>
      </c>
      <c r="R146" s="151">
        <v>31981.777449999998</v>
      </c>
      <c r="S146" s="5"/>
      <c r="T146" s="5"/>
      <c r="U146" s="5"/>
      <c r="V146" s="5"/>
      <c r="W146" s="5"/>
      <c r="X146" s="5"/>
      <c r="Y146" s="5"/>
      <c r="Z146" s="5"/>
      <c r="AA146" s="5"/>
      <c r="AB146" s="5"/>
    </row>
    <row r="147" spans="1:28" ht="13.5">
      <c r="A147" s="147"/>
      <c r="B147" s="147"/>
      <c r="C147" s="147"/>
      <c r="D147" s="143" t="s">
        <v>190</v>
      </c>
      <c r="E147" s="143">
        <v>229</v>
      </c>
      <c r="F147" s="144">
        <v>0.25257</v>
      </c>
      <c r="G147" s="145">
        <v>0</v>
      </c>
      <c r="H147" s="145">
        <v>0.25257</v>
      </c>
      <c r="I147" s="145">
        <v>381.79607</v>
      </c>
      <c r="J147" s="145">
        <v>36.79386</v>
      </c>
      <c r="K147" s="145">
        <v>418.58993</v>
      </c>
      <c r="L147" s="145">
        <v>8.08386</v>
      </c>
      <c r="M147" s="145">
        <v>0</v>
      </c>
      <c r="N147" s="145">
        <v>8.08386</v>
      </c>
      <c r="O147" s="145">
        <v>426.92636</v>
      </c>
      <c r="P147" s="145">
        <v>12680.55094</v>
      </c>
      <c r="Q147" s="145">
        <v>0</v>
      </c>
      <c r="R147" s="146">
        <v>12680.55094</v>
      </c>
      <c r="S147" s="5"/>
      <c r="T147" s="5"/>
      <c r="U147" s="5"/>
      <c r="V147" s="5"/>
      <c r="W147" s="5"/>
      <c r="X147" s="5"/>
      <c r="Y147" s="5"/>
      <c r="Z147" s="5"/>
      <c r="AA147" s="5"/>
      <c r="AB147" s="5"/>
    </row>
    <row r="148" spans="1:28" ht="13.5">
      <c r="A148" s="147"/>
      <c r="B148" s="147"/>
      <c r="C148" s="143" t="s">
        <v>191</v>
      </c>
      <c r="D148" s="143" t="s">
        <v>191</v>
      </c>
      <c r="E148" s="143">
        <v>28</v>
      </c>
      <c r="F148" s="144">
        <v>0.87574</v>
      </c>
      <c r="G148" s="145">
        <v>0</v>
      </c>
      <c r="H148" s="145">
        <v>0.87574</v>
      </c>
      <c r="I148" s="145">
        <v>989.8207199999999</v>
      </c>
      <c r="J148" s="145">
        <v>57.11138</v>
      </c>
      <c r="K148" s="145">
        <v>1046.9321</v>
      </c>
      <c r="L148" s="145">
        <v>695.62009</v>
      </c>
      <c r="M148" s="145">
        <v>25.75504</v>
      </c>
      <c r="N148" s="145">
        <v>721.37513</v>
      </c>
      <c r="O148" s="145">
        <v>1769.18297</v>
      </c>
      <c r="P148" s="145">
        <v>31742.71563</v>
      </c>
      <c r="Q148" s="145">
        <v>0</v>
      </c>
      <c r="R148" s="146">
        <v>31742.71563</v>
      </c>
      <c r="S148" s="5"/>
      <c r="T148" s="5"/>
      <c r="U148" s="5"/>
      <c r="V148" s="5"/>
      <c r="W148" s="5"/>
      <c r="X148" s="5"/>
      <c r="Y148" s="5"/>
      <c r="Z148" s="5"/>
      <c r="AA148" s="5"/>
      <c r="AB148" s="5"/>
    </row>
    <row r="149" spans="1:28" ht="13.5">
      <c r="A149" s="147"/>
      <c r="B149" s="147"/>
      <c r="C149" s="147"/>
      <c r="D149" s="147"/>
      <c r="E149" s="148">
        <v>258</v>
      </c>
      <c r="F149" s="149">
        <v>0.00789</v>
      </c>
      <c r="G149" s="150">
        <v>0</v>
      </c>
      <c r="H149" s="150">
        <v>0.00789</v>
      </c>
      <c r="I149" s="150">
        <v>0.00318</v>
      </c>
      <c r="J149" s="150">
        <v>0</v>
      </c>
      <c r="K149" s="150">
        <v>0.00318</v>
      </c>
      <c r="L149" s="150">
        <v>0</v>
      </c>
      <c r="M149" s="150">
        <v>0</v>
      </c>
      <c r="N149" s="150">
        <v>0</v>
      </c>
      <c r="O149" s="150">
        <v>0.01107</v>
      </c>
      <c r="P149" s="150">
        <v>4705.46555</v>
      </c>
      <c r="Q149" s="150">
        <v>0</v>
      </c>
      <c r="R149" s="151">
        <v>4705.46555</v>
      </c>
      <c r="S149" s="5"/>
      <c r="T149" s="5"/>
      <c r="U149" s="5"/>
      <c r="V149" s="5"/>
      <c r="W149" s="5"/>
      <c r="X149" s="5"/>
      <c r="Y149" s="5"/>
      <c r="Z149" s="5"/>
      <c r="AA149" s="5"/>
      <c r="AB149" s="5"/>
    </row>
    <row r="150" spans="1:28" ht="13.5">
      <c r="A150" s="147"/>
      <c r="B150" s="147"/>
      <c r="C150" s="143" t="s">
        <v>192</v>
      </c>
      <c r="D150" s="143" t="s">
        <v>193</v>
      </c>
      <c r="E150" s="143">
        <v>11</v>
      </c>
      <c r="F150" s="144">
        <v>0.00066</v>
      </c>
      <c r="G150" s="145">
        <v>0</v>
      </c>
      <c r="H150" s="145">
        <v>0.00066</v>
      </c>
      <c r="I150" s="145">
        <v>709.15641</v>
      </c>
      <c r="J150" s="145">
        <v>17.438380000000002</v>
      </c>
      <c r="K150" s="145">
        <v>726.59479</v>
      </c>
      <c r="L150" s="145">
        <v>782.43845</v>
      </c>
      <c r="M150" s="145">
        <v>107.09895</v>
      </c>
      <c r="N150" s="145">
        <v>889.5374</v>
      </c>
      <c r="O150" s="145">
        <v>1616.1328500000002</v>
      </c>
      <c r="P150" s="145">
        <v>12088.68579</v>
      </c>
      <c r="Q150" s="145">
        <v>0</v>
      </c>
      <c r="R150" s="146">
        <v>12088.68579</v>
      </c>
      <c r="S150" s="5"/>
      <c r="T150" s="5"/>
      <c r="U150" s="5"/>
      <c r="V150" s="5"/>
      <c r="W150" s="5"/>
      <c r="X150" s="5"/>
      <c r="Y150" s="5"/>
      <c r="Z150" s="5"/>
      <c r="AA150" s="5"/>
      <c r="AB150" s="5"/>
    </row>
    <row r="151" spans="1:28" ht="13.5">
      <c r="A151" s="147"/>
      <c r="B151" s="143" t="s">
        <v>22</v>
      </c>
      <c r="C151" s="143" t="s">
        <v>194</v>
      </c>
      <c r="D151" s="143" t="s">
        <v>195</v>
      </c>
      <c r="E151" s="143">
        <v>240</v>
      </c>
      <c r="F151" s="144">
        <v>0</v>
      </c>
      <c r="G151" s="145">
        <v>0</v>
      </c>
      <c r="H151" s="145">
        <v>0</v>
      </c>
      <c r="I151" s="145">
        <v>0</v>
      </c>
      <c r="J151" s="145">
        <v>0</v>
      </c>
      <c r="K151" s="145">
        <v>0</v>
      </c>
      <c r="L151" s="145">
        <v>0</v>
      </c>
      <c r="M151" s="145">
        <v>0</v>
      </c>
      <c r="N151" s="145">
        <v>0</v>
      </c>
      <c r="O151" s="145">
        <v>0</v>
      </c>
      <c r="P151" s="145">
        <v>223.91277</v>
      </c>
      <c r="Q151" s="145">
        <v>0</v>
      </c>
      <c r="R151" s="146">
        <v>223.91277</v>
      </c>
      <c r="S151" s="5"/>
      <c r="T151" s="5"/>
      <c r="U151" s="5"/>
      <c r="V151" s="5"/>
      <c r="W151" s="5"/>
      <c r="X151" s="5"/>
      <c r="Y151" s="5"/>
      <c r="Z151" s="5"/>
      <c r="AA151" s="5"/>
      <c r="AB151" s="5"/>
    </row>
    <row r="152" spans="1:28" ht="13.5">
      <c r="A152" s="147"/>
      <c r="B152" s="147"/>
      <c r="C152" s="143" t="s">
        <v>22</v>
      </c>
      <c r="D152" s="143" t="s">
        <v>22</v>
      </c>
      <c r="E152" s="143">
        <v>22</v>
      </c>
      <c r="F152" s="144">
        <v>0.30181</v>
      </c>
      <c r="G152" s="145">
        <v>0</v>
      </c>
      <c r="H152" s="145">
        <v>0.30181</v>
      </c>
      <c r="I152" s="145">
        <v>821.13415</v>
      </c>
      <c r="J152" s="145">
        <v>506.57209</v>
      </c>
      <c r="K152" s="145">
        <v>1327.70624</v>
      </c>
      <c r="L152" s="145">
        <v>797.86461</v>
      </c>
      <c r="M152" s="145">
        <v>542.05262</v>
      </c>
      <c r="N152" s="145">
        <v>1339.91723</v>
      </c>
      <c r="O152" s="145">
        <v>2667.92528</v>
      </c>
      <c r="P152" s="145">
        <v>11612.58937</v>
      </c>
      <c r="Q152" s="145">
        <v>0</v>
      </c>
      <c r="R152" s="146">
        <v>11612.58937</v>
      </c>
      <c r="S152" s="5"/>
      <c r="T152" s="5"/>
      <c r="U152" s="5"/>
      <c r="V152" s="5"/>
      <c r="W152" s="5"/>
      <c r="X152" s="5"/>
      <c r="Y152" s="5"/>
      <c r="Z152" s="5"/>
      <c r="AA152" s="5"/>
      <c r="AB152" s="5"/>
    </row>
    <row r="153" spans="1:28" ht="13.5">
      <c r="A153" s="147"/>
      <c r="B153" s="147"/>
      <c r="C153" s="147"/>
      <c r="D153" s="147"/>
      <c r="E153" s="148">
        <v>277</v>
      </c>
      <c r="F153" s="149">
        <v>0.019710000000000002</v>
      </c>
      <c r="G153" s="150">
        <v>0</v>
      </c>
      <c r="H153" s="150">
        <v>0.019710000000000002</v>
      </c>
      <c r="I153" s="150">
        <v>0</v>
      </c>
      <c r="J153" s="150">
        <v>0</v>
      </c>
      <c r="K153" s="150">
        <v>0</v>
      </c>
      <c r="L153" s="150">
        <v>0</v>
      </c>
      <c r="M153" s="150">
        <v>0</v>
      </c>
      <c r="N153" s="150">
        <v>0</v>
      </c>
      <c r="O153" s="150">
        <v>0.019710000000000002</v>
      </c>
      <c r="P153" s="150">
        <v>1093.09204</v>
      </c>
      <c r="Q153" s="150">
        <v>0</v>
      </c>
      <c r="R153" s="151">
        <v>1093.09204</v>
      </c>
      <c r="S153" s="5"/>
      <c r="T153" s="5"/>
      <c r="U153" s="5"/>
      <c r="V153" s="5"/>
      <c r="W153" s="5"/>
      <c r="X153" s="5"/>
      <c r="Y153" s="5"/>
      <c r="Z153" s="5"/>
      <c r="AA153" s="5"/>
      <c r="AB153" s="5"/>
    </row>
    <row r="154" spans="1:28" ht="13.5">
      <c r="A154" s="147"/>
      <c r="B154" s="147"/>
      <c r="C154" s="143" t="s">
        <v>196</v>
      </c>
      <c r="D154" s="143" t="s">
        <v>197</v>
      </c>
      <c r="E154" s="143">
        <v>32</v>
      </c>
      <c r="F154" s="144">
        <v>0.35905000000000004</v>
      </c>
      <c r="G154" s="145">
        <v>0</v>
      </c>
      <c r="H154" s="145">
        <v>0.35905000000000004</v>
      </c>
      <c r="I154" s="145">
        <v>1089.05927</v>
      </c>
      <c r="J154" s="145">
        <v>88.95547</v>
      </c>
      <c r="K154" s="145">
        <v>1178.01474</v>
      </c>
      <c r="L154" s="145">
        <v>2920.04157</v>
      </c>
      <c r="M154" s="145">
        <v>30.37943</v>
      </c>
      <c r="N154" s="145">
        <v>2950.421</v>
      </c>
      <c r="O154" s="145">
        <v>4128.79479</v>
      </c>
      <c r="P154" s="145">
        <v>28615.064280000002</v>
      </c>
      <c r="Q154" s="145">
        <v>0</v>
      </c>
      <c r="R154" s="146">
        <v>28615.064280000002</v>
      </c>
      <c r="S154" s="5"/>
      <c r="T154" s="5"/>
      <c r="U154" s="5"/>
      <c r="V154" s="5"/>
      <c r="W154" s="5"/>
      <c r="X154" s="5"/>
      <c r="Y154" s="5"/>
      <c r="Z154" s="5"/>
      <c r="AA154" s="5"/>
      <c r="AB154" s="5"/>
    </row>
    <row r="155" spans="1:28" ht="13.5">
      <c r="A155" s="147"/>
      <c r="B155" s="147"/>
      <c r="C155" s="147"/>
      <c r="D155" s="147"/>
      <c r="E155" s="148">
        <v>261</v>
      </c>
      <c r="F155" s="149">
        <v>0.015960000000000002</v>
      </c>
      <c r="G155" s="150">
        <v>0</v>
      </c>
      <c r="H155" s="150">
        <v>0.015960000000000002</v>
      </c>
      <c r="I155" s="150">
        <v>9.13254</v>
      </c>
      <c r="J155" s="150">
        <v>0</v>
      </c>
      <c r="K155" s="150">
        <v>9.13254</v>
      </c>
      <c r="L155" s="150">
        <v>0</v>
      </c>
      <c r="M155" s="150">
        <v>0</v>
      </c>
      <c r="N155" s="150">
        <v>0</v>
      </c>
      <c r="O155" s="150">
        <v>9.1485</v>
      </c>
      <c r="P155" s="150">
        <v>1262.1148799999999</v>
      </c>
      <c r="Q155" s="150">
        <v>0</v>
      </c>
      <c r="R155" s="151">
        <v>1262.1148799999999</v>
      </c>
      <c r="S155" s="5"/>
      <c r="T155" s="5"/>
      <c r="U155" s="5"/>
      <c r="V155" s="5"/>
      <c r="W155" s="5"/>
      <c r="X155" s="5"/>
      <c r="Y155" s="5"/>
      <c r="Z155" s="5"/>
      <c r="AA155" s="5"/>
      <c r="AB155" s="5"/>
    </row>
    <row r="156" spans="1:28" ht="13.5">
      <c r="A156" s="147"/>
      <c r="B156" s="143" t="s">
        <v>198</v>
      </c>
      <c r="C156" s="143" t="s">
        <v>199</v>
      </c>
      <c r="D156" s="143" t="s">
        <v>199</v>
      </c>
      <c r="E156" s="143">
        <v>70</v>
      </c>
      <c r="F156" s="144">
        <v>1.1376</v>
      </c>
      <c r="G156" s="145">
        <v>0</v>
      </c>
      <c r="H156" s="145">
        <v>1.1376</v>
      </c>
      <c r="I156" s="145">
        <v>976.22767</v>
      </c>
      <c r="J156" s="145">
        <v>1.04495</v>
      </c>
      <c r="K156" s="145">
        <v>977.27262</v>
      </c>
      <c r="L156" s="145">
        <v>292.87001000000004</v>
      </c>
      <c r="M156" s="145">
        <v>27.54193</v>
      </c>
      <c r="N156" s="145">
        <v>320.41194</v>
      </c>
      <c r="O156" s="145">
        <v>1298.82216</v>
      </c>
      <c r="P156" s="145">
        <v>20175.219390000002</v>
      </c>
      <c r="Q156" s="145">
        <v>0</v>
      </c>
      <c r="R156" s="146">
        <v>20175.219390000002</v>
      </c>
      <c r="S156" s="5"/>
      <c r="T156" s="5"/>
      <c r="U156" s="5"/>
      <c r="V156" s="5"/>
      <c r="W156" s="5"/>
      <c r="X156" s="5"/>
      <c r="Y156" s="5"/>
      <c r="Z156" s="5"/>
      <c r="AA156" s="5"/>
      <c r="AB156" s="5"/>
    </row>
    <row r="157" spans="1:28" ht="13.5">
      <c r="A157" s="147"/>
      <c r="B157" s="147"/>
      <c r="C157" s="143" t="s">
        <v>200</v>
      </c>
      <c r="D157" s="143" t="s">
        <v>201</v>
      </c>
      <c r="E157" s="143">
        <v>242</v>
      </c>
      <c r="F157" s="144">
        <v>0</v>
      </c>
      <c r="G157" s="145">
        <v>0</v>
      </c>
      <c r="H157" s="145">
        <v>0</v>
      </c>
      <c r="I157" s="145">
        <v>5E-05</v>
      </c>
      <c r="J157" s="145">
        <v>0</v>
      </c>
      <c r="K157" s="145">
        <v>5E-05</v>
      </c>
      <c r="L157" s="145">
        <v>0</v>
      </c>
      <c r="M157" s="145">
        <v>0</v>
      </c>
      <c r="N157" s="145">
        <v>0</v>
      </c>
      <c r="O157" s="145">
        <v>5E-05</v>
      </c>
      <c r="P157" s="145">
        <v>557.46372</v>
      </c>
      <c r="Q157" s="145">
        <v>0</v>
      </c>
      <c r="R157" s="146">
        <v>557.46372</v>
      </c>
      <c r="S157" s="5"/>
      <c r="T157" s="5"/>
      <c r="U157" s="5"/>
      <c r="V157" s="5"/>
      <c r="W157" s="5"/>
      <c r="X157" s="5"/>
      <c r="Y157" s="5"/>
      <c r="Z157" s="5"/>
      <c r="AA157" s="5"/>
      <c r="AB157" s="5"/>
    </row>
    <row r="158" spans="1:28" ht="13.5">
      <c r="A158" s="147"/>
      <c r="B158" s="147"/>
      <c r="C158" s="143" t="s">
        <v>198</v>
      </c>
      <c r="D158" s="143" t="s">
        <v>202</v>
      </c>
      <c r="E158" s="143">
        <v>34</v>
      </c>
      <c r="F158" s="144">
        <v>8.18697</v>
      </c>
      <c r="G158" s="145">
        <v>0</v>
      </c>
      <c r="H158" s="145">
        <v>8.18697</v>
      </c>
      <c r="I158" s="145">
        <v>961.98761</v>
      </c>
      <c r="J158" s="145">
        <v>10.934989999999999</v>
      </c>
      <c r="K158" s="145">
        <v>972.9226</v>
      </c>
      <c r="L158" s="145">
        <v>190.51655</v>
      </c>
      <c r="M158" s="145">
        <v>2.26798</v>
      </c>
      <c r="N158" s="145">
        <v>192.78453</v>
      </c>
      <c r="O158" s="145">
        <v>1173.8941</v>
      </c>
      <c r="P158" s="145">
        <v>51177.1765</v>
      </c>
      <c r="Q158" s="145">
        <v>0</v>
      </c>
      <c r="R158" s="146">
        <v>51177.1765</v>
      </c>
      <c r="S158" s="5"/>
      <c r="T158" s="5"/>
      <c r="U158" s="5"/>
      <c r="V158" s="5"/>
      <c r="W158" s="5"/>
      <c r="X158" s="5"/>
      <c r="Y158" s="5"/>
      <c r="Z158" s="5"/>
      <c r="AA158" s="5"/>
      <c r="AB158" s="5"/>
    </row>
    <row r="159" spans="1:28" ht="13.5">
      <c r="A159" s="147"/>
      <c r="B159" s="147"/>
      <c r="C159" s="147"/>
      <c r="D159" s="147"/>
      <c r="E159" s="148">
        <v>311</v>
      </c>
      <c r="F159" s="149">
        <v>0.01001</v>
      </c>
      <c r="G159" s="150">
        <v>0</v>
      </c>
      <c r="H159" s="150">
        <v>0.01001</v>
      </c>
      <c r="I159" s="150">
        <v>0.1277</v>
      </c>
      <c r="J159" s="150">
        <v>0</v>
      </c>
      <c r="K159" s="150">
        <v>0.1277</v>
      </c>
      <c r="L159" s="150">
        <v>0</v>
      </c>
      <c r="M159" s="150">
        <v>0</v>
      </c>
      <c r="N159" s="150">
        <v>0</v>
      </c>
      <c r="O159" s="150">
        <v>0.13771</v>
      </c>
      <c r="P159" s="150">
        <v>5764.48595</v>
      </c>
      <c r="Q159" s="150">
        <v>0</v>
      </c>
      <c r="R159" s="151">
        <v>5764.48595</v>
      </c>
      <c r="S159" s="5"/>
      <c r="T159" s="5"/>
      <c r="U159" s="5"/>
      <c r="V159" s="5"/>
      <c r="W159" s="5"/>
      <c r="X159" s="5"/>
      <c r="Y159" s="5"/>
      <c r="Z159" s="5"/>
      <c r="AA159" s="5"/>
      <c r="AB159" s="5"/>
    </row>
    <row r="160" spans="1:28" ht="13.5">
      <c r="A160" s="147"/>
      <c r="B160" s="143" t="s">
        <v>24</v>
      </c>
      <c r="C160" s="143" t="s">
        <v>24</v>
      </c>
      <c r="D160" s="143" t="s">
        <v>24</v>
      </c>
      <c r="E160" s="143">
        <v>12</v>
      </c>
      <c r="F160" s="144">
        <v>0.7186699999999999</v>
      </c>
      <c r="G160" s="145">
        <v>0</v>
      </c>
      <c r="H160" s="145">
        <v>0.7186699999999999</v>
      </c>
      <c r="I160" s="145">
        <v>1216.8761399999999</v>
      </c>
      <c r="J160" s="145">
        <v>153.92376000000002</v>
      </c>
      <c r="K160" s="145">
        <v>1370.7999</v>
      </c>
      <c r="L160" s="145">
        <v>2642.08153</v>
      </c>
      <c r="M160" s="145">
        <v>209.89646</v>
      </c>
      <c r="N160" s="145">
        <v>2851.9779900000003</v>
      </c>
      <c r="O160" s="145">
        <v>4223.49656</v>
      </c>
      <c r="P160" s="145">
        <v>30120.62398</v>
      </c>
      <c r="Q160" s="145">
        <v>1.48159</v>
      </c>
      <c r="R160" s="146">
        <v>30122.10557</v>
      </c>
      <c r="S160" s="5"/>
      <c r="T160" s="5"/>
      <c r="U160" s="5"/>
      <c r="V160" s="5"/>
      <c r="W160" s="5"/>
      <c r="X160" s="5"/>
      <c r="Y160" s="5"/>
      <c r="Z160" s="5"/>
      <c r="AA160" s="5"/>
      <c r="AB160" s="5"/>
    </row>
    <row r="161" spans="1:28" ht="13.5">
      <c r="A161" s="147"/>
      <c r="B161" s="147"/>
      <c r="C161" s="147"/>
      <c r="D161" s="147"/>
      <c r="E161" s="148">
        <v>278</v>
      </c>
      <c r="F161" s="149">
        <v>0.49057</v>
      </c>
      <c r="G161" s="150">
        <v>0</v>
      </c>
      <c r="H161" s="150">
        <v>0.49057</v>
      </c>
      <c r="I161" s="150">
        <v>4.332520000000001</v>
      </c>
      <c r="J161" s="150">
        <v>0</v>
      </c>
      <c r="K161" s="150">
        <v>4.332520000000001</v>
      </c>
      <c r="L161" s="150">
        <v>0</v>
      </c>
      <c r="M161" s="150">
        <v>0</v>
      </c>
      <c r="N161" s="150">
        <v>0</v>
      </c>
      <c r="O161" s="150">
        <v>4.8230900000000005</v>
      </c>
      <c r="P161" s="150">
        <v>1908.22992</v>
      </c>
      <c r="Q161" s="150">
        <v>0</v>
      </c>
      <c r="R161" s="151">
        <v>1908.22992</v>
      </c>
      <c r="S161" s="5"/>
      <c r="T161" s="5"/>
      <c r="U161" s="5"/>
      <c r="V161" s="5"/>
      <c r="W161" s="5"/>
      <c r="X161" s="5"/>
      <c r="Y161" s="5"/>
      <c r="Z161" s="5"/>
      <c r="AA161" s="5"/>
      <c r="AB161" s="5"/>
    </row>
    <row r="162" spans="1:28" ht="13.5">
      <c r="A162" s="147"/>
      <c r="B162" s="143" t="s">
        <v>25</v>
      </c>
      <c r="C162" s="143" t="s">
        <v>25</v>
      </c>
      <c r="D162" s="143" t="s">
        <v>25</v>
      </c>
      <c r="E162" s="143">
        <v>10</v>
      </c>
      <c r="F162" s="144">
        <v>0.01779</v>
      </c>
      <c r="G162" s="145">
        <v>0</v>
      </c>
      <c r="H162" s="145">
        <v>0.01779</v>
      </c>
      <c r="I162" s="145">
        <v>1193.46438</v>
      </c>
      <c r="J162" s="145">
        <v>27.483150000000002</v>
      </c>
      <c r="K162" s="145">
        <v>1220.94753</v>
      </c>
      <c r="L162" s="145">
        <v>208.08978</v>
      </c>
      <c r="M162" s="145">
        <v>69.6732</v>
      </c>
      <c r="N162" s="145">
        <v>277.76297999999997</v>
      </c>
      <c r="O162" s="145">
        <v>1498.7283</v>
      </c>
      <c r="P162" s="145">
        <v>28257.250829999997</v>
      </c>
      <c r="Q162" s="145">
        <v>0</v>
      </c>
      <c r="R162" s="146">
        <v>28257.250829999997</v>
      </c>
      <c r="S162" s="5"/>
      <c r="T162" s="5"/>
      <c r="U162" s="5"/>
      <c r="V162" s="5"/>
      <c r="W162" s="5"/>
      <c r="X162" s="5"/>
      <c r="Y162" s="5"/>
      <c r="Z162" s="5"/>
      <c r="AA162" s="5"/>
      <c r="AB162" s="5"/>
    </row>
    <row r="163" spans="1:28" ht="13.5">
      <c r="A163" s="147"/>
      <c r="B163" s="147"/>
      <c r="C163" s="147"/>
      <c r="D163" s="147"/>
      <c r="E163" s="148">
        <v>325</v>
      </c>
      <c r="F163" s="149">
        <v>0.00679</v>
      </c>
      <c r="G163" s="150">
        <v>0</v>
      </c>
      <c r="H163" s="150">
        <v>0.00679</v>
      </c>
      <c r="I163" s="150">
        <v>35.77573</v>
      </c>
      <c r="J163" s="150">
        <v>0.013130000000000001</v>
      </c>
      <c r="K163" s="150">
        <v>35.78886</v>
      </c>
      <c r="L163" s="150">
        <v>0</v>
      </c>
      <c r="M163" s="150">
        <v>0</v>
      </c>
      <c r="N163" s="150">
        <v>0</v>
      </c>
      <c r="O163" s="150">
        <v>35.79565</v>
      </c>
      <c r="P163" s="150">
        <v>4256.04101</v>
      </c>
      <c r="Q163" s="150">
        <v>0</v>
      </c>
      <c r="R163" s="151">
        <v>4256.04101</v>
      </c>
      <c r="S163" s="5"/>
      <c r="T163" s="5"/>
      <c r="U163" s="5"/>
      <c r="V163" s="5"/>
      <c r="W163" s="5"/>
      <c r="X163" s="5"/>
      <c r="Y163" s="5"/>
      <c r="Z163" s="5"/>
      <c r="AA163" s="5"/>
      <c r="AB163" s="5"/>
    </row>
    <row r="164" spans="1:28" ht="13.5">
      <c r="A164" s="147"/>
      <c r="B164" s="143" t="s">
        <v>26</v>
      </c>
      <c r="C164" s="143" t="s">
        <v>203</v>
      </c>
      <c r="D164" s="143" t="s">
        <v>204</v>
      </c>
      <c r="E164" s="143">
        <v>29</v>
      </c>
      <c r="F164" s="144">
        <v>1.5495</v>
      </c>
      <c r="G164" s="145">
        <v>0</v>
      </c>
      <c r="H164" s="145">
        <v>1.5495</v>
      </c>
      <c r="I164" s="145">
        <v>2301.71328</v>
      </c>
      <c r="J164" s="145">
        <v>15.67714</v>
      </c>
      <c r="K164" s="145">
        <v>2317.3904199999997</v>
      </c>
      <c r="L164" s="145">
        <v>1048.7640700000002</v>
      </c>
      <c r="M164" s="145">
        <v>43.575120000000005</v>
      </c>
      <c r="N164" s="145">
        <v>1092.33919</v>
      </c>
      <c r="O164" s="145">
        <v>3411.27911</v>
      </c>
      <c r="P164" s="145">
        <v>39164.54918</v>
      </c>
      <c r="Q164" s="145">
        <v>0</v>
      </c>
      <c r="R164" s="146">
        <v>39164.54918</v>
      </c>
      <c r="S164" s="5"/>
      <c r="T164" s="5"/>
      <c r="U164" s="5"/>
      <c r="V164" s="5"/>
      <c r="W164" s="5"/>
      <c r="X164" s="5"/>
      <c r="Y164" s="5"/>
      <c r="Z164" s="5"/>
      <c r="AA164" s="5"/>
      <c r="AB164" s="5"/>
    </row>
    <row r="165" spans="1:28" ht="13.5">
      <c r="A165" s="147"/>
      <c r="B165" s="147"/>
      <c r="C165" s="147"/>
      <c r="D165" s="147"/>
      <c r="E165" s="148">
        <v>290</v>
      </c>
      <c r="F165" s="149">
        <v>0.04874</v>
      </c>
      <c r="G165" s="150">
        <v>0</v>
      </c>
      <c r="H165" s="150">
        <v>0.04874</v>
      </c>
      <c r="I165" s="150">
        <v>87.65128999999999</v>
      </c>
      <c r="J165" s="150">
        <v>0</v>
      </c>
      <c r="K165" s="150">
        <v>87.65128999999999</v>
      </c>
      <c r="L165" s="150">
        <v>0</v>
      </c>
      <c r="M165" s="150">
        <v>0</v>
      </c>
      <c r="N165" s="150">
        <v>0</v>
      </c>
      <c r="O165" s="150">
        <v>87.70003</v>
      </c>
      <c r="P165" s="150">
        <v>4960.808599999999</v>
      </c>
      <c r="Q165" s="150">
        <v>0</v>
      </c>
      <c r="R165" s="151">
        <v>4960.808599999999</v>
      </c>
      <c r="S165" s="5"/>
      <c r="T165" s="5"/>
      <c r="U165" s="5"/>
      <c r="V165" s="5"/>
      <c r="W165" s="5"/>
      <c r="X165" s="5"/>
      <c r="Y165" s="5"/>
      <c r="Z165" s="5"/>
      <c r="AA165" s="5"/>
      <c r="AB165" s="5"/>
    </row>
    <row r="166" spans="1:28" ht="13.5">
      <c r="A166" s="147"/>
      <c r="B166" s="147"/>
      <c r="C166" s="143" t="s">
        <v>205</v>
      </c>
      <c r="D166" s="143" t="s">
        <v>205</v>
      </c>
      <c r="E166" s="143">
        <v>224</v>
      </c>
      <c r="F166" s="144">
        <v>0.02506</v>
      </c>
      <c r="G166" s="145">
        <v>0</v>
      </c>
      <c r="H166" s="145">
        <v>0.02506</v>
      </c>
      <c r="I166" s="145">
        <v>799.08027</v>
      </c>
      <c r="J166" s="145">
        <v>81.7376</v>
      </c>
      <c r="K166" s="145">
        <v>880.81787</v>
      </c>
      <c r="L166" s="145">
        <v>15.151620000000001</v>
      </c>
      <c r="M166" s="145">
        <v>0</v>
      </c>
      <c r="N166" s="145">
        <v>15.151620000000001</v>
      </c>
      <c r="O166" s="145">
        <v>895.99455</v>
      </c>
      <c r="P166" s="145">
        <v>7017.46533</v>
      </c>
      <c r="Q166" s="145">
        <v>0</v>
      </c>
      <c r="R166" s="146">
        <v>7017.46533</v>
      </c>
      <c r="S166" s="5"/>
      <c r="T166" s="5"/>
      <c r="U166" s="5"/>
      <c r="V166" s="5"/>
      <c r="W166" s="5"/>
      <c r="X166" s="5"/>
      <c r="Y166" s="5"/>
      <c r="Z166" s="5"/>
      <c r="AA166" s="5"/>
      <c r="AB166" s="5"/>
    </row>
    <row r="167" spans="1:28" ht="13.5">
      <c r="A167" s="143" t="s">
        <v>206</v>
      </c>
      <c r="B167" s="143" t="s">
        <v>3</v>
      </c>
      <c r="C167" s="143" t="s">
        <v>207</v>
      </c>
      <c r="D167" s="143" t="s">
        <v>207</v>
      </c>
      <c r="E167" s="143">
        <v>72</v>
      </c>
      <c r="F167" s="144">
        <v>0</v>
      </c>
      <c r="G167" s="145">
        <v>0</v>
      </c>
      <c r="H167" s="145">
        <v>0</v>
      </c>
      <c r="I167" s="145">
        <v>809.8114300000001</v>
      </c>
      <c r="J167" s="145">
        <v>1.17346</v>
      </c>
      <c r="K167" s="145">
        <v>810.9848900000001</v>
      </c>
      <c r="L167" s="145">
        <v>268.10846000000004</v>
      </c>
      <c r="M167" s="145">
        <v>0</v>
      </c>
      <c r="N167" s="145">
        <v>268.10846000000004</v>
      </c>
      <c r="O167" s="145">
        <v>1079.09335</v>
      </c>
      <c r="P167" s="145">
        <v>4739.708570000001</v>
      </c>
      <c r="Q167" s="145">
        <v>0</v>
      </c>
      <c r="R167" s="146">
        <v>4739.708570000001</v>
      </c>
      <c r="S167" s="5"/>
      <c r="T167" s="5"/>
      <c r="U167" s="5"/>
      <c r="V167" s="5"/>
      <c r="W167" s="5"/>
      <c r="X167" s="5"/>
      <c r="Y167" s="5"/>
      <c r="Z167" s="5"/>
      <c r="AA167" s="5"/>
      <c r="AB167" s="5"/>
    </row>
    <row r="168" spans="1:28" ht="13.5">
      <c r="A168" s="147"/>
      <c r="B168" s="147"/>
      <c r="C168" s="143" t="s">
        <v>102</v>
      </c>
      <c r="D168" s="143" t="s">
        <v>102</v>
      </c>
      <c r="E168" s="143">
        <v>75</v>
      </c>
      <c r="F168" s="144">
        <v>0</v>
      </c>
      <c r="G168" s="145">
        <v>0</v>
      </c>
      <c r="H168" s="145">
        <v>0</v>
      </c>
      <c r="I168" s="145">
        <v>4154.69173</v>
      </c>
      <c r="J168" s="145">
        <v>33.01165</v>
      </c>
      <c r="K168" s="145">
        <v>4187.70338</v>
      </c>
      <c r="L168" s="145">
        <v>3156.17068</v>
      </c>
      <c r="M168" s="145">
        <v>0</v>
      </c>
      <c r="N168" s="145">
        <v>3156.17068</v>
      </c>
      <c r="O168" s="145">
        <v>7343.874059999999</v>
      </c>
      <c r="P168" s="145">
        <v>13270.33201</v>
      </c>
      <c r="Q168" s="145">
        <v>0</v>
      </c>
      <c r="R168" s="146">
        <v>13270.33201</v>
      </c>
      <c r="S168" s="5"/>
      <c r="T168" s="5"/>
      <c r="U168" s="5"/>
      <c r="V168" s="5"/>
      <c r="W168" s="5"/>
      <c r="X168" s="5"/>
      <c r="Y168" s="5"/>
      <c r="Z168" s="5"/>
      <c r="AA168" s="5"/>
      <c r="AB168" s="5"/>
    </row>
    <row r="169" spans="1:28" ht="13.5">
      <c r="A169" s="147"/>
      <c r="B169" s="147"/>
      <c r="C169" s="143" t="s">
        <v>103</v>
      </c>
      <c r="D169" s="143" t="s">
        <v>104</v>
      </c>
      <c r="E169" s="143">
        <v>58</v>
      </c>
      <c r="F169" s="144">
        <v>0</v>
      </c>
      <c r="G169" s="145">
        <v>0</v>
      </c>
      <c r="H169" s="145">
        <v>0</v>
      </c>
      <c r="I169" s="145">
        <v>5697.04403</v>
      </c>
      <c r="J169" s="145">
        <v>56.839040000000004</v>
      </c>
      <c r="K169" s="145">
        <v>5753.88307</v>
      </c>
      <c r="L169" s="145">
        <v>8038.098849999999</v>
      </c>
      <c r="M169" s="145">
        <v>137.16264999999999</v>
      </c>
      <c r="N169" s="145">
        <v>8175.2615</v>
      </c>
      <c r="O169" s="145">
        <v>13929.14457</v>
      </c>
      <c r="P169" s="145">
        <v>35729.683659999995</v>
      </c>
      <c r="Q169" s="145">
        <v>0</v>
      </c>
      <c r="R169" s="146">
        <v>35729.683659999995</v>
      </c>
      <c r="S169" s="5"/>
      <c r="T169" s="5"/>
      <c r="U169" s="5"/>
      <c r="V169" s="5"/>
      <c r="W169" s="5"/>
      <c r="X169" s="5"/>
      <c r="Y169" s="5"/>
      <c r="Z169" s="5"/>
      <c r="AA169" s="5"/>
      <c r="AB169" s="5"/>
    </row>
    <row r="170" spans="1:28" ht="13.5">
      <c r="A170" s="147"/>
      <c r="B170" s="147"/>
      <c r="C170" s="147"/>
      <c r="D170" s="143" t="s">
        <v>208</v>
      </c>
      <c r="E170" s="143">
        <v>42</v>
      </c>
      <c r="F170" s="144">
        <v>0</v>
      </c>
      <c r="G170" s="145">
        <v>0</v>
      </c>
      <c r="H170" s="145">
        <v>0</v>
      </c>
      <c r="I170" s="145">
        <v>1622.2576399999998</v>
      </c>
      <c r="J170" s="145">
        <v>0</v>
      </c>
      <c r="K170" s="145">
        <v>1622.2576399999998</v>
      </c>
      <c r="L170" s="145">
        <v>1207.4151299999999</v>
      </c>
      <c r="M170" s="145">
        <v>0</v>
      </c>
      <c r="N170" s="145">
        <v>1207.4151299999999</v>
      </c>
      <c r="O170" s="145">
        <v>2829.67277</v>
      </c>
      <c r="P170" s="145">
        <v>9845.1195</v>
      </c>
      <c r="Q170" s="145">
        <v>0</v>
      </c>
      <c r="R170" s="146">
        <v>9845.1195</v>
      </c>
      <c r="S170" s="5"/>
      <c r="T170" s="5"/>
      <c r="U170" s="5"/>
      <c r="V170" s="5"/>
      <c r="W170" s="5"/>
      <c r="X170" s="5"/>
      <c r="Y170" s="5"/>
      <c r="Z170" s="5"/>
      <c r="AA170" s="5"/>
      <c r="AB170" s="5"/>
    </row>
    <row r="171" spans="1:28" ht="13.5">
      <c r="A171" s="147"/>
      <c r="B171" s="147"/>
      <c r="C171" s="143" t="s">
        <v>209</v>
      </c>
      <c r="D171" s="143" t="s">
        <v>209</v>
      </c>
      <c r="E171" s="143">
        <v>77</v>
      </c>
      <c r="F171" s="144">
        <v>0</v>
      </c>
      <c r="G171" s="145">
        <v>0</v>
      </c>
      <c r="H171" s="145">
        <v>0</v>
      </c>
      <c r="I171" s="145">
        <v>604.63478</v>
      </c>
      <c r="J171" s="145">
        <v>0.00117</v>
      </c>
      <c r="K171" s="145">
        <v>604.63595</v>
      </c>
      <c r="L171" s="145">
        <v>100.48433</v>
      </c>
      <c r="M171" s="145">
        <v>0</v>
      </c>
      <c r="N171" s="145">
        <v>100.48433</v>
      </c>
      <c r="O171" s="145">
        <v>705.12028</v>
      </c>
      <c r="P171" s="145">
        <v>2159.2095600000002</v>
      </c>
      <c r="Q171" s="145">
        <v>0</v>
      </c>
      <c r="R171" s="146">
        <v>2159.2095600000002</v>
      </c>
      <c r="S171" s="5"/>
      <c r="T171" s="5"/>
      <c r="U171" s="5"/>
      <c r="V171" s="5"/>
      <c r="W171" s="5"/>
      <c r="X171" s="5"/>
      <c r="Y171" s="5"/>
      <c r="Z171" s="5"/>
      <c r="AA171" s="5"/>
      <c r="AB171" s="5"/>
    </row>
    <row r="172" spans="1:28" ht="13.5">
      <c r="A172" s="147"/>
      <c r="B172" s="143" t="s">
        <v>5</v>
      </c>
      <c r="C172" s="143" t="s">
        <v>5</v>
      </c>
      <c r="D172" s="143" t="s">
        <v>5</v>
      </c>
      <c r="E172" s="143">
        <v>7</v>
      </c>
      <c r="F172" s="144">
        <v>0</v>
      </c>
      <c r="G172" s="145">
        <v>0</v>
      </c>
      <c r="H172" s="145">
        <v>0</v>
      </c>
      <c r="I172" s="145">
        <v>6874.7464</v>
      </c>
      <c r="J172" s="145">
        <v>32.774260000000005</v>
      </c>
      <c r="K172" s="145">
        <v>6907.52066</v>
      </c>
      <c r="L172" s="145">
        <v>10834.75441</v>
      </c>
      <c r="M172" s="145">
        <v>0</v>
      </c>
      <c r="N172" s="145">
        <v>10834.75441</v>
      </c>
      <c r="O172" s="145">
        <v>17742.27507</v>
      </c>
      <c r="P172" s="145">
        <v>38472.294969999995</v>
      </c>
      <c r="Q172" s="145">
        <v>0</v>
      </c>
      <c r="R172" s="146">
        <v>38472.294969999995</v>
      </c>
      <c r="S172" s="5"/>
      <c r="T172" s="5"/>
      <c r="U172" s="5"/>
      <c r="V172" s="5"/>
      <c r="W172" s="5"/>
      <c r="X172" s="5"/>
      <c r="Y172" s="5"/>
      <c r="Z172" s="5"/>
      <c r="AA172" s="5"/>
      <c r="AB172" s="5"/>
    </row>
    <row r="173" spans="1:28" ht="13.5">
      <c r="A173" s="147"/>
      <c r="B173" s="147"/>
      <c r="C173" s="147"/>
      <c r="D173" s="147"/>
      <c r="E173" s="148">
        <v>24</v>
      </c>
      <c r="F173" s="149">
        <v>0</v>
      </c>
      <c r="G173" s="150">
        <v>0</v>
      </c>
      <c r="H173" s="150">
        <v>0</v>
      </c>
      <c r="I173" s="150">
        <v>9074.904980000001</v>
      </c>
      <c r="J173" s="150">
        <v>1.33057</v>
      </c>
      <c r="K173" s="150">
        <v>9076.235550000001</v>
      </c>
      <c r="L173" s="150">
        <v>5745.04797</v>
      </c>
      <c r="M173" s="150">
        <v>0.00275</v>
      </c>
      <c r="N173" s="150">
        <v>5745.05072</v>
      </c>
      <c r="O173" s="150">
        <v>14821.286269999999</v>
      </c>
      <c r="P173" s="150">
        <v>78371.06920999999</v>
      </c>
      <c r="Q173" s="150">
        <v>0</v>
      </c>
      <c r="R173" s="151">
        <v>78371.06920999999</v>
      </c>
      <c r="S173" s="5"/>
      <c r="T173" s="5"/>
      <c r="U173" s="5"/>
      <c r="V173" s="5"/>
      <c r="W173" s="5"/>
      <c r="X173" s="5"/>
      <c r="Y173" s="5"/>
      <c r="Z173" s="5"/>
      <c r="AA173" s="5"/>
      <c r="AB173" s="5"/>
    </row>
    <row r="174" spans="1:28" ht="13.5">
      <c r="A174" s="147"/>
      <c r="B174" s="147"/>
      <c r="C174" s="147"/>
      <c r="D174" s="147"/>
      <c r="E174" s="148">
        <v>29</v>
      </c>
      <c r="F174" s="149">
        <v>0</v>
      </c>
      <c r="G174" s="150">
        <v>0</v>
      </c>
      <c r="H174" s="150">
        <v>0</v>
      </c>
      <c r="I174" s="150">
        <v>1943.56164</v>
      </c>
      <c r="J174" s="150">
        <v>116.33612</v>
      </c>
      <c r="K174" s="150">
        <v>2059.89776</v>
      </c>
      <c r="L174" s="150">
        <v>1320.03934</v>
      </c>
      <c r="M174" s="150">
        <v>0</v>
      </c>
      <c r="N174" s="150">
        <v>1320.03934</v>
      </c>
      <c r="O174" s="150">
        <v>3379.9371</v>
      </c>
      <c r="P174" s="150">
        <v>47073.91077</v>
      </c>
      <c r="Q174" s="150">
        <v>0</v>
      </c>
      <c r="R174" s="151">
        <v>47073.91077</v>
      </c>
      <c r="S174" s="5"/>
      <c r="T174" s="5"/>
      <c r="U174" s="5"/>
      <c r="V174" s="5"/>
      <c r="W174" s="5"/>
      <c r="X174" s="5"/>
      <c r="Y174" s="5"/>
      <c r="Z174" s="5"/>
      <c r="AA174" s="5"/>
      <c r="AB174" s="5"/>
    </row>
    <row r="175" spans="1:28" ht="13.5">
      <c r="A175" s="147"/>
      <c r="B175" s="147"/>
      <c r="C175" s="147"/>
      <c r="D175" s="147"/>
      <c r="E175" s="148">
        <v>79</v>
      </c>
      <c r="F175" s="149">
        <v>0</v>
      </c>
      <c r="G175" s="150">
        <v>0</v>
      </c>
      <c r="H175" s="150">
        <v>0</v>
      </c>
      <c r="I175" s="150">
        <v>21094.57517</v>
      </c>
      <c r="J175" s="150">
        <v>740.34761</v>
      </c>
      <c r="K175" s="150">
        <v>21834.92278</v>
      </c>
      <c r="L175" s="150">
        <v>115334.4193</v>
      </c>
      <c r="M175" s="150">
        <v>772.6501999999999</v>
      </c>
      <c r="N175" s="150">
        <v>116107.0695</v>
      </c>
      <c r="O175" s="150">
        <v>137941.99228</v>
      </c>
      <c r="P175" s="150">
        <v>53812.69848</v>
      </c>
      <c r="Q175" s="150">
        <v>0</v>
      </c>
      <c r="R175" s="151">
        <v>53812.69848</v>
      </c>
      <c r="S175" s="5"/>
      <c r="T175" s="5"/>
      <c r="U175" s="5"/>
      <c r="V175" s="5"/>
      <c r="W175" s="5"/>
      <c r="X175" s="5"/>
      <c r="Y175" s="5"/>
      <c r="Z175" s="5"/>
      <c r="AA175" s="5"/>
      <c r="AB175" s="5"/>
    </row>
    <row r="176" spans="1:28" ht="13.5">
      <c r="A176" s="147"/>
      <c r="B176" s="147"/>
      <c r="C176" s="147"/>
      <c r="D176" s="143" t="s">
        <v>107</v>
      </c>
      <c r="E176" s="143">
        <v>14</v>
      </c>
      <c r="F176" s="144">
        <v>0</v>
      </c>
      <c r="G176" s="145">
        <v>0</v>
      </c>
      <c r="H176" s="145">
        <v>0</v>
      </c>
      <c r="I176" s="145">
        <v>12419.65501</v>
      </c>
      <c r="J176" s="145">
        <v>282.11324</v>
      </c>
      <c r="K176" s="145">
        <v>12701.76825</v>
      </c>
      <c r="L176" s="145">
        <v>13821.89642</v>
      </c>
      <c r="M176" s="145">
        <v>503.47547</v>
      </c>
      <c r="N176" s="145">
        <v>14325.37189</v>
      </c>
      <c r="O176" s="145">
        <v>27027.14014</v>
      </c>
      <c r="P176" s="145">
        <v>47407.9979</v>
      </c>
      <c r="Q176" s="145">
        <v>0</v>
      </c>
      <c r="R176" s="146">
        <v>47407.9979</v>
      </c>
      <c r="S176" s="5"/>
      <c r="T176" s="5"/>
      <c r="U176" s="5"/>
      <c r="V176" s="5"/>
      <c r="W176" s="5"/>
      <c r="X176" s="5"/>
      <c r="Y176" s="5"/>
      <c r="Z176" s="5"/>
      <c r="AA176" s="5"/>
      <c r="AB176" s="5"/>
    </row>
    <row r="177" spans="1:28" ht="13.5">
      <c r="A177" s="147"/>
      <c r="B177" s="147"/>
      <c r="C177" s="147"/>
      <c r="D177" s="143" t="s">
        <v>210</v>
      </c>
      <c r="E177" s="143">
        <v>36</v>
      </c>
      <c r="F177" s="144">
        <v>0</v>
      </c>
      <c r="G177" s="145">
        <v>0</v>
      </c>
      <c r="H177" s="145">
        <v>0</v>
      </c>
      <c r="I177" s="145">
        <v>3478.83991</v>
      </c>
      <c r="J177" s="145">
        <v>0.00283</v>
      </c>
      <c r="K177" s="145">
        <v>3478.84274</v>
      </c>
      <c r="L177" s="145">
        <v>2804.22993</v>
      </c>
      <c r="M177" s="145">
        <v>0</v>
      </c>
      <c r="N177" s="145">
        <v>2804.22993</v>
      </c>
      <c r="O177" s="145">
        <v>6283.07267</v>
      </c>
      <c r="P177" s="145">
        <v>61404.46621</v>
      </c>
      <c r="Q177" s="145">
        <v>0</v>
      </c>
      <c r="R177" s="146">
        <v>61404.46621</v>
      </c>
      <c r="S177" s="5"/>
      <c r="T177" s="5"/>
      <c r="U177" s="5"/>
      <c r="V177" s="5"/>
      <c r="W177" s="5"/>
      <c r="X177" s="5"/>
      <c r="Y177" s="5"/>
      <c r="Z177" s="5"/>
      <c r="AA177" s="5"/>
      <c r="AB177" s="5"/>
    </row>
    <row r="178" spans="1:28" ht="13.5">
      <c r="A178" s="147"/>
      <c r="B178" s="147"/>
      <c r="C178" s="147"/>
      <c r="D178" s="143" t="s">
        <v>108</v>
      </c>
      <c r="E178" s="143">
        <v>2</v>
      </c>
      <c r="F178" s="144">
        <v>0</v>
      </c>
      <c r="G178" s="145">
        <v>0</v>
      </c>
      <c r="H178" s="145">
        <v>0</v>
      </c>
      <c r="I178" s="145">
        <v>9680.93207</v>
      </c>
      <c r="J178" s="145">
        <v>0.6236499999999999</v>
      </c>
      <c r="K178" s="145">
        <v>9681.55572</v>
      </c>
      <c r="L178" s="145">
        <v>9770.07184</v>
      </c>
      <c r="M178" s="145">
        <v>0</v>
      </c>
      <c r="N178" s="145">
        <v>9770.07184</v>
      </c>
      <c r="O178" s="145">
        <v>19451.627559999997</v>
      </c>
      <c r="P178" s="145">
        <v>54842.83769</v>
      </c>
      <c r="Q178" s="145">
        <v>0</v>
      </c>
      <c r="R178" s="146">
        <v>54842.83769</v>
      </c>
      <c r="S178" s="5"/>
      <c r="T178" s="5"/>
      <c r="U178" s="5"/>
      <c r="V178" s="5"/>
      <c r="W178" s="5"/>
      <c r="X178" s="5"/>
      <c r="Y178" s="5"/>
      <c r="Z178" s="5"/>
      <c r="AA178" s="5"/>
      <c r="AB178" s="5"/>
    </row>
    <row r="179" spans="1:28" ht="13.5">
      <c r="A179" s="147"/>
      <c r="B179" s="147"/>
      <c r="C179" s="147"/>
      <c r="D179" s="143" t="s">
        <v>161</v>
      </c>
      <c r="E179" s="143">
        <v>5</v>
      </c>
      <c r="F179" s="144">
        <v>0</v>
      </c>
      <c r="G179" s="145">
        <v>0</v>
      </c>
      <c r="H179" s="145">
        <v>0</v>
      </c>
      <c r="I179" s="145">
        <v>8960.14843</v>
      </c>
      <c r="J179" s="145">
        <v>20.711869999999998</v>
      </c>
      <c r="K179" s="145">
        <v>8980.8603</v>
      </c>
      <c r="L179" s="145">
        <v>8013.90823</v>
      </c>
      <c r="M179" s="145">
        <v>0</v>
      </c>
      <c r="N179" s="145">
        <v>8013.90823</v>
      </c>
      <c r="O179" s="145">
        <v>16994.76853</v>
      </c>
      <c r="P179" s="145">
        <v>66027.30858</v>
      </c>
      <c r="Q179" s="145">
        <v>0</v>
      </c>
      <c r="R179" s="146">
        <v>66027.30858</v>
      </c>
      <c r="S179" s="5"/>
      <c r="T179" s="5"/>
      <c r="U179" s="5"/>
      <c r="V179" s="5"/>
      <c r="W179" s="5"/>
      <c r="X179" s="5"/>
      <c r="Y179" s="5"/>
      <c r="Z179" s="5"/>
      <c r="AA179" s="5"/>
      <c r="AB179" s="5"/>
    </row>
    <row r="180" spans="1:28" ht="13.5">
      <c r="A180" s="147"/>
      <c r="B180" s="147"/>
      <c r="C180" s="147"/>
      <c r="D180" s="143" t="s">
        <v>211</v>
      </c>
      <c r="E180" s="143">
        <v>22</v>
      </c>
      <c r="F180" s="144">
        <v>0</v>
      </c>
      <c r="G180" s="145">
        <v>0</v>
      </c>
      <c r="H180" s="145">
        <v>0</v>
      </c>
      <c r="I180" s="145">
        <v>5012.63324</v>
      </c>
      <c r="J180" s="145">
        <v>323.48765000000003</v>
      </c>
      <c r="K180" s="145">
        <v>5336.120889999999</v>
      </c>
      <c r="L180" s="145">
        <v>3303.2322999999997</v>
      </c>
      <c r="M180" s="145">
        <v>0</v>
      </c>
      <c r="N180" s="145">
        <v>3303.2322999999997</v>
      </c>
      <c r="O180" s="145">
        <v>8639.35319</v>
      </c>
      <c r="P180" s="145">
        <v>73120.85601999999</v>
      </c>
      <c r="Q180" s="145">
        <v>0</v>
      </c>
      <c r="R180" s="146">
        <v>73120.85601999999</v>
      </c>
      <c r="S180" s="5"/>
      <c r="T180" s="5"/>
      <c r="U180" s="5"/>
      <c r="V180" s="5"/>
      <c r="W180" s="5"/>
      <c r="X180" s="5"/>
      <c r="Y180" s="5"/>
      <c r="Z180" s="5"/>
      <c r="AA180" s="5"/>
      <c r="AB180" s="5"/>
    </row>
    <row r="181" spans="1:28" ht="13.5">
      <c r="A181" s="147"/>
      <c r="B181" s="147"/>
      <c r="C181" s="147"/>
      <c r="D181" s="143" t="s">
        <v>212</v>
      </c>
      <c r="E181" s="143">
        <v>26</v>
      </c>
      <c r="F181" s="144">
        <v>0</v>
      </c>
      <c r="G181" s="145">
        <v>0</v>
      </c>
      <c r="H181" s="145">
        <v>0</v>
      </c>
      <c r="I181" s="145">
        <v>2817.62756</v>
      </c>
      <c r="J181" s="145">
        <v>5.53658</v>
      </c>
      <c r="K181" s="145">
        <v>2823.1641400000003</v>
      </c>
      <c r="L181" s="145">
        <v>2221.71726</v>
      </c>
      <c r="M181" s="145">
        <v>0</v>
      </c>
      <c r="N181" s="145">
        <v>2221.71726</v>
      </c>
      <c r="O181" s="145">
        <v>5044.8814</v>
      </c>
      <c r="P181" s="145">
        <v>34094.972219999996</v>
      </c>
      <c r="Q181" s="145">
        <v>0</v>
      </c>
      <c r="R181" s="146">
        <v>34094.972219999996</v>
      </c>
      <c r="S181" s="5"/>
      <c r="T181" s="5"/>
      <c r="U181" s="5"/>
      <c r="V181" s="5"/>
      <c r="W181" s="5"/>
      <c r="X181" s="5"/>
      <c r="Y181" s="5"/>
      <c r="Z181" s="5"/>
      <c r="AA181" s="5"/>
      <c r="AB181" s="5"/>
    </row>
    <row r="182" spans="1:28" ht="13.5">
      <c r="A182" s="147"/>
      <c r="B182" s="147"/>
      <c r="C182" s="147"/>
      <c r="D182" s="143" t="s">
        <v>213</v>
      </c>
      <c r="E182" s="143">
        <v>54</v>
      </c>
      <c r="F182" s="144">
        <v>0</v>
      </c>
      <c r="G182" s="145">
        <v>0</v>
      </c>
      <c r="H182" s="145">
        <v>0</v>
      </c>
      <c r="I182" s="145">
        <v>3037.79671</v>
      </c>
      <c r="J182" s="145">
        <v>4.13405</v>
      </c>
      <c r="K182" s="145">
        <v>3041.9307599999997</v>
      </c>
      <c r="L182" s="145">
        <v>3258.7711600000002</v>
      </c>
      <c r="M182" s="145">
        <v>0</v>
      </c>
      <c r="N182" s="145">
        <v>3258.7711600000002</v>
      </c>
      <c r="O182" s="145">
        <v>6300.7019199999995</v>
      </c>
      <c r="P182" s="145">
        <v>35155.831060000004</v>
      </c>
      <c r="Q182" s="145">
        <v>0</v>
      </c>
      <c r="R182" s="146">
        <v>35155.831060000004</v>
      </c>
      <c r="S182" s="5"/>
      <c r="T182" s="5"/>
      <c r="U182" s="5"/>
      <c r="V182" s="5"/>
      <c r="W182" s="5"/>
      <c r="X182" s="5"/>
      <c r="Y182" s="5"/>
      <c r="Z182" s="5"/>
      <c r="AA182" s="5"/>
      <c r="AB182" s="5"/>
    </row>
    <row r="183" spans="1:28" ht="13.5">
      <c r="A183" s="147"/>
      <c r="B183" s="147"/>
      <c r="C183" s="143" t="s">
        <v>109</v>
      </c>
      <c r="D183" s="143" t="s">
        <v>109</v>
      </c>
      <c r="E183" s="143">
        <v>10</v>
      </c>
      <c r="F183" s="144">
        <v>0</v>
      </c>
      <c r="G183" s="145">
        <v>0</v>
      </c>
      <c r="H183" s="145">
        <v>0</v>
      </c>
      <c r="I183" s="145">
        <v>2772.04292</v>
      </c>
      <c r="J183" s="145">
        <v>0.02743</v>
      </c>
      <c r="K183" s="145">
        <v>2772.07035</v>
      </c>
      <c r="L183" s="145">
        <v>474.74487</v>
      </c>
      <c r="M183" s="145">
        <v>0</v>
      </c>
      <c r="N183" s="145">
        <v>474.74487</v>
      </c>
      <c r="O183" s="145">
        <v>3246.8152200000004</v>
      </c>
      <c r="P183" s="145">
        <v>29444.846550000002</v>
      </c>
      <c r="Q183" s="145">
        <v>0</v>
      </c>
      <c r="R183" s="146">
        <v>29444.846550000002</v>
      </c>
      <c r="S183" s="5"/>
      <c r="T183" s="5"/>
      <c r="U183" s="5"/>
      <c r="V183" s="5"/>
      <c r="W183" s="5"/>
      <c r="X183" s="5"/>
      <c r="Y183" s="5"/>
      <c r="Z183" s="5"/>
      <c r="AA183" s="5"/>
      <c r="AB183" s="5"/>
    </row>
    <row r="184" spans="1:28" ht="13.5">
      <c r="A184" s="147"/>
      <c r="B184" s="147"/>
      <c r="C184" s="143" t="s">
        <v>110</v>
      </c>
      <c r="D184" s="143" t="s">
        <v>111</v>
      </c>
      <c r="E184" s="143">
        <v>19</v>
      </c>
      <c r="F184" s="144">
        <v>0</v>
      </c>
      <c r="G184" s="145">
        <v>0</v>
      </c>
      <c r="H184" s="145">
        <v>0</v>
      </c>
      <c r="I184" s="145">
        <v>974.19902</v>
      </c>
      <c r="J184" s="145">
        <v>0.01107</v>
      </c>
      <c r="K184" s="145">
        <v>974.2100899999999</v>
      </c>
      <c r="L184" s="145">
        <v>735.90678</v>
      </c>
      <c r="M184" s="145">
        <v>0</v>
      </c>
      <c r="N184" s="145">
        <v>735.90678</v>
      </c>
      <c r="O184" s="145">
        <v>1710.11687</v>
      </c>
      <c r="P184" s="145">
        <v>21652.58176</v>
      </c>
      <c r="Q184" s="145">
        <v>0</v>
      </c>
      <c r="R184" s="146">
        <v>21652.58176</v>
      </c>
      <c r="S184" s="5"/>
      <c r="T184" s="5"/>
      <c r="U184" s="5"/>
      <c r="V184" s="5"/>
      <c r="W184" s="5"/>
      <c r="X184" s="5"/>
      <c r="Y184" s="5"/>
      <c r="Z184" s="5"/>
      <c r="AA184" s="5"/>
      <c r="AB184" s="5"/>
    </row>
    <row r="185" spans="1:28" ht="13.5">
      <c r="A185" s="147"/>
      <c r="B185" s="147"/>
      <c r="C185" s="143" t="s">
        <v>112</v>
      </c>
      <c r="D185" s="143" t="s">
        <v>214</v>
      </c>
      <c r="E185" s="143">
        <v>20</v>
      </c>
      <c r="F185" s="144">
        <v>0</v>
      </c>
      <c r="G185" s="145">
        <v>0</v>
      </c>
      <c r="H185" s="145">
        <v>0</v>
      </c>
      <c r="I185" s="145">
        <v>0</v>
      </c>
      <c r="J185" s="145">
        <v>0</v>
      </c>
      <c r="K185" s="145">
        <v>0</v>
      </c>
      <c r="L185" s="145">
        <v>0</v>
      </c>
      <c r="M185" s="145">
        <v>0</v>
      </c>
      <c r="N185" s="145">
        <v>0</v>
      </c>
      <c r="O185" s="145">
        <v>0</v>
      </c>
      <c r="P185" s="145">
        <v>4637.3556</v>
      </c>
      <c r="Q185" s="145">
        <v>0</v>
      </c>
      <c r="R185" s="146">
        <v>4637.3556</v>
      </c>
      <c r="S185" s="5"/>
      <c r="T185" s="5"/>
      <c r="U185" s="5"/>
      <c r="V185" s="5"/>
      <c r="W185" s="5"/>
      <c r="X185" s="5"/>
      <c r="Y185" s="5"/>
      <c r="Z185" s="5"/>
      <c r="AA185" s="5"/>
      <c r="AB185" s="5"/>
    </row>
    <row r="186" spans="1:28" ht="13.5">
      <c r="A186" s="147"/>
      <c r="B186" s="147"/>
      <c r="C186" s="147"/>
      <c r="D186" s="143" t="s">
        <v>113</v>
      </c>
      <c r="E186" s="143">
        <v>4</v>
      </c>
      <c r="F186" s="144">
        <v>0</v>
      </c>
      <c r="G186" s="145">
        <v>0</v>
      </c>
      <c r="H186" s="145">
        <v>0</v>
      </c>
      <c r="I186" s="145">
        <v>2898.3242</v>
      </c>
      <c r="J186" s="145">
        <v>183.07523</v>
      </c>
      <c r="K186" s="145">
        <v>3081.3994300000004</v>
      </c>
      <c r="L186" s="145">
        <v>1717.20796</v>
      </c>
      <c r="M186" s="145">
        <v>70.42581</v>
      </c>
      <c r="N186" s="145">
        <v>1787.63377</v>
      </c>
      <c r="O186" s="145">
        <v>4869.0332</v>
      </c>
      <c r="P186" s="145">
        <v>23639.6778</v>
      </c>
      <c r="Q186" s="145">
        <v>0</v>
      </c>
      <c r="R186" s="146">
        <v>23639.6778</v>
      </c>
      <c r="S186" s="5"/>
      <c r="T186" s="5"/>
      <c r="U186" s="5"/>
      <c r="V186" s="5"/>
      <c r="W186" s="5"/>
      <c r="X186" s="5"/>
      <c r="Y186" s="5"/>
      <c r="Z186" s="5"/>
      <c r="AA186" s="5"/>
      <c r="AB186" s="5"/>
    </row>
    <row r="187" spans="1:28" ht="13.5">
      <c r="A187" s="147"/>
      <c r="B187" s="147"/>
      <c r="C187" s="147"/>
      <c r="D187" s="143" t="s">
        <v>112</v>
      </c>
      <c r="E187" s="143">
        <v>21</v>
      </c>
      <c r="F187" s="144">
        <v>0</v>
      </c>
      <c r="G187" s="145">
        <v>0</v>
      </c>
      <c r="H187" s="145">
        <v>0</v>
      </c>
      <c r="I187" s="145">
        <v>0</v>
      </c>
      <c r="J187" s="145">
        <v>0</v>
      </c>
      <c r="K187" s="145">
        <v>0</v>
      </c>
      <c r="L187" s="145">
        <v>0</v>
      </c>
      <c r="M187" s="145">
        <v>0</v>
      </c>
      <c r="N187" s="145">
        <v>0</v>
      </c>
      <c r="O187" s="145">
        <v>0</v>
      </c>
      <c r="P187" s="145">
        <v>2025.64528</v>
      </c>
      <c r="Q187" s="145">
        <v>0</v>
      </c>
      <c r="R187" s="146">
        <v>2025.64528</v>
      </c>
      <c r="S187" s="5"/>
      <c r="T187" s="5"/>
      <c r="U187" s="5"/>
      <c r="V187" s="5"/>
      <c r="W187" s="5"/>
      <c r="X187" s="5"/>
      <c r="Y187" s="5"/>
      <c r="Z187" s="5"/>
      <c r="AA187" s="5"/>
      <c r="AB187" s="5"/>
    </row>
    <row r="188" spans="1:28" ht="13.5">
      <c r="A188" s="147"/>
      <c r="B188" s="143" t="s">
        <v>6</v>
      </c>
      <c r="C188" s="143" t="s">
        <v>114</v>
      </c>
      <c r="D188" s="143" t="s">
        <v>6</v>
      </c>
      <c r="E188" s="143">
        <v>110</v>
      </c>
      <c r="F188" s="144">
        <v>0</v>
      </c>
      <c r="G188" s="145">
        <v>0</v>
      </c>
      <c r="H188" s="145">
        <v>0</v>
      </c>
      <c r="I188" s="145">
        <v>1286.26107</v>
      </c>
      <c r="J188" s="145">
        <v>1.3374000000000001</v>
      </c>
      <c r="K188" s="145">
        <v>1287.59847</v>
      </c>
      <c r="L188" s="145">
        <v>855.23276</v>
      </c>
      <c r="M188" s="145">
        <v>0</v>
      </c>
      <c r="N188" s="145">
        <v>855.23276</v>
      </c>
      <c r="O188" s="145">
        <v>2142.83123</v>
      </c>
      <c r="P188" s="145">
        <v>20879.67366</v>
      </c>
      <c r="Q188" s="145">
        <v>0</v>
      </c>
      <c r="R188" s="146">
        <v>20879.67366</v>
      </c>
      <c r="S188" s="5"/>
      <c r="T188" s="5"/>
      <c r="U188" s="5"/>
      <c r="V188" s="5"/>
      <c r="W188" s="5"/>
      <c r="X188" s="5"/>
      <c r="Y188" s="5"/>
      <c r="Z188" s="5"/>
      <c r="AA188" s="5"/>
      <c r="AB188" s="5"/>
    </row>
    <row r="189" spans="1:28" ht="13.5">
      <c r="A189" s="147"/>
      <c r="B189" s="143" t="s">
        <v>7</v>
      </c>
      <c r="C189" s="143" t="s">
        <v>7</v>
      </c>
      <c r="D189" s="143" t="s">
        <v>7</v>
      </c>
      <c r="E189" s="143">
        <v>112</v>
      </c>
      <c r="F189" s="144">
        <v>0</v>
      </c>
      <c r="G189" s="145">
        <v>0</v>
      </c>
      <c r="H189" s="145">
        <v>0</v>
      </c>
      <c r="I189" s="145">
        <v>1450.76809</v>
      </c>
      <c r="J189" s="145">
        <v>0</v>
      </c>
      <c r="K189" s="145">
        <v>1450.76809</v>
      </c>
      <c r="L189" s="145">
        <v>875.22448</v>
      </c>
      <c r="M189" s="145">
        <v>0</v>
      </c>
      <c r="N189" s="145">
        <v>875.22448</v>
      </c>
      <c r="O189" s="145">
        <v>2325.99257</v>
      </c>
      <c r="P189" s="145">
        <v>21863.6577</v>
      </c>
      <c r="Q189" s="145">
        <v>0</v>
      </c>
      <c r="R189" s="146">
        <v>21863.6577</v>
      </c>
      <c r="S189" s="5"/>
      <c r="T189" s="5"/>
      <c r="U189" s="5"/>
      <c r="V189" s="5"/>
      <c r="W189" s="5"/>
      <c r="X189" s="5"/>
      <c r="Y189" s="5"/>
      <c r="Z189" s="5"/>
      <c r="AA189" s="5"/>
      <c r="AB189" s="5"/>
    </row>
    <row r="190" spans="1:28" ht="13.5">
      <c r="A190" s="147"/>
      <c r="B190" s="147"/>
      <c r="C190" s="143" t="s">
        <v>215</v>
      </c>
      <c r="D190" s="143" t="s">
        <v>215</v>
      </c>
      <c r="E190" s="143">
        <v>108</v>
      </c>
      <c r="F190" s="144">
        <v>0</v>
      </c>
      <c r="G190" s="145">
        <v>0</v>
      </c>
      <c r="H190" s="145">
        <v>0</v>
      </c>
      <c r="I190" s="145">
        <v>2285.6100699999997</v>
      </c>
      <c r="J190" s="145">
        <v>0.04593</v>
      </c>
      <c r="K190" s="145">
        <v>2285.656</v>
      </c>
      <c r="L190" s="145">
        <v>204.06378</v>
      </c>
      <c r="M190" s="145">
        <v>0</v>
      </c>
      <c r="N190" s="145">
        <v>204.06378</v>
      </c>
      <c r="O190" s="145">
        <v>2489.71978</v>
      </c>
      <c r="P190" s="145">
        <v>24457.38014</v>
      </c>
      <c r="Q190" s="145">
        <v>0</v>
      </c>
      <c r="R190" s="146">
        <v>24457.38014</v>
      </c>
      <c r="S190" s="5"/>
      <c r="T190" s="5"/>
      <c r="U190" s="5"/>
      <c r="V190" s="5"/>
      <c r="W190" s="5"/>
      <c r="X190" s="5"/>
      <c r="Y190" s="5"/>
      <c r="Z190" s="5"/>
      <c r="AA190" s="5"/>
      <c r="AB190" s="5"/>
    </row>
    <row r="191" spans="1:28" ht="13.5">
      <c r="A191" s="147"/>
      <c r="B191" s="147"/>
      <c r="C191" s="143" t="s">
        <v>116</v>
      </c>
      <c r="D191" s="143" t="s">
        <v>116</v>
      </c>
      <c r="E191" s="143">
        <v>106</v>
      </c>
      <c r="F191" s="144">
        <v>0</v>
      </c>
      <c r="G191" s="145">
        <v>0</v>
      </c>
      <c r="H191" s="145">
        <v>0</v>
      </c>
      <c r="I191" s="145">
        <v>1633.75108</v>
      </c>
      <c r="J191" s="145">
        <v>0.0036</v>
      </c>
      <c r="K191" s="145">
        <v>1633.75468</v>
      </c>
      <c r="L191" s="145">
        <v>40.512660000000004</v>
      </c>
      <c r="M191" s="145">
        <v>0</v>
      </c>
      <c r="N191" s="145">
        <v>40.512660000000004</v>
      </c>
      <c r="O191" s="145">
        <v>1674.26734</v>
      </c>
      <c r="P191" s="145">
        <v>21257.905730000002</v>
      </c>
      <c r="Q191" s="145">
        <v>0</v>
      </c>
      <c r="R191" s="146">
        <v>21257.905730000002</v>
      </c>
      <c r="S191" s="5"/>
      <c r="T191" s="5"/>
      <c r="U191" s="5"/>
      <c r="V191" s="5"/>
      <c r="W191" s="5"/>
      <c r="X191" s="5"/>
      <c r="Y191" s="5"/>
      <c r="Z191" s="5"/>
      <c r="AA191" s="5"/>
      <c r="AB191" s="5"/>
    </row>
    <row r="192" spans="1:28" ht="13.5">
      <c r="A192" s="147"/>
      <c r="B192" s="143" t="s">
        <v>8</v>
      </c>
      <c r="C192" s="143" t="s">
        <v>117</v>
      </c>
      <c r="D192" s="143" t="s">
        <v>216</v>
      </c>
      <c r="E192" s="143">
        <v>37</v>
      </c>
      <c r="F192" s="144">
        <v>0</v>
      </c>
      <c r="G192" s="145">
        <v>0</v>
      </c>
      <c r="H192" s="145">
        <v>0</v>
      </c>
      <c r="I192" s="145">
        <v>11936.5884</v>
      </c>
      <c r="J192" s="145">
        <v>389.92993</v>
      </c>
      <c r="K192" s="145">
        <v>12326.51833</v>
      </c>
      <c r="L192" s="145">
        <v>27404.55941</v>
      </c>
      <c r="M192" s="145">
        <v>101.64911000000001</v>
      </c>
      <c r="N192" s="145">
        <v>27506.20852</v>
      </c>
      <c r="O192" s="145">
        <v>39832.72685</v>
      </c>
      <c r="P192" s="145">
        <v>36581.69406</v>
      </c>
      <c r="Q192" s="145">
        <v>0</v>
      </c>
      <c r="R192" s="146">
        <v>36581.69406</v>
      </c>
      <c r="S192" s="5"/>
      <c r="T192" s="5"/>
      <c r="U192" s="5"/>
      <c r="V192" s="5"/>
      <c r="W192" s="5"/>
      <c r="X192" s="5"/>
      <c r="Y192" s="5"/>
      <c r="Z192" s="5"/>
      <c r="AA192" s="5"/>
      <c r="AB192" s="5"/>
    </row>
    <row r="193" spans="1:28" ht="13.5">
      <c r="A193" s="147"/>
      <c r="B193" s="147"/>
      <c r="C193" s="147"/>
      <c r="D193" s="143" t="s">
        <v>118</v>
      </c>
      <c r="E193" s="143">
        <v>11</v>
      </c>
      <c r="F193" s="144">
        <v>0</v>
      </c>
      <c r="G193" s="145">
        <v>0</v>
      </c>
      <c r="H193" s="145">
        <v>0</v>
      </c>
      <c r="I193" s="145">
        <v>4333.30453</v>
      </c>
      <c r="J193" s="145">
        <v>0.12342</v>
      </c>
      <c r="K193" s="145">
        <v>4333.42795</v>
      </c>
      <c r="L193" s="145">
        <v>3102.79998</v>
      </c>
      <c r="M193" s="145">
        <v>0</v>
      </c>
      <c r="N193" s="145">
        <v>3102.79998</v>
      </c>
      <c r="O193" s="145">
        <v>7436.22793</v>
      </c>
      <c r="P193" s="145">
        <v>41254.05485</v>
      </c>
      <c r="Q193" s="145">
        <v>0</v>
      </c>
      <c r="R193" s="146">
        <v>41254.05485</v>
      </c>
      <c r="S193" s="5"/>
      <c r="T193" s="5"/>
      <c r="U193" s="5"/>
      <c r="V193" s="5"/>
      <c r="W193" s="5"/>
      <c r="X193" s="5"/>
      <c r="Y193" s="5"/>
      <c r="Z193" s="5"/>
      <c r="AA193" s="5"/>
      <c r="AB193" s="5"/>
    </row>
    <row r="194" spans="1:28" ht="13.5">
      <c r="A194" s="147"/>
      <c r="B194" s="147"/>
      <c r="C194" s="147"/>
      <c r="D194" s="147"/>
      <c r="E194" s="148">
        <v>32</v>
      </c>
      <c r="F194" s="149">
        <v>0</v>
      </c>
      <c r="G194" s="150">
        <v>0</v>
      </c>
      <c r="H194" s="150">
        <v>0</v>
      </c>
      <c r="I194" s="150">
        <v>2220.0103599999998</v>
      </c>
      <c r="J194" s="150">
        <v>7.15339</v>
      </c>
      <c r="K194" s="150">
        <v>2227.16375</v>
      </c>
      <c r="L194" s="150">
        <v>276.20977</v>
      </c>
      <c r="M194" s="150">
        <v>0</v>
      </c>
      <c r="N194" s="150">
        <v>276.20977</v>
      </c>
      <c r="O194" s="150">
        <v>2503.37352</v>
      </c>
      <c r="P194" s="150">
        <v>33636.65571</v>
      </c>
      <c r="Q194" s="150">
        <v>0</v>
      </c>
      <c r="R194" s="151">
        <v>33636.65571</v>
      </c>
      <c r="S194" s="5"/>
      <c r="T194" s="5"/>
      <c r="U194" s="5"/>
      <c r="V194" s="5"/>
      <c r="W194" s="5"/>
      <c r="X194" s="5"/>
      <c r="Y194" s="5"/>
      <c r="Z194" s="5"/>
      <c r="AA194" s="5"/>
      <c r="AB194" s="5"/>
    </row>
    <row r="195" spans="1:28" ht="13.5">
      <c r="A195" s="147"/>
      <c r="B195" s="147"/>
      <c r="C195" s="147"/>
      <c r="D195" s="147"/>
      <c r="E195" s="148">
        <v>89</v>
      </c>
      <c r="F195" s="149">
        <v>0</v>
      </c>
      <c r="G195" s="150">
        <v>0</v>
      </c>
      <c r="H195" s="150">
        <v>0</v>
      </c>
      <c r="I195" s="150">
        <v>0</v>
      </c>
      <c r="J195" s="150">
        <v>0</v>
      </c>
      <c r="K195" s="150">
        <v>0</v>
      </c>
      <c r="L195" s="150">
        <v>0</v>
      </c>
      <c r="M195" s="150">
        <v>0</v>
      </c>
      <c r="N195" s="150">
        <v>0</v>
      </c>
      <c r="O195" s="150">
        <v>0</v>
      </c>
      <c r="P195" s="150">
        <v>6700.15149</v>
      </c>
      <c r="Q195" s="150">
        <v>0</v>
      </c>
      <c r="R195" s="151">
        <v>6700.15149</v>
      </c>
      <c r="S195" s="5"/>
      <c r="T195" s="5"/>
      <c r="U195" s="5"/>
      <c r="V195" s="5"/>
      <c r="W195" s="5"/>
      <c r="X195" s="5"/>
      <c r="Y195" s="5"/>
      <c r="Z195" s="5"/>
      <c r="AA195" s="5"/>
      <c r="AB195" s="5"/>
    </row>
    <row r="196" spans="1:28" ht="13.5">
      <c r="A196" s="147"/>
      <c r="B196" s="143" t="s">
        <v>9</v>
      </c>
      <c r="C196" s="143" t="s">
        <v>9</v>
      </c>
      <c r="D196" s="143" t="s">
        <v>9</v>
      </c>
      <c r="E196" s="143">
        <v>34</v>
      </c>
      <c r="F196" s="144">
        <v>0</v>
      </c>
      <c r="G196" s="145">
        <v>0</v>
      </c>
      <c r="H196" s="145">
        <v>0</v>
      </c>
      <c r="I196" s="145">
        <v>3971.56538</v>
      </c>
      <c r="J196" s="145">
        <v>32.41191</v>
      </c>
      <c r="K196" s="145">
        <v>4003.97729</v>
      </c>
      <c r="L196" s="145">
        <v>2107.6292599999997</v>
      </c>
      <c r="M196" s="145">
        <v>0</v>
      </c>
      <c r="N196" s="145">
        <v>2107.6292599999997</v>
      </c>
      <c r="O196" s="145">
        <v>6111.6065499999995</v>
      </c>
      <c r="P196" s="145">
        <v>25276.53411</v>
      </c>
      <c r="Q196" s="145">
        <v>0</v>
      </c>
      <c r="R196" s="146">
        <v>25276.53411</v>
      </c>
      <c r="S196" s="5"/>
      <c r="T196" s="5"/>
      <c r="U196" s="5"/>
      <c r="V196" s="5"/>
      <c r="W196" s="5"/>
      <c r="X196" s="5"/>
      <c r="Y196" s="5"/>
      <c r="Z196" s="5"/>
      <c r="AA196" s="5"/>
      <c r="AB196" s="5"/>
    </row>
    <row r="197" spans="1:28" ht="13.5">
      <c r="A197" s="147"/>
      <c r="B197" s="147"/>
      <c r="C197" s="147"/>
      <c r="D197" s="143" t="s">
        <v>217</v>
      </c>
      <c r="E197" s="143">
        <v>114</v>
      </c>
      <c r="F197" s="144">
        <v>0</v>
      </c>
      <c r="G197" s="145">
        <v>0</v>
      </c>
      <c r="H197" s="145">
        <v>0</v>
      </c>
      <c r="I197" s="145">
        <v>1258.66239</v>
      </c>
      <c r="J197" s="145">
        <v>5.1087</v>
      </c>
      <c r="K197" s="145">
        <v>1263.7710900000002</v>
      </c>
      <c r="L197" s="145">
        <v>820.0536999999999</v>
      </c>
      <c r="M197" s="145">
        <v>0</v>
      </c>
      <c r="N197" s="145">
        <v>820.0536999999999</v>
      </c>
      <c r="O197" s="145">
        <v>2083.82479</v>
      </c>
      <c r="P197" s="145">
        <v>14443.09852</v>
      </c>
      <c r="Q197" s="145">
        <v>0</v>
      </c>
      <c r="R197" s="146">
        <v>14443.09852</v>
      </c>
      <c r="S197" s="5"/>
      <c r="T197" s="5"/>
      <c r="U197" s="5"/>
      <c r="V197" s="5"/>
      <c r="W197" s="5"/>
      <c r="X197" s="5"/>
      <c r="Y197" s="5"/>
      <c r="Z197" s="5"/>
      <c r="AA197" s="5"/>
      <c r="AB197" s="5"/>
    </row>
    <row r="198" spans="1:28" ht="13.5">
      <c r="A198" s="147"/>
      <c r="B198" s="143" t="s">
        <v>123</v>
      </c>
      <c r="C198" s="143" t="s">
        <v>123</v>
      </c>
      <c r="D198" s="143" t="s">
        <v>123</v>
      </c>
      <c r="E198" s="143">
        <v>109</v>
      </c>
      <c r="F198" s="144">
        <v>0</v>
      </c>
      <c r="G198" s="145">
        <v>0</v>
      </c>
      <c r="H198" s="145">
        <v>0</v>
      </c>
      <c r="I198" s="145">
        <v>3763.6646499999997</v>
      </c>
      <c r="J198" s="145">
        <v>0.030100000000000002</v>
      </c>
      <c r="K198" s="145">
        <v>3763.69475</v>
      </c>
      <c r="L198" s="145">
        <v>1192.4754599999999</v>
      </c>
      <c r="M198" s="145">
        <v>0</v>
      </c>
      <c r="N198" s="145">
        <v>1192.4754599999999</v>
      </c>
      <c r="O198" s="145">
        <v>4956.17021</v>
      </c>
      <c r="P198" s="145">
        <v>18258.963050000002</v>
      </c>
      <c r="Q198" s="145">
        <v>0</v>
      </c>
      <c r="R198" s="146">
        <v>18258.963050000002</v>
      </c>
      <c r="S198" s="5"/>
      <c r="T198" s="5"/>
      <c r="U198" s="5"/>
      <c r="V198" s="5"/>
      <c r="W198" s="5"/>
      <c r="X198" s="5"/>
      <c r="Y198" s="5"/>
      <c r="Z198" s="5"/>
      <c r="AA198" s="5"/>
      <c r="AB198" s="5"/>
    </row>
    <row r="199" spans="1:28" ht="13.5">
      <c r="A199" s="147"/>
      <c r="B199" s="147"/>
      <c r="C199" s="143" t="s">
        <v>124</v>
      </c>
      <c r="D199" s="143" t="s">
        <v>125</v>
      </c>
      <c r="E199" s="143">
        <v>111</v>
      </c>
      <c r="F199" s="144">
        <v>0</v>
      </c>
      <c r="G199" s="145">
        <v>0</v>
      </c>
      <c r="H199" s="145">
        <v>0</v>
      </c>
      <c r="I199" s="145">
        <v>845.32111</v>
      </c>
      <c r="J199" s="145">
        <v>6.18088</v>
      </c>
      <c r="K199" s="145">
        <v>851.50199</v>
      </c>
      <c r="L199" s="145">
        <v>77.66294</v>
      </c>
      <c r="M199" s="145">
        <v>0</v>
      </c>
      <c r="N199" s="145">
        <v>77.66294</v>
      </c>
      <c r="O199" s="145">
        <v>929.16493</v>
      </c>
      <c r="P199" s="145">
        <v>16986.444620000002</v>
      </c>
      <c r="Q199" s="145">
        <v>0</v>
      </c>
      <c r="R199" s="146">
        <v>16986.444620000002</v>
      </c>
      <c r="S199" s="5"/>
      <c r="T199" s="5"/>
      <c r="U199" s="5"/>
      <c r="V199" s="5"/>
      <c r="W199" s="5"/>
      <c r="X199" s="5"/>
      <c r="Y199" s="5"/>
      <c r="Z199" s="5"/>
      <c r="AA199" s="5"/>
      <c r="AB199" s="5"/>
    </row>
    <row r="200" spans="1:28" ht="13.5">
      <c r="A200" s="147"/>
      <c r="B200" s="143" t="s">
        <v>12</v>
      </c>
      <c r="C200" s="143" t="s">
        <v>126</v>
      </c>
      <c r="D200" s="143" t="s">
        <v>127</v>
      </c>
      <c r="E200" s="143">
        <v>44</v>
      </c>
      <c r="F200" s="144">
        <v>0</v>
      </c>
      <c r="G200" s="145">
        <v>0</v>
      </c>
      <c r="H200" s="145">
        <v>0</v>
      </c>
      <c r="I200" s="145">
        <v>2845.9746299999997</v>
      </c>
      <c r="J200" s="145">
        <v>0.018420000000000002</v>
      </c>
      <c r="K200" s="145">
        <v>2845.99305</v>
      </c>
      <c r="L200" s="145">
        <v>1144.30431</v>
      </c>
      <c r="M200" s="145">
        <v>0</v>
      </c>
      <c r="N200" s="145">
        <v>1144.30431</v>
      </c>
      <c r="O200" s="145">
        <v>3990.29736</v>
      </c>
      <c r="P200" s="145">
        <v>16132.89833</v>
      </c>
      <c r="Q200" s="145">
        <v>0</v>
      </c>
      <c r="R200" s="146">
        <v>16132.89833</v>
      </c>
      <c r="S200" s="5"/>
      <c r="T200" s="5"/>
      <c r="U200" s="5"/>
      <c r="V200" s="5"/>
      <c r="W200" s="5"/>
      <c r="X200" s="5"/>
      <c r="Y200" s="5"/>
      <c r="Z200" s="5"/>
      <c r="AA200" s="5"/>
      <c r="AB200" s="5"/>
    </row>
    <row r="201" spans="1:28" ht="13.5">
      <c r="A201" s="147"/>
      <c r="B201" s="147"/>
      <c r="C201" s="143" t="s">
        <v>12</v>
      </c>
      <c r="D201" s="143" t="s">
        <v>12</v>
      </c>
      <c r="E201" s="143">
        <v>41</v>
      </c>
      <c r="F201" s="144">
        <v>0</v>
      </c>
      <c r="G201" s="145">
        <v>0</v>
      </c>
      <c r="H201" s="145">
        <v>0</v>
      </c>
      <c r="I201" s="145">
        <v>1614.55078</v>
      </c>
      <c r="J201" s="145">
        <v>4.04812</v>
      </c>
      <c r="K201" s="145">
        <v>1618.5989</v>
      </c>
      <c r="L201" s="145">
        <v>679.4860500000001</v>
      </c>
      <c r="M201" s="145">
        <v>0</v>
      </c>
      <c r="N201" s="145">
        <v>679.4860500000001</v>
      </c>
      <c r="O201" s="145">
        <v>2298.0849500000004</v>
      </c>
      <c r="P201" s="145">
        <v>6869.7410899999995</v>
      </c>
      <c r="Q201" s="145">
        <v>0</v>
      </c>
      <c r="R201" s="146">
        <v>6869.7410899999995</v>
      </c>
      <c r="S201" s="5"/>
      <c r="T201" s="5"/>
      <c r="U201" s="5"/>
      <c r="V201" s="5"/>
      <c r="W201" s="5"/>
      <c r="X201" s="5"/>
      <c r="Y201" s="5"/>
      <c r="Z201" s="5"/>
      <c r="AA201" s="5"/>
      <c r="AB201" s="5"/>
    </row>
    <row r="202" spans="1:28" ht="13.5">
      <c r="A202" s="147"/>
      <c r="B202" s="147"/>
      <c r="C202" s="147"/>
      <c r="D202" s="147"/>
      <c r="E202" s="148">
        <v>93</v>
      </c>
      <c r="F202" s="149">
        <v>0</v>
      </c>
      <c r="G202" s="150">
        <v>0</v>
      </c>
      <c r="H202" s="150">
        <v>0</v>
      </c>
      <c r="I202" s="150">
        <v>4718.769480000001</v>
      </c>
      <c r="J202" s="150">
        <v>98.44708</v>
      </c>
      <c r="K202" s="150">
        <v>4817.21656</v>
      </c>
      <c r="L202" s="150">
        <v>3563.7772099999997</v>
      </c>
      <c r="M202" s="150">
        <v>0</v>
      </c>
      <c r="N202" s="150">
        <v>3563.7772099999997</v>
      </c>
      <c r="O202" s="150">
        <v>8380.99377</v>
      </c>
      <c r="P202" s="150">
        <v>21898.257329999997</v>
      </c>
      <c r="Q202" s="150">
        <v>0</v>
      </c>
      <c r="R202" s="151">
        <v>21898.257329999997</v>
      </c>
      <c r="S202" s="5"/>
      <c r="T202" s="5"/>
      <c r="U202" s="5"/>
      <c r="V202" s="5"/>
      <c r="W202" s="5"/>
      <c r="X202" s="5"/>
      <c r="Y202" s="5"/>
      <c r="Z202" s="5"/>
      <c r="AA202" s="5"/>
      <c r="AB202" s="5"/>
    </row>
    <row r="203" spans="1:28" ht="13.5">
      <c r="A203" s="147"/>
      <c r="B203" s="147"/>
      <c r="C203" s="143" t="s">
        <v>129</v>
      </c>
      <c r="D203" s="143" t="s">
        <v>129</v>
      </c>
      <c r="E203" s="143">
        <v>67</v>
      </c>
      <c r="F203" s="144">
        <v>0</v>
      </c>
      <c r="G203" s="145">
        <v>0</v>
      </c>
      <c r="H203" s="145">
        <v>0</v>
      </c>
      <c r="I203" s="145">
        <v>2174.21492</v>
      </c>
      <c r="J203" s="145">
        <v>11.657540000000001</v>
      </c>
      <c r="K203" s="145">
        <v>2185.87246</v>
      </c>
      <c r="L203" s="145">
        <v>1769.6575500000001</v>
      </c>
      <c r="M203" s="145">
        <v>0</v>
      </c>
      <c r="N203" s="145">
        <v>1769.6575500000001</v>
      </c>
      <c r="O203" s="145">
        <v>3955.53001</v>
      </c>
      <c r="P203" s="145">
        <v>15912.71499</v>
      </c>
      <c r="Q203" s="145">
        <v>0</v>
      </c>
      <c r="R203" s="146">
        <v>15912.71499</v>
      </c>
      <c r="S203" s="5"/>
      <c r="T203" s="5"/>
      <c r="U203" s="5"/>
      <c r="V203" s="5"/>
      <c r="W203" s="5"/>
      <c r="X203" s="5"/>
      <c r="Y203" s="5"/>
      <c r="Z203" s="5"/>
      <c r="AA203" s="5"/>
      <c r="AB203" s="5"/>
    </row>
    <row r="204" spans="1:28" ht="13.5">
      <c r="A204" s="147"/>
      <c r="B204" s="143" t="s">
        <v>130</v>
      </c>
      <c r="C204" s="143" t="s">
        <v>131</v>
      </c>
      <c r="D204" s="143" t="s">
        <v>131</v>
      </c>
      <c r="E204" s="143">
        <v>96</v>
      </c>
      <c r="F204" s="144">
        <v>0</v>
      </c>
      <c r="G204" s="145">
        <v>0</v>
      </c>
      <c r="H204" s="145">
        <v>0</v>
      </c>
      <c r="I204" s="145">
        <v>915.47277</v>
      </c>
      <c r="J204" s="145">
        <v>0.00035999999999999997</v>
      </c>
      <c r="K204" s="145">
        <v>915.47313</v>
      </c>
      <c r="L204" s="145">
        <v>127.70057000000001</v>
      </c>
      <c r="M204" s="145">
        <v>0</v>
      </c>
      <c r="N204" s="145">
        <v>127.70057000000001</v>
      </c>
      <c r="O204" s="145">
        <v>1043.1737</v>
      </c>
      <c r="P204" s="145">
        <v>11111.62167</v>
      </c>
      <c r="Q204" s="145">
        <v>0</v>
      </c>
      <c r="R204" s="146">
        <v>11111.62167</v>
      </c>
      <c r="S204" s="5"/>
      <c r="T204" s="5"/>
      <c r="U204" s="5"/>
      <c r="V204" s="5"/>
      <c r="W204" s="5"/>
      <c r="X204" s="5"/>
      <c r="Y204" s="5"/>
      <c r="Z204" s="5"/>
      <c r="AA204" s="5"/>
      <c r="AB204" s="5"/>
    </row>
    <row r="205" spans="1:28" ht="13.5">
      <c r="A205" s="147"/>
      <c r="B205" s="147"/>
      <c r="C205" s="143" t="s">
        <v>133</v>
      </c>
      <c r="D205" s="143" t="s">
        <v>134</v>
      </c>
      <c r="E205" s="143">
        <v>49</v>
      </c>
      <c r="F205" s="144">
        <v>0</v>
      </c>
      <c r="G205" s="145">
        <v>0</v>
      </c>
      <c r="H205" s="145">
        <v>0</v>
      </c>
      <c r="I205" s="145">
        <v>1645.95443</v>
      </c>
      <c r="J205" s="145">
        <v>0</v>
      </c>
      <c r="K205" s="145">
        <v>1645.95443</v>
      </c>
      <c r="L205" s="145">
        <v>480.24960999999996</v>
      </c>
      <c r="M205" s="145">
        <v>0</v>
      </c>
      <c r="N205" s="145">
        <v>480.24960999999996</v>
      </c>
      <c r="O205" s="145">
        <v>2126.20404</v>
      </c>
      <c r="P205" s="145">
        <v>3555.7413199999996</v>
      </c>
      <c r="Q205" s="145">
        <v>0</v>
      </c>
      <c r="R205" s="146">
        <v>3555.7413199999996</v>
      </c>
      <c r="S205" s="5"/>
      <c r="T205" s="5"/>
      <c r="U205" s="5"/>
      <c r="V205" s="5"/>
      <c r="W205" s="5"/>
      <c r="X205" s="5"/>
      <c r="Y205" s="5"/>
      <c r="Z205" s="5"/>
      <c r="AA205" s="5"/>
      <c r="AB205" s="5"/>
    </row>
    <row r="206" spans="1:28" ht="13.5">
      <c r="A206" s="147"/>
      <c r="B206" s="147"/>
      <c r="C206" s="147"/>
      <c r="D206" s="143" t="s">
        <v>133</v>
      </c>
      <c r="E206" s="143">
        <v>56</v>
      </c>
      <c r="F206" s="144">
        <v>0</v>
      </c>
      <c r="G206" s="145">
        <v>0</v>
      </c>
      <c r="H206" s="145">
        <v>0</v>
      </c>
      <c r="I206" s="145">
        <v>1757.97458</v>
      </c>
      <c r="J206" s="145">
        <v>18.687990000000003</v>
      </c>
      <c r="K206" s="145">
        <v>1776.66257</v>
      </c>
      <c r="L206" s="145">
        <v>537.49905</v>
      </c>
      <c r="M206" s="145">
        <v>0</v>
      </c>
      <c r="N206" s="145">
        <v>537.49905</v>
      </c>
      <c r="O206" s="145">
        <v>2314.1616200000003</v>
      </c>
      <c r="P206" s="145">
        <v>12405.95969</v>
      </c>
      <c r="Q206" s="145">
        <v>0</v>
      </c>
      <c r="R206" s="146">
        <v>12405.95969</v>
      </c>
      <c r="S206" s="5"/>
      <c r="T206" s="5"/>
      <c r="U206" s="5"/>
      <c r="V206" s="5"/>
      <c r="W206" s="5"/>
      <c r="X206" s="5"/>
      <c r="Y206" s="5"/>
      <c r="Z206" s="5"/>
      <c r="AA206" s="5"/>
      <c r="AB206" s="5"/>
    </row>
    <row r="207" spans="1:28" ht="13.5">
      <c r="A207" s="147"/>
      <c r="B207" s="147"/>
      <c r="C207" s="143" t="s">
        <v>135</v>
      </c>
      <c r="D207" s="143" t="s">
        <v>135</v>
      </c>
      <c r="E207" s="143">
        <v>60</v>
      </c>
      <c r="F207" s="144">
        <v>0</v>
      </c>
      <c r="G207" s="145">
        <v>0</v>
      </c>
      <c r="H207" s="145">
        <v>0</v>
      </c>
      <c r="I207" s="145">
        <v>425.95664</v>
      </c>
      <c r="J207" s="145">
        <v>0.028399999999999998</v>
      </c>
      <c r="K207" s="145">
        <v>425.98503999999997</v>
      </c>
      <c r="L207" s="145">
        <v>175.60742000000002</v>
      </c>
      <c r="M207" s="145">
        <v>0</v>
      </c>
      <c r="N207" s="145">
        <v>175.60742000000002</v>
      </c>
      <c r="O207" s="145">
        <v>601.59246</v>
      </c>
      <c r="P207" s="145">
        <v>1381.47463</v>
      </c>
      <c r="Q207" s="145">
        <v>0</v>
      </c>
      <c r="R207" s="146">
        <v>1381.47463</v>
      </c>
      <c r="S207" s="5"/>
      <c r="T207" s="5"/>
      <c r="U207" s="5"/>
      <c r="V207" s="5"/>
      <c r="W207" s="5"/>
      <c r="X207" s="5"/>
      <c r="Y207" s="5"/>
      <c r="Z207" s="5"/>
      <c r="AA207" s="5"/>
      <c r="AB207" s="5"/>
    </row>
    <row r="208" spans="1:28" ht="13.5">
      <c r="A208" s="147"/>
      <c r="B208" s="143" t="s">
        <v>14</v>
      </c>
      <c r="C208" s="143" t="s">
        <v>136</v>
      </c>
      <c r="D208" s="143" t="s">
        <v>137</v>
      </c>
      <c r="E208" s="143">
        <v>61</v>
      </c>
      <c r="F208" s="144">
        <v>0</v>
      </c>
      <c r="G208" s="145">
        <v>0</v>
      </c>
      <c r="H208" s="145">
        <v>0</v>
      </c>
      <c r="I208" s="145">
        <v>792.44312</v>
      </c>
      <c r="J208" s="145">
        <v>0</v>
      </c>
      <c r="K208" s="145">
        <v>792.44312</v>
      </c>
      <c r="L208" s="145">
        <v>109.25286</v>
      </c>
      <c r="M208" s="145">
        <v>0</v>
      </c>
      <c r="N208" s="145">
        <v>109.25286</v>
      </c>
      <c r="O208" s="145">
        <v>901.69598</v>
      </c>
      <c r="P208" s="145">
        <v>4995.26963</v>
      </c>
      <c r="Q208" s="145">
        <v>0</v>
      </c>
      <c r="R208" s="146">
        <v>4995.26963</v>
      </c>
      <c r="S208" s="5"/>
      <c r="T208" s="5"/>
      <c r="U208" s="5"/>
      <c r="V208" s="5"/>
      <c r="W208" s="5"/>
      <c r="X208" s="5"/>
      <c r="Y208" s="5"/>
      <c r="Z208" s="5"/>
      <c r="AA208" s="5"/>
      <c r="AB208" s="5"/>
    </row>
    <row r="209" spans="1:28" ht="13.5">
      <c r="A209" s="147"/>
      <c r="B209" s="147"/>
      <c r="C209" s="143" t="s">
        <v>138</v>
      </c>
      <c r="D209" s="143" t="s">
        <v>138</v>
      </c>
      <c r="E209" s="143">
        <v>103</v>
      </c>
      <c r="F209" s="144">
        <v>0</v>
      </c>
      <c r="G209" s="145">
        <v>0</v>
      </c>
      <c r="H209" s="145">
        <v>0</v>
      </c>
      <c r="I209" s="145">
        <v>1698.8952199999999</v>
      </c>
      <c r="J209" s="145">
        <v>0.00259</v>
      </c>
      <c r="K209" s="145">
        <v>1698.8978100000002</v>
      </c>
      <c r="L209" s="145">
        <v>291.53739</v>
      </c>
      <c r="M209" s="145">
        <v>0</v>
      </c>
      <c r="N209" s="145">
        <v>291.53739</v>
      </c>
      <c r="O209" s="145">
        <v>1990.4352</v>
      </c>
      <c r="P209" s="145">
        <v>15920.89577</v>
      </c>
      <c r="Q209" s="145">
        <v>0</v>
      </c>
      <c r="R209" s="146">
        <v>15920.89577</v>
      </c>
      <c r="S209" s="5"/>
      <c r="T209" s="5"/>
      <c r="U209" s="5"/>
      <c r="V209" s="5"/>
      <c r="W209" s="5"/>
      <c r="X209" s="5"/>
      <c r="Y209" s="5"/>
      <c r="Z209" s="5"/>
      <c r="AA209" s="5"/>
      <c r="AB209" s="5"/>
    </row>
    <row r="210" spans="1:28" ht="13.5">
      <c r="A210" s="147"/>
      <c r="B210" s="147"/>
      <c r="C210" s="143" t="s">
        <v>139</v>
      </c>
      <c r="D210" s="143" t="s">
        <v>140</v>
      </c>
      <c r="E210" s="143">
        <v>66</v>
      </c>
      <c r="F210" s="144">
        <v>0</v>
      </c>
      <c r="G210" s="145">
        <v>0</v>
      </c>
      <c r="H210" s="145">
        <v>0</v>
      </c>
      <c r="I210" s="145">
        <v>1276.0921799999999</v>
      </c>
      <c r="J210" s="145">
        <v>0.0012900000000000001</v>
      </c>
      <c r="K210" s="145">
        <v>1276.09347</v>
      </c>
      <c r="L210" s="145">
        <v>470.56566</v>
      </c>
      <c r="M210" s="145">
        <v>0</v>
      </c>
      <c r="N210" s="145">
        <v>470.56566</v>
      </c>
      <c r="O210" s="145">
        <v>1746.6591299999998</v>
      </c>
      <c r="P210" s="145">
        <v>8481.632230000001</v>
      </c>
      <c r="Q210" s="145">
        <v>0</v>
      </c>
      <c r="R210" s="146">
        <v>8481.632230000001</v>
      </c>
      <c r="S210" s="5"/>
      <c r="T210" s="5"/>
      <c r="U210" s="5"/>
      <c r="V210" s="5"/>
      <c r="W210" s="5"/>
      <c r="X210" s="5"/>
      <c r="Y210" s="5"/>
      <c r="Z210" s="5"/>
      <c r="AA210" s="5"/>
      <c r="AB210" s="5"/>
    </row>
    <row r="211" spans="1:28" ht="13.5">
      <c r="A211" s="147"/>
      <c r="B211" s="147"/>
      <c r="C211" s="147"/>
      <c r="D211" s="143" t="s">
        <v>218</v>
      </c>
      <c r="E211" s="143">
        <v>87</v>
      </c>
      <c r="F211" s="144">
        <v>0</v>
      </c>
      <c r="G211" s="145">
        <v>0</v>
      </c>
      <c r="H211" s="145">
        <v>0</v>
      </c>
      <c r="I211" s="145">
        <v>118.40476</v>
      </c>
      <c r="J211" s="145">
        <v>0</v>
      </c>
      <c r="K211" s="145">
        <v>118.40476</v>
      </c>
      <c r="L211" s="145">
        <v>0.030379999999999997</v>
      </c>
      <c r="M211" s="145">
        <v>0</v>
      </c>
      <c r="N211" s="145">
        <v>0.030379999999999997</v>
      </c>
      <c r="O211" s="145">
        <v>118.43514</v>
      </c>
      <c r="P211" s="145">
        <v>7779.9208499999995</v>
      </c>
      <c r="Q211" s="145">
        <v>0</v>
      </c>
      <c r="R211" s="146">
        <v>7779.9208499999995</v>
      </c>
      <c r="S211" s="5"/>
      <c r="T211" s="5"/>
      <c r="U211" s="5"/>
      <c r="V211" s="5"/>
      <c r="W211" s="5"/>
      <c r="X211" s="5"/>
      <c r="Y211" s="5"/>
      <c r="Z211" s="5"/>
      <c r="AA211" s="5"/>
      <c r="AB211" s="5"/>
    </row>
    <row r="212" spans="1:28" ht="13.5">
      <c r="A212" s="147"/>
      <c r="B212" s="147"/>
      <c r="C212" s="147"/>
      <c r="D212" s="147"/>
      <c r="E212" s="148">
        <v>94</v>
      </c>
      <c r="F212" s="149">
        <v>0</v>
      </c>
      <c r="G212" s="150">
        <v>0</v>
      </c>
      <c r="H212" s="150">
        <v>0</v>
      </c>
      <c r="I212" s="150">
        <v>2234.0278</v>
      </c>
      <c r="J212" s="150">
        <v>2.29468</v>
      </c>
      <c r="K212" s="150">
        <v>2236.32248</v>
      </c>
      <c r="L212" s="150">
        <v>3316.27256</v>
      </c>
      <c r="M212" s="150">
        <v>0</v>
      </c>
      <c r="N212" s="150">
        <v>3316.27256</v>
      </c>
      <c r="O212" s="150">
        <v>5552.59504</v>
      </c>
      <c r="P212" s="150">
        <v>14555.996060000001</v>
      </c>
      <c r="Q212" s="150">
        <v>0</v>
      </c>
      <c r="R212" s="151">
        <v>14555.996060000001</v>
      </c>
      <c r="S212" s="5"/>
      <c r="T212" s="5"/>
      <c r="U212" s="5"/>
      <c r="V212" s="5"/>
      <c r="W212" s="5"/>
      <c r="X212" s="5"/>
      <c r="Y212" s="5"/>
      <c r="Z212" s="5"/>
      <c r="AA212" s="5"/>
      <c r="AB212" s="5"/>
    </row>
    <row r="213" spans="1:28" ht="13.5">
      <c r="A213" s="147"/>
      <c r="B213" s="147"/>
      <c r="C213" s="147"/>
      <c r="D213" s="143" t="s">
        <v>139</v>
      </c>
      <c r="E213" s="143">
        <v>39</v>
      </c>
      <c r="F213" s="144">
        <v>0</v>
      </c>
      <c r="G213" s="145">
        <v>0</v>
      </c>
      <c r="H213" s="145">
        <v>0</v>
      </c>
      <c r="I213" s="145">
        <v>1690.23144</v>
      </c>
      <c r="J213" s="145">
        <v>0.00016</v>
      </c>
      <c r="K213" s="145">
        <v>1690.2316</v>
      </c>
      <c r="L213" s="145">
        <v>735.0924200000001</v>
      </c>
      <c r="M213" s="145">
        <v>0</v>
      </c>
      <c r="N213" s="145">
        <v>735.0924200000001</v>
      </c>
      <c r="O213" s="145">
        <v>2425.32402</v>
      </c>
      <c r="P213" s="145">
        <v>9237.507539999999</v>
      </c>
      <c r="Q213" s="145">
        <v>0</v>
      </c>
      <c r="R213" s="146">
        <v>9237.507539999999</v>
      </c>
      <c r="S213" s="5"/>
      <c r="T213" s="5"/>
      <c r="U213" s="5"/>
      <c r="V213" s="5"/>
      <c r="W213" s="5"/>
      <c r="X213" s="5"/>
      <c r="Y213" s="5"/>
      <c r="Z213" s="5"/>
      <c r="AA213" s="5"/>
      <c r="AB213" s="5"/>
    </row>
    <row r="214" spans="1:28" ht="13.5">
      <c r="A214" s="147"/>
      <c r="B214" s="147"/>
      <c r="C214" s="147"/>
      <c r="D214" s="147"/>
      <c r="E214" s="148">
        <v>40</v>
      </c>
      <c r="F214" s="149">
        <v>0</v>
      </c>
      <c r="G214" s="150">
        <v>0</v>
      </c>
      <c r="H214" s="150">
        <v>0</v>
      </c>
      <c r="I214" s="150">
        <v>5193.870980000001</v>
      </c>
      <c r="J214" s="150">
        <v>49.03942</v>
      </c>
      <c r="K214" s="150">
        <v>5242.910400000001</v>
      </c>
      <c r="L214" s="150">
        <v>14885.47937</v>
      </c>
      <c r="M214" s="150">
        <v>20.20162</v>
      </c>
      <c r="N214" s="150">
        <v>14905.68099</v>
      </c>
      <c r="O214" s="150">
        <v>20148.59139</v>
      </c>
      <c r="P214" s="150">
        <v>39529.9216</v>
      </c>
      <c r="Q214" s="150">
        <v>0</v>
      </c>
      <c r="R214" s="151">
        <v>39529.9216</v>
      </c>
      <c r="S214" s="5"/>
      <c r="T214" s="5"/>
      <c r="U214" s="5"/>
      <c r="V214" s="5"/>
      <c r="W214" s="5"/>
      <c r="X214" s="5"/>
      <c r="Y214" s="5"/>
      <c r="Z214" s="5"/>
      <c r="AA214" s="5"/>
      <c r="AB214" s="5"/>
    </row>
    <row r="215" spans="1:28" ht="13.5">
      <c r="A215" s="147"/>
      <c r="B215" s="147"/>
      <c r="C215" s="143" t="s">
        <v>141</v>
      </c>
      <c r="D215" s="143" t="s">
        <v>141</v>
      </c>
      <c r="E215" s="143">
        <v>71</v>
      </c>
      <c r="F215" s="144">
        <v>0</v>
      </c>
      <c r="G215" s="145">
        <v>0</v>
      </c>
      <c r="H215" s="145">
        <v>0</v>
      </c>
      <c r="I215" s="145">
        <v>692.93335</v>
      </c>
      <c r="J215" s="145">
        <v>0.89842</v>
      </c>
      <c r="K215" s="145">
        <v>693.83177</v>
      </c>
      <c r="L215" s="145">
        <v>39.411300000000004</v>
      </c>
      <c r="M215" s="145">
        <v>0</v>
      </c>
      <c r="N215" s="145">
        <v>39.411300000000004</v>
      </c>
      <c r="O215" s="145">
        <v>733.24307</v>
      </c>
      <c r="P215" s="145">
        <v>4929.37508</v>
      </c>
      <c r="Q215" s="145">
        <v>0</v>
      </c>
      <c r="R215" s="146">
        <v>4929.37508</v>
      </c>
      <c r="S215" s="5"/>
      <c r="T215" s="5"/>
      <c r="U215" s="5"/>
      <c r="V215" s="5"/>
      <c r="W215" s="5"/>
      <c r="X215" s="5"/>
      <c r="Y215" s="5"/>
      <c r="Z215" s="5"/>
      <c r="AA215" s="5"/>
      <c r="AB215" s="5"/>
    </row>
    <row r="216" spans="1:28" ht="13.5">
      <c r="A216" s="147"/>
      <c r="B216" s="143" t="s">
        <v>15</v>
      </c>
      <c r="C216" s="143" t="s">
        <v>143</v>
      </c>
      <c r="D216" s="143" t="s">
        <v>143</v>
      </c>
      <c r="E216" s="143">
        <v>46</v>
      </c>
      <c r="F216" s="144">
        <v>0</v>
      </c>
      <c r="G216" s="145">
        <v>0</v>
      </c>
      <c r="H216" s="145">
        <v>0</v>
      </c>
      <c r="I216" s="145">
        <v>3633.3878</v>
      </c>
      <c r="J216" s="145">
        <v>16.33594</v>
      </c>
      <c r="K216" s="145">
        <v>3649.7237400000004</v>
      </c>
      <c r="L216" s="145">
        <v>3323.87669</v>
      </c>
      <c r="M216" s="145">
        <v>168.73023999999998</v>
      </c>
      <c r="N216" s="145">
        <v>3492.6069300000004</v>
      </c>
      <c r="O216" s="145">
        <v>7142.33067</v>
      </c>
      <c r="P216" s="145">
        <v>40429.87492</v>
      </c>
      <c r="Q216" s="145">
        <v>0</v>
      </c>
      <c r="R216" s="146">
        <v>40429.87492</v>
      </c>
      <c r="S216" s="5"/>
      <c r="T216" s="5"/>
      <c r="U216" s="5"/>
      <c r="V216" s="5"/>
      <c r="W216" s="5"/>
      <c r="X216" s="5"/>
      <c r="Y216" s="5"/>
      <c r="Z216" s="5"/>
      <c r="AA216" s="5"/>
      <c r="AB216" s="5"/>
    </row>
    <row r="217" spans="1:28" ht="13.5">
      <c r="A217" s="147"/>
      <c r="B217" s="147"/>
      <c r="C217" s="147"/>
      <c r="D217" s="143" t="s">
        <v>144</v>
      </c>
      <c r="E217" s="143">
        <v>63</v>
      </c>
      <c r="F217" s="144">
        <v>0</v>
      </c>
      <c r="G217" s="145">
        <v>0</v>
      </c>
      <c r="H217" s="145">
        <v>0</v>
      </c>
      <c r="I217" s="145">
        <v>2697.2096699999997</v>
      </c>
      <c r="J217" s="145">
        <v>4.934939999999999</v>
      </c>
      <c r="K217" s="145">
        <v>2702.14461</v>
      </c>
      <c r="L217" s="145">
        <v>752.35647</v>
      </c>
      <c r="M217" s="145">
        <v>0</v>
      </c>
      <c r="N217" s="145">
        <v>752.35647</v>
      </c>
      <c r="O217" s="145">
        <v>3454.50108</v>
      </c>
      <c r="P217" s="145">
        <v>35734.24564</v>
      </c>
      <c r="Q217" s="145">
        <v>0</v>
      </c>
      <c r="R217" s="146">
        <v>35734.24564</v>
      </c>
      <c r="S217" s="5"/>
      <c r="T217" s="5"/>
      <c r="U217" s="5"/>
      <c r="V217" s="5"/>
      <c r="W217" s="5"/>
      <c r="X217" s="5"/>
      <c r="Y217" s="5"/>
      <c r="Z217" s="5"/>
      <c r="AA217" s="5"/>
      <c r="AB217" s="5"/>
    </row>
    <row r="218" spans="1:28" ht="13.5">
      <c r="A218" s="147"/>
      <c r="B218" s="147"/>
      <c r="C218" s="147"/>
      <c r="D218" s="143" t="s">
        <v>157</v>
      </c>
      <c r="E218" s="143">
        <v>86</v>
      </c>
      <c r="F218" s="144">
        <v>0</v>
      </c>
      <c r="G218" s="145">
        <v>0</v>
      </c>
      <c r="H218" s="145">
        <v>0</v>
      </c>
      <c r="I218" s="145">
        <v>359.3266</v>
      </c>
      <c r="J218" s="145">
        <v>0</v>
      </c>
      <c r="K218" s="145">
        <v>359.3266</v>
      </c>
      <c r="L218" s="145">
        <v>0</v>
      </c>
      <c r="M218" s="145">
        <v>0</v>
      </c>
      <c r="N218" s="145">
        <v>0</v>
      </c>
      <c r="O218" s="145">
        <v>359.3266</v>
      </c>
      <c r="P218" s="145">
        <v>7891.06302</v>
      </c>
      <c r="Q218" s="145">
        <v>0</v>
      </c>
      <c r="R218" s="146">
        <v>7891.06302</v>
      </c>
      <c r="S218" s="5"/>
      <c r="T218" s="5"/>
      <c r="U218" s="5"/>
      <c r="V218" s="5"/>
      <c r="W218" s="5"/>
      <c r="X218" s="5"/>
      <c r="Y218" s="5"/>
      <c r="Z218" s="5"/>
      <c r="AA218" s="5"/>
      <c r="AB218" s="5"/>
    </row>
    <row r="219" spans="1:28" ht="13.5">
      <c r="A219" s="147"/>
      <c r="B219" s="147"/>
      <c r="C219" s="143" t="s">
        <v>15</v>
      </c>
      <c r="D219" s="143" t="s">
        <v>15</v>
      </c>
      <c r="E219" s="143">
        <v>59</v>
      </c>
      <c r="F219" s="144">
        <v>0</v>
      </c>
      <c r="G219" s="145">
        <v>0</v>
      </c>
      <c r="H219" s="145">
        <v>0</v>
      </c>
      <c r="I219" s="145">
        <v>1759.88044</v>
      </c>
      <c r="J219" s="145">
        <v>56.564730000000004</v>
      </c>
      <c r="K219" s="145">
        <v>1816.44517</v>
      </c>
      <c r="L219" s="145">
        <v>222.47648</v>
      </c>
      <c r="M219" s="145">
        <v>0</v>
      </c>
      <c r="N219" s="145">
        <v>222.47648</v>
      </c>
      <c r="O219" s="145">
        <v>2038.92165</v>
      </c>
      <c r="P219" s="145">
        <v>9003.87997</v>
      </c>
      <c r="Q219" s="145">
        <v>0</v>
      </c>
      <c r="R219" s="146">
        <v>9003.87997</v>
      </c>
      <c r="S219" s="5"/>
      <c r="T219" s="5"/>
      <c r="U219" s="5"/>
      <c r="V219" s="5"/>
      <c r="W219" s="5"/>
      <c r="X219" s="5"/>
      <c r="Y219" s="5"/>
      <c r="Z219" s="5"/>
      <c r="AA219" s="5"/>
      <c r="AB219" s="5"/>
    </row>
    <row r="220" spans="1:28" ht="13.5">
      <c r="A220" s="147"/>
      <c r="B220" s="147"/>
      <c r="C220" s="147"/>
      <c r="D220" s="143" t="s">
        <v>219</v>
      </c>
      <c r="E220" s="143">
        <v>70</v>
      </c>
      <c r="F220" s="144">
        <v>0</v>
      </c>
      <c r="G220" s="145">
        <v>0</v>
      </c>
      <c r="H220" s="145">
        <v>0</v>
      </c>
      <c r="I220" s="145">
        <v>897.88176</v>
      </c>
      <c r="J220" s="145">
        <v>0</v>
      </c>
      <c r="K220" s="145">
        <v>897.88176</v>
      </c>
      <c r="L220" s="145">
        <v>5.45475</v>
      </c>
      <c r="M220" s="145">
        <v>0</v>
      </c>
      <c r="N220" s="145">
        <v>5.45475</v>
      </c>
      <c r="O220" s="145">
        <v>903.33651</v>
      </c>
      <c r="P220" s="145">
        <v>5929.46388</v>
      </c>
      <c r="Q220" s="145">
        <v>0</v>
      </c>
      <c r="R220" s="146">
        <v>5929.46388</v>
      </c>
      <c r="S220" s="5"/>
      <c r="T220" s="5"/>
      <c r="U220" s="5"/>
      <c r="V220" s="5"/>
      <c r="W220" s="5"/>
      <c r="X220" s="5"/>
      <c r="Y220" s="5"/>
      <c r="Z220" s="5"/>
      <c r="AA220" s="5"/>
      <c r="AB220" s="5"/>
    </row>
    <row r="221" spans="1:28" ht="13.5">
      <c r="A221" s="147"/>
      <c r="B221" s="147"/>
      <c r="C221" s="143" t="s">
        <v>145</v>
      </c>
      <c r="D221" s="143" t="s">
        <v>145</v>
      </c>
      <c r="E221" s="143">
        <v>69</v>
      </c>
      <c r="F221" s="144">
        <v>0</v>
      </c>
      <c r="G221" s="145">
        <v>0</v>
      </c>
      <c r="H221" s="145">
        <v>0</v>
      </c>
      <c r="I221" s="145">
        <v>1079.23865</v>
      </c>
      <c r="J221" s="145">
        <v>0.033979999999999996</v>
      </c>
      <c r="K221" s="145">
        <v>1079.27263</v>
      </c>
      <c r="L221" s="145">
        <v>119.71128</v>
      </c>
      <c r="M221" s="145">
        <v>0.00011999999999999999</v>
      </c>
      <c r="N221" s="145">
        <v>119.7114</v>
      </c>
      <c r="O221" s="145">
        <v>1198.98403</v>
      </c>
      <c r="P221" s="145">
        <v>7700.04096</v>
      </c>
      <c r="Q221" s="145">
        <v>0</v>
      </c>
      <c r="R221" s="146">
        <v>7700.04096</v>
      </c>
      <c r="S221" s="5"/>
      <c r="T221" s="5"/>
      <c r="U221" s="5"/>
      <c r="V221" s="5"/>
      <c r="W221" s="5"/>
      <c r="X221" s="5"/>
      <c r="Y221" s="5"/>
      <c r="Z221" s="5"/>
      <c r="AA221" s="5"/>
      <c r="AB221" s="5"/>
    </row>
    <row r="222" spans="1:28" ht="13.5">
      <c r="A222" s="147"/>
      <c r="B222" s="143" t="s">
        <v>16</v>
      </c>
      <c r="C222" s="143" t="s">
        <v>147</v>
      </c>
      <c r="D222" s="143" t="s">
        <v>147</v>
      </c>
      <c r="E222" s="143">
        <v>92</v>
      </c>
      <c r="F222" s="144">
        <v>0</v>
      </c>
      <c r="G222" s="145">
        <v>0</v>
      </c>
      <c r="H222" s="145">
        <v>0</v>
      </c>
      <c r="I222" s="145">
        <v>711.71336</v>
      </c>
      <c r="J222" s="145">
        <v>0</v>
      </c>
      <c r="K222" s="145">
        <v>711.71336</v>
      </c>
      <c r="L222" s="145">
        <v>494.74287</v>
      </c>
      <c r="M222" s="145">
        <v>0</v>
      </c>
      <c r="N222" s="145">
        <v>494.74287</v>
      </c>
      <c r="O222" s="145">
        <v>1206.45623</v>
      </c>
      <c r="P222" s="145">
        <v>3672.4043500000002</v>
      </c>
      <c r="Q222" s="145">
        <v>0</v>
      </c>
      <c r="R222" s="146">
        <v>3672.4043500000002</v>
      </c>
      <c r="S222" s="5"/>
      <c r="T222" s="5"/>
      <c r="U222" s="5"/>
      <c r="V222" s="5"/>
      <c r="W222" s="5"/>
      <c r="X222" s="5"/>
      <c r="Y222" s="5"/>
      <c r="Z222" s="5"/>
      <c r="AA222" s="5"/>
      <c r="AB222" s="5"/>
    </row>
    <row r="223" spans="1:28" ht="13.5">
      <c r="A223" s="147"/>
      <c r="B223" s="147"/>
      <c r="C223" s="143" t="s">
        <v>148</v>
      </c>
      <c r="D223" s="143" t="s">
        <v>149</v>
      </c>
      <c r="E223" s="143">
        <v>45</v>
      </c>
      <c r="F223" s="144">
        <v>0</v>
      </c>
      <c r="G223" s="145">
        <v>0</v>
      </c>
      <c r="H223" s="145">
        <v>0</v>
      </c>
      <c r="I223" s="145">
        <v>1218.5661100000002</v>
      </c>
      <c r="J223" s="145">
        <v>0.0808</v>
      </c>
      <c r="K223" s="145">
        <v>1218.64691</v>
      </c>
      <c r="L223" s="145">
        <v>623.10717</v>
      </c>
      <c r="M223" s="145">
        <v>0</v>
      </c>
      <c r="N223" s="145">
        <v>623.10717</v>
      </c>
      <c r="O223" s="145">
        <v>1841.7540800000002</v>
      </c>
      <c r="P223" s="145">
        <v>7084.83049</v>
      </c>
      <c r="Q223" s="145">
        <v>0</v>
      </c>
      <c r="R223" s="146">
        <v>7084.83049</v>
      </c>
      <c r="S223" s="5"/>
      <c r="T223" s="5"/>
      <c r="U223" s="5"/>
      <c r="V223" s="5"/>
      <c r="W223" s="5"/>
      <c r="X223" s="5"/>
      <c r="Y223" s="5"/>
      <c r="Z223" s="5"/>
      <c r="AA223" s="5"/>
      <c r="AB223" s="5"/>
    </row>
    <row r="224" spans="1:28" ht="13.5">
      <c r="A224" s="147"/>
      <c r="B224" s="147"/>
      <c r="C224" s="143" t="s">
        <v>150</v>
      </c>
      <c r="D224" s="143" t="s">
        <v>150</v>
      </c>
      <c r="E224" s="143">
        <v>91</v>
      </c>
      <c r="F224" s="144">
        <v>0</v>
      </c>
      <c r="G224" s="145">
        <v>0</v>
      </c>
      <c r="H224" s="145">
        <v>0</v>
      </c>
      <c r="I224" s="145">
        <v>1355.42418</v>
      </c>
      <c r="J224" s="145">
        <v>0.0404</v>
      </c>
      <c r="K224" s="145">
        <v>1355.46458</v>
      </c>
      <c r="L224" s="145">
        <v>775.70323</v>
      </c>
      <c r="M224" s="145">
        <v>0</v>
      </c>
      <c r="N224" s="145">
        <v>775.70323</v>
      </c>
      <c r="O224" s="145">
        <v>2131.16781</v>
      </c>
      <c r="P224" s="145">
        <v>4311.63925</v>
      </c>
      <c r="Q224" s="145">
        <v>0</v>
      </c>
      <c r="R224" s="146">
        <v>4311.63925</v>
      </c>
      <c r="S224" s="5"/>
      <c r="T224" s="5"/>
      <c r="U224" s="5"/>
      <c r="V224" s="5"/>
      <c r="W224" s="5"/>
      <c r="X224" s="5"/>
      <c r="Y224" s="5"/>
      <c r="Z224" s="5"/>
      <c r="AA224" s="5"/>
      <c r="AB224" s="5"/>
    </row>
    <row r="225" spans="1:28" ht="13.5">
      <c r="A225" s="147"/>
      <c r="B225" s="147"/>
      <c r="C225" s="143" t="s">
        <v>151</v>
      </c>
      <c r="D225" s="143" t="s">
        <v>152</v>
      </c>
      <c r="E225" s="143">
        <v>90</v>
      </c>
      <c r="F225" s="144">
        <v>0</v>
      </c>
      <c r="G225" s="145">
        <v>0</v>
      </c>
      <c r="H225" s="145">
        <v>0</v>
      </c>
      <c r="I225" s="145">
        <v>1313.46793</v>
      </c>
      <c r="J225" s="145">
        <v>0.90508</v>
      </c>
      <c r="K225" s="145">
        <v>1314.37301</v>
      </c>
      <c r="L225" s="145">
        <v>1753.60646</v>
      </c>
      <c r="M225" s="145">
        <v>0</v>
      </c>
      <c r="N225" s="145">
        <v>1753.60646</v>
      </c>
      <c r="O225" s="145">
        <v>3067.97947</v>
      </c>
      <c r="P225" s="145">
        <v>4380.65766</v>
      </c>
      <c r="Q225" s="145">
        <v>0</v>
      </c>
      <c r="R225" s="146">
        <v>4380.65766</v>
      </c>
      <c r="S225" s="5"/>
      <c r="T225" s="5"/>
      <c r="U225" s="5"/>
      <c r="V225" s="5"/>
      <c r="W225" s="5"/>
      <c r="X225" s="5"/>
      <c r="Y225" s="5"/>
      <c r="Z225" s="5"/>
      <c r="AA225" s="5"/>
      <c r="AB225" s="5"/>
    </row>
    <row r="226" spans="1:28" ht="13.5">
      <c r="A226" s="147"/>
      <c r="B226" s="147"/>
      <c r="C226" s="143" t="s">
        <v>16</v>
      </c>
      <c r="D226" s="143" t="s">
        <v>153</v>
      </c>
      <c r="E226" s="143">
        <v>17</v>
      </c>
      <c r="F226" s="144">
        <v>0</v>
      </c>
      <c r="G226" s="145">
        <v>0</v>
      </c>
      <c r="H226" s="145">
        <v>0</v>
      </c>
      <c r="I226" s="145">
        <v>4629.83367</v>
      </c>
      <c r="J226" s="145">
        <v>214.2128</v>
      </c>
      <c r="K226" s="145">
        <v>4844.046469999999</v>
      </c>
      <c r="L226" s="145">
        <v>5367.613480000001</v>
      </c>
      <c r="M226" s="145">
        <v>0</v>
      </c>
      <c r="N226" s="145">
        <v>5367.613480000001</v>
      </c>
      <c r="O226" s="145">
        <v>10211.65995</v>
      </c>
      <c r="P226" s="145">
        <v>41597.038140000004</v>
      </c>
      <c r="Q226" s="145">
        <v>0</v>
      </c>
      <c r="R226" s="146">
        <v>41597.038140000004</v>
      </c>
      <c r="S226" s="5"/>
      <c r="T226" s="5"/>
      <c r="U226" s="5"/>
      <c r="V226" s="5"/>
      <c r="W226" s="5"/>
      <c r="X226" s="5"/>
      <c r="Y226" s="5"/>
      <c r="Z226" s="5"/>
      <c r="AA226" s="5"/>
      <c r="AB226" s="5"/>
    </row>
    <row r="227" spans="1:28" ht="13.5">
      <c r="A227" s="147"/>
      <c r="B227" s="147"/>
      <c r="C227" s="147"/>
      <c r="D227" s="147"/>
      <c r="E227" s="148">
        <v>35</v>
      </c>
      <c r="F227" s="149">
        <v>0</v>
      </c>
      <c r="G227" s="150">
        <v>0</v>
      </c>
      <c r="H227" s="150">
        <v>0</v>
      </c>
      <c r="I227" s="150">
        <v>3249.41816</v>
      </c>
      <c r="J227" s="150">
        <v>0.01438</v>
      </c>
      <c r="K227" s="150">
        <v>3249.4325400000002</v>
      </c>
      <c r="L227" s="150">
        <v>1691.08926</v>
      </c>
      <c r="M227" s="150">
        <v>0.0002</v>
      </c>
      <c r="N227" s="150">
        <v>1691.08946</v>
      </c>
      <c r="O227" s="150">
        <v>4940.522</v>
      </c>
      <c r="P227" s="150">
        <v>43959.18234000001</v>
      </c>
      <c r="Q227" s="150">
        <v>0</v>
      </c>
      <c r="R227" s="151">
        <v>43959.18234000001</v>
      </c>
      <c r="S227" s="5"/>
      <c r="T227" s="5"/>
      <c r="U227" s="5"/>
      <c r="V227" s="5"/>
      <c r="W227" s="5"/>
      <c r="X227" s="5"/>
      <c r="Y227" s="5"/>
      <c r="Z227" s="5"/>
      <c r="AA227" s="5"/>
      <c r="AB227" s="5"/>
    </row>
    <row r="228" spans="1:28" ht="13.5">
      <c r="A228" s="147"/>
      <c r="B228" s="147"/>
      <c r="C228" s="147"/>
      <c r="D228" s="147"/>
      <c r="E228" s="148">
        <v>81</v>
      </c>
      <c r="F228" s="149">
        <v>0</v>
      </c>
      <c r="G228" s="150">
        <v>0</v>
      </c>
      <c r="H228" s="150">
        <v>0</v>
      </c>
      <c r="I228" s="150">
        <v>4127.47058</v>
      </c>
      <c r="J228" s="150">
        <v>0.42097</v>
      </c>
      <c r="K228" s="150">
        <v>4127.891549999999</v>
      </c>
      <c r="L228" s="150">
        <v>2865.6339500000004</v>
      </c>
      <c r="M228" s="150">
        <v>0</v>
      </c>
      <c r="N228" s="150">
        <v>2865.6339500000004</v>
      </c>
      <c r="O228" s="150">
        <v>6993.5255</v>
      </c>
      <c r="P228" s="150">
        <v>51321.7389</v>
      </c>
      <c r="Q228" s="150">
        <v>0</v>
      </c>
      <c r="R228" s="151">
        <v>51321.7389</v>
      </c>
      <c r="S228" s="5"/>
      <c r="T228" s="5"/>
      <c r="U228" s="5"/>
      <c r="V228" s="5"/>
      <c r="W228" s="5"/>
      <c r="X228" s="5"/>
      <c r="Y228" s="5"/>
      <c r="Z228" s="5"/>
      <c r="AA228" s="5"/>
      <c r="AB228" s="5"/>
    </row>
    <row r="229" spans="1:28" ht="13.5">
      <c r="A229" s="147"/>
      <c r="B229" s="147"/>
      <c r="C229" s="147"/>
      <c r="D229" s="143" t="s">
        <v>154</v>
      </c>
      <c r="E229" s="143">
        <v>25</v>
      </c>
      <c r="F229" s="144">
        <v>0</v>
      </c>
      <c r="G229" s="145">
        <v>0</v>
      </c>
      <c r="H229" s="145">
        <v>0</v>
      </c>
      <c r="I229" s="145">
        <v>3149.2356099999997</v>
      </c>
      <c r="J229" s="145">
        <v>0.55267</v>
      </c>
      <c r="K229" s="145">
        <v>3149.7882799999998</v>
      </c>
      <c r="L229" s="145">
        <v>1889.4517700000001</v>
      </c>
      <c r="M229" s="145">
        <v>0</v>
      </c>
      <c r="N229" s="145">
        <v>1889.4517700000001</v>
      </c>
      <c r="O229" s="145">
        <v>5039.240049999999</v>
      </c>
      <c r="P229" s="145">
        <v>49147.45405</v>
      </c>
      <c r="Q229" s="145">
        <v>0</v>
      </c>
      <c r="R229" s="146">
        <v>49147.45405</v>
      </c>
      <c r="S229" s="5"/>
      <c r="T229" s="5"/>
      <c r="U229" s="5"/>
      <c r="V229" s="5"/>
      <c r="W229" s="5"/>
      <c r="X229" s="5"/>
      <c r="Y229" s="5"/>
      <c r="Z229" s="5"/>
      <c r="AA229" s="5"/>
      <c r="AB229" s="5"/>
    </row>
    <row r="230" spans="1:28" ht="13.5">
      <c r="A230" s="147"/>
      <c r="B230" s="147"/>
      <c r="C230" s="147"/>
      <c r="D230" s="143" t="s">
        <v>155</v>
      </c>
      <c r="E230" s="143">
        <v>6</v>
      </c>
      <c r="F230" s="144">
        <v>0</v>
      </c>
      <c r="G230" s="145">
        <v>0</v>
      </c>
      <c r="H230" s="145">
        <v>0</v>
      </c>
      <c r="I230" s="145">
        <v>7366.657480000001</v>
      </c>
      <c r="J230" s="145">
        <v>0.27496</v>
      </c>
      <c r="K230" s="145">
        <v>7366.9324400000005</v>
      </c>
      <c r="L230" s="145">
        <v>5652.33629</v>
      </c>
      <c r="M230" s="145">
        <v>0</v>
      </c>
      <c r="N230" s="145">
        <v>5652.33629</v>
      </c>
      <c r="O230" s="145">
        <v>13019.26873</v>
      </c>
      <c r="P230" s="145">
        <v>50190.14786</v>
      </c>
      <c r="Q230" s="145">
        <v>0</v>
      </c>
      <c r="R230" s="146">
        <v>50190.14786</v>
      </c>
      <c r="S230" s="5"/>
      <c r="T230" s="5"/>
      <c r="U230" s="5"/>
      <c r="V230" s="5"/>
      <c r="W230" s="5"/>
      <c r="X230" s="5"/>
      <c r="Y230" s="5"/>
      <c r="Z230" s="5"/>
      <c r="AA230" s="5"/>
      <c r="AB230" s="5"/>
    </row>
    <row r="231" spans="1:28" ht="13.5">
      <c r="A231" s="147"/>
      <c r="B231" s="147"/>
      <c r="C231" s="147"/>
      <c r="D231" s="147"/>
      <c r="E231" s="148">
        <v>16</v>
      </c>
      <c r="F231" s="149">
        <v>0</v>
      </c>
      <c r="G231" s="150">
        <v>0</v>
      </c>
      <c r="H231" s="150">
        <v>0</v>
      </c>
      <c r="I231" s="150">
        <v>4734.1382300000005</v>
      </c>
      <c r="J231" s="150">
        <v>6.87879</v>
      </c>
      <c r="K231" s="150">
        <v>4741.017019999999</v>
      </c>
      <c r="L231" s="150">
        <v>4252.4545499999995</v>
      </c>
      <c r="M231" s="150">
        <v>0</v>
      </c>
      <c r="N231" s="150">
        <v>4252.4545499999995</v>
      </c>
      <c r="O231" s="150">
        <v>8993.47157</v>
      </c>
      <c r="P231" s="150">
        <v>60794.18997</v>
      </c>
      <c r="Q231" s="150">
        <v>0</v>
      </c>
      <c r="R231" s="151">
        <v>60794.18997</v>
      </c>
      <c r="S231" s="5"/>
      <c r="T231" s="5"/>
      <c r="U231" s="5"/>
      <c r="V231" s="5"/>
      <c r="W231" s="5"/>
      <c r="X231" s="5"/>
      <c r="Y231" s="5"/>
      <c r="Z231" s="5"/>
      <c r="AA231" s="5"/>
      <c r="AB231" s="5"/>
    </row>
    <row r="232" spans="1:28" ht="13.5">
      <c r="A232" s="147"/>
      <c r="B232" s="147"/>
      <c r="C232" s="147"/>
      <c r="D232" s="147"/>
      <c r="E232" s="148">
        <v>28</v>
      </c>
      <c r="F232" s="149">
        <v>0</v>
      </c>
      <c r="G232" s="150">
        <v>0</v>
      </c>
      <c r="H232" s="150">
        <v>0</v>
      </c>
      <c r="I232" s="150">
        <v>6290.66279</v>
      </c>
      <c r="J232" s="150">
        <v>19.7716</v>
      </c>
      <c r="K232" s="150">
        <v>6310.434389999999</v>
      </c>
      <c r="L232" s="150">
        <v>7034.77642</v>
      </c>
      <c r="M232" s="150">
        <v>0</v>
      </c>
      <c r="N232" s="150">
        <v>7034.77642</v>
      </c>
      <c r="O232" s="150">
        <v>13345.21081</v>
      </c>
      <c r="P232" s="150">
        <v>43112.90397</v>
      </c>
      <c r="Q232" s="150">
        <v>0</v>
      </c>
      <c r="R232" s="151">
        <v>43112.90397</v>
      </c>
      <c r="S232" s="5"/>
      <c r="T232" s="5"/>
      <c r="U232" s="5"/>
      <c r="V232" s="5"/>
      <c r="W232" s="5"/>
      <c r="X232" s="5"/>
      <c r="Y232" s="5"/>
      <c r="Z232" s="5"/>
      <c r="AA232" s="5"/>
      <c r="AB232" s="5"/>
    </row>
    <row r="233" spans="1:28" ht="13.5">
      <c r="A233" s="147"/>
      <c r="B233" s="147"/>
      <c r="C233" s="147"/>
      <c r="D233" s="143" t="s">
        <v>16</v>
      </c>
      <c r="E233" s="143">
        <v>8</v>
      </c>
      <c r="F233" s="144">
        <v>0</v>
      </c>
      <c r="G233" s="145">
        <v>0</v>
      </c>
      <c r="H233" s="145">
        <v>0</v>
      </c>
      <c r="I233" s="145">
        <v>16167.66565</v>
      </c>
      <c r="J233" s="145">
        <v>185.0888</v>
      </c>
      <c r="K233" s="145">
        <v>16352.754449999999</v>
      </c>
      <c r="L233" s="145">
        <v>47002.43822</v>
      </c>
      <c r="M233" s="145">
        <v>0.00166</v>
      </c>
      <c r="N233" s="145">
        <v>47002.439880000005</v>
      </c>
      <c r="O233" s="145">
        <v>63355.19433</v>
      </c>
      <c r="P233" s="145">
        <v>52062.9019</v>
      </c>
      <c r="Q233" s="145">
        <v>0</v>
      </c>
      <c r="R233" s="146">
        <v>52062.9019</v>
      </c>
      <c r="S233" s="5"/>
      <c r="T233" s="5"/>
      <c r="U233" s="5"/>
      <c r="V233" s="5"/>
      <c r="W233" s="5"/>
      <c r="X233" s="5"/>
      <c r="Y233" s="5"/>
      <c r="Z233" s="5"/>
      <c r="AA233" s="5"/>
      <c r="AB233" s="5"/>
    </row>
    <row r="234" spans="1:28" ht="13.5">
      <c r="A234" s="147"/>
      <c r="B234" s="147"/>
      <c r="C234" s="147"/>
      <c r="D234" s="143" t="s">
        <v>158</v>
      </c>
      <c r="E234" s="143">
        <v>3</v>
      </c>
      <c r="F234" s="144">
        <v>0</v>
      </c>
      <c r="G234" s="145">
        <v>0</v>
      </c>
      <c r="H234" s="145">
        <v>0</v>
      </c>
      <c r="I234" s="145">
        <v>11420.17833</v>
      </c>
      <c r="J234" s="145">
        <v>64.50385</v>
      </c>
      <c r="K234" s="145">
        <v>11484.68218</v>
      </c>
      <c r="L234" s="145">
        <v>26104.64964</v>
      </c>
      <c r="M234" s="145">
        <v>0</v>
      </c>
      <c r="N234" s="145">
        <v>26104.64964</v>
      </c>
      <c r="O234" s="145">
        <v>37589.33182</v>
      </c>
      <c r="P234" s="145">
        <v>37069.47961</v>
      </c>
      <c r="Q234" s="145">
        <v>0</v>
      </c>
      <c r="R234" s="146">
        <v>37069.47961</v>
      </c>
      <c r="S234" s="5"/>
      <c r="T234" s="5"/>
      <c r="U234" s="5"/>
      <c r="V234" s="5"/>
      <c r="W234" s="5"/>
      <c r="X234" s="5"/>
      <c r="Y234" s="5"/>
      <c r="Z234" s="5"/>
      <c r="AA234" s="5"/>
      <c r="AB234" s="5"/>
    </row>
    <row r="235" spans="1:28" ht="13.5">
      <c r="A235" s="147"/>
      <c r="B235" s="147"/>
      <c r="C235" s="147"/>
      <c r="D235" s="147"/>
      <c r="E235" s="148">
        <v>30</v>
      </c>
      <c r="F235" s="149">
        <v>0</v>
      </c>
      <c r="G235" s="150">
        <v>0</v>
      </c>
      <c r="H235" s="150">
        <v>0</v>
      </c>
      <c r="I235" s="150">
        <v>9124.46359</v>
      </c>
      <c r="J235" s="150">
        <v>7.13189</v>
      </c>
      <c r="K235" s="150">
        <v>9131.59548</v>
      </c>
      <c r="L235" s="150">
        <v>7547.400019999999</v>
      </c>
      <c r="M235" s="150">
        <v>0</v>
      </c>
      <c r="N235" s="150">
        <v>7547.400019999999</v>
      </c>
      <c r="O235" s="150">
        <v>16678.9955</v>
      </c>
      <c r="P235" s="150">
        <v>70877.28895999999</v>
      </c>
      <c r="Q235" s="150">
        <v>0</v>
      </c>
      <c r="R235" s="151">
        <v>70877.28895999999</v>
      </c>
      <c r="S235" s="5"/>
      <c r="T235" s="5"/>
      <c r="U235" s="5"/>
      <c r="V235" s="5"/>
      <c r="W235" s="5"/>
      <c r="X235" s="5"/>
      <c r="Y235" s="5"/>
      <c r="Z235" s="5"/>
      <c r="AA235" s="5"/>
      <c r="AB235" s="5"/>
    </row>
    <row r="236" spans="1:28" ht="13.5">
      <c r="A236" s="147"/>
      <c r="B236" s="147"/>
      <c r="C236" s="147"/>
      <c r="D236" s="143" t="s">
        <v>160</v>
      </c>
      <c r="E236" s="143">
        <v>97</v>
      </c>
      <c r="F236" s="144">
        <v>0</v>
      </c>
      <c r="G236" s="145">
        <v>0</v>
      </c>
      <c r="H236" s="145">
        <v>0</v>
      </c>
      <c r="I236" s="145">
        <v>3248.34742</v>
      </c>
      <c r="J236" s="145">
        <v>0.19133</v>
      </c>
      <c r="K236" s="145">
        <v>3248.53875</v>
      </c>
      <c r="L236" s="145">
        <v>1902.37334</v>
      </c>
      <c r="M236" s="145">
        <v>0</v>
      </c>
      <c r="N236" s="145">
        <v>1902.37334</v>
      </c>
      <c r="O236" s="145">
        <v>5150.91209</v>
      </c>
      <c r="P236" s="145">
        <v>24692.323829999998</v>
      </c>
      <c r="Q236" s="145">
        <v>0</v>
      </c>
      <c r="R236" s="146">
        <v>24692.323829999998</v>
      </c>
      <c r="S236" s="5"/>
      <c r="T236" s="5"/>
      <c r="U236" s="5"/>
      <c r="V236" s="5"/>
      <c r="W236" s="5"/>
      <c r="X236" s="5"/>
      <c r="Y236" s="5"/>
      <c r="Z236" s="5"/>
      <c r="AA236" s="5"/>
      <c r="AB236" s="5"/>
    </row>
    <row r="237" spans="1:28" ht="13.5">
      <c r="A237" s="147"/>
      <c r="B237" s="147"/>
      <c r="C237" s="147"/>
      <c r="D237" s="143" t="s">
        <v>161</v>
      </c>
      <c r="E237" s="143">
        <v>1</v>
      </c>
      <c r="F237" s="144">
        <v>0</v>
      </c>
      <c r="G237" s="145">
        <v>0</v>
      </c>
      <c r="H237" s="145">
        <v>0</v>
      </c>
      <c r="I237" s="145">
        <v>11464.76081</v>
      </c>
      <c r="J237" s="145">
        <v>305.87359999999995</v>
      </c>
      <c r="K237" s="145">
        <v>11770.63441</v>
      </c>
      <c r="L237" s="145">
        <v>907113.02132</v>
      </c>
      <c r="M237" s="145">
        <v>12271.79695</v>
      </c>
      <c r="N237" s="145">
        <v>919384.8182699999</v>
      </c>
      <c r="O237" s="145">
        <v>931155.45268</v>
      </c>
      <c r="P237" s="145">
        <v>5360.78618</v>
      </c>
      <c r="Q237" s="145">
        <v>0</v>
      </c>
      <c r="R237" s="146">
        <v>5360.78618</v>
      </c>
      <c r="S237" s="5"/>
      <c r="T237" s="5"/>
      <c r="U237" s="5"/>
      <c r="V237" s="5"/>
      <c r="W237" s="5"/>
      <c r="X237" s="5"/>
      <c r="Y237" s="5"/>
      <c r="Z237" s="5"/>
      <c r="AA237" s="5"/>
      <c r="AB237" s="5"/>
    </row>
    <row r="238" spans="1:28" ht="13.5">
      <c r="A238" s="147"/>
      <c r="B238" s="147"/>
      <c r="C238" s="147"/>
      <c r="D238" s="143" t="s">
        <v>162</v>
      </c>
      <c r="E238" s="143">
        <v>9</v>
      </c>
      <c r="F238" s="144">
        <v>0</v>
      </c>
      <c r="G238" s="145">
        <v>0</v>
      </c>
      <c r="H238" s="145">
        <v>0</v>
      </c>
      <c r="I238" s="145">
        <v>7477.14621</v>
      </c>
      <c r="J238" s="145">
        <v>113.16497</v>
      </c>
      <c r="K238" s="145">
        <v>7590.31118</v>
      </c>
      <c r="L238" s="145">
        <v>8806.00749</v>
      </c>
      <c r="M238" s="145">
        <v>0</v>
      </c>
      <c r="N238" s="145">
        <v>8806.00749</v>
      </c>
      <c r="O238" s="145">
        <v>16396.31867</v>
      </c>
      <c r="P238" s="145">
        <v>62983.5299</v>
      </c>
      <c r="Q238" s="145">
        <v>0</v>
      </c>
      <c r="R238" s="146">
        <v>62983.5299</v>
      </c>
      <c r="S238" s="5"/>
      <c r="T238" s="5"/>
      <c r="U238" s="5"/>
      <c r="V238" s="5"/>
      <c r="W238" s="5"/>
      <c r="X238" s="5"/>
      <c r="Y238" s="5"/>
      <c r="Z238" s="5"/>
      <c r="AA238" s="5"/>
      <c r="AB238" s="5"/>
    </row>
    <row r="239" spans="1:28" ht="13.5">
      <c r="A239" s="147"/>
      <c r="B239" s="147"/>
      <c r="C239" s="147"/>
      <c r="D239" s="147"/>
      <c r="E239" s="148">
        <v>53</v>
      </c>
      <c r="F239" s="149">
        <v>0</v>
      </c>
      <c r="G239" s="150">
        <v>0</v>
      </c>
      <c r="H239" s="150">
        <v>0</v>
      </c>
      <c r="I239" s="150">
        <v>2918.60661</v>
      </c>
      <c r="J239" s="150">
        <v>4.196470000000001</v>
      </c>
      <c r="K239" s="150">
        <v>2922.80308</v>
      </c>
      <c r="L239" s="150">
        <v>836.3241700000001</v>
      </c>
      <c r="M239" s="150">
        <v>0</v>
      </c>
      <c r="N239" s="150">
        <v>836.3241700000001</v>
      </c>
      <c r="O239" s="150">
        <v>3759.12725</v>
      </c>
      <c r="P239" s="150">
        <v>35561.27214</v>
      </c>
      <c r="Q239" s="150">
        <v>0</v>
      </c>
      <c r="R239" s="151">
        <v>35561.27214</v>
      </c>
      <c r="S239" s="5"/>
      <c r="T239" s="5"/>
      <c r="U239" s="5"/>
      <c r="V239" s="5"/>
      <c r="W239" s="5"/>
      <c r="X239" s="5"/>
      <c r="Y239" s="5"/>
      <c r="Z239" s="5"/>
      <c r="AA239" s="5"/>
      <c r="AB239" s="5"/>
    </row>
    <row r="240" spans="1:28" ht="13.5">
      <c r="A240" s="147"/>
      <c r="B240" s="147"/>
      <c r="C240" s="147"/>
      <c r="D240" s="143" t="s">
        <v>165</v>
      </c>
      <c r="E240" s="143">
        <v>12</v>
      </c>
      <c r="F240" s="144">
        <v>0</v>
      </c>
      <c r="G240" s="145">
        <v>0</v>
      </c>
      <c r="H240" s="145">
        <v>0</v>
      </c>
      <c r="I240" s="145">
        <v>4853.15934</v>
      </c>
      <c r="J240" s="145">
        <v>50.65057</v>
      </c>
      <c r="K240" s="145">
        <v>4903.80991</v>
      </c>
      <c r="L240" s="145">
        <v>5715.77201</v>
      </c>
      <c r="M240" s="145">
        <v>0</v>
      </c>
      <c r="N240" s="145">
        <v>5715.77201</v>
      </c>
      <c r="O240" s="145">
        <v>10619.58192</v>
      </c>
      <c r="P240" s="145">
        <v>40819.820369999994</v>
      </c>
      <c r="Q240" s="145">
        <v>0</v>
      </c>
      <c r="R240" s="146">
        <v>40819.820369999994</v>
      </c>
      <c r="S240" s="5"/>
      <c r="T240" s="5"/>
      <c r="U240" s="5"/>
      <c r="V240" s="5"/>
      <c r="W240" s="5"/>
      <c r="X240" s="5"/>
      <c r="Y240" s="5"/>
      <c r="Z240" s="5"/>
      <c r="AA240" s="5"/>
      <c r="AB240" s="5"/>
    </row>
    <row r="241" spans="1:28" ht="13.5">
      <c r="A241" s="147"/>
      <c r="B241" s="147"/>
      <c r="C241" s="147"/>
      <c r="D241" s="147"/>
      <c r="E241" s="148">
        <v>13</v>
      </c>
      <c r="F241" s="149">
        <v>0</v>
      </c>
      <c r="G241" s="150">
        <v>0</v>
      </c>
      <c r="H241" s="150">
        <v>0</v>
      </c>
      <c r="I241" s="150">
        <v>7620.66058</v>
      </c>
      <c r="J241" s="150">
        <v>217.28029</v>
      </c>
      <c r="K241" s="150">
        <v>7837.94087</v>
      </c>
      <c r="L241" s="150">
        <v>14838.762</v>
      </c>
      <c r="M241" s="150">
        <v>4E-05</v>
      </c>
      <c r="N241" s="150">
        <v>14838.76204</v>
      </c>
      <c r="O241" s="150">
        <v>22676.70291</v>
      </c>
      <c r="P241" s="150">
        <v>41137.43212</v>
      </c>
      <c r="Q241" s="150">
        <v>0</v>
      </c>
      <c r="R241" s="151">
        <v>41137.43212</v>
      </c>
      <c r="S241" s="5"/>
      <c r="T241" s="5"/>
      <c r="U241" s="5"/>
      <c r="V241" s="5"/>
      <c r="W241" s="5"/>
      <c r="X241" s="5"/>
      <c r="Y241" s="5"/>
      <c r="Z241" s="5"/>
      <c r="AA241" s="5"/>
      <c r="AB241" s="5"/>
    </row>
    <row r="242" spans="1:28" ht="13.5">
      <c r="A242" s="147"/>
      <c r="B242" s="147"/>
      <c r="C242" s="147"/>
      <c r="D242" s="147"/>
      <c r="E242" s="148">
        <v>102</v>
      </c>
      <c r="F242" s="149">
        <v>0</v>
      </c>
      <c r="G242" s="150">
        <v>0</v>
      </c>
      <c r="H242" s="150">
        <v>0</v>
      </c>
      <c r="I242" s="150">
        <v>3484.96169</v>
      </c>
      <c r="J242" s="150">
        <v>0.040600000000000004</v>
      </c>
      <c r="K242" s="150">
        <v>3485.00229</v>
      </c>
      <c r="L242" s="150">
        <v>2437.39815</v>
      </c>
      <c r="M242" s="150">
        <v>0</v>
      </c>
      <c r="N242" s="150">
        <v>2437.39815</v>
      </c>
      <c r="O242" s="150">
        <v>5922.40044</v>
      </c>
      <c r="P242" s="150">
        <v>28037.32365</v>
      </c>
      <c r="Q242" s="150">
        <v>0</v>
      </c>
      <c r="R242" s="151">
        <v>28037.32365</v>
      </c>
      <c r="S242" s="5"/>
      <c r="T242" s="5"/>
      <c r="U242" s="5"/>
      <c r="V242" s="5"/>
      <c r="W242" s="5"/>
      <c r="X242" s="5"/>
      <c r="Y242" s="5"/>
      <c r="Z242" s="5"/>
      <c r="AA242" s="5"/>
      <c r="AB242" s="5"/>
    </row>
    <row r="243" spans="1:28" ht="13.5">
      <c r="A243" s="147"/>
      <c r="B243" s="147"/>
      <c r="C243" s="147"/>
      <c r="D243" s="143" t="s">
        <v>166</v>
      </c>
      <c r="E243" s="143">
        <v>82</v>
      </c>
      <c r="F243" s="144">
        <v>0</v>
      </c>
      <c r="G243" s="145">
        <v>0</v>
      </c>
      <c r="H243" s="145">
        <v>0</v>
      </c>
      <c r="I243" s="145">
        <v>5618.5849800000005</v>
      </c>
      <c r="J243" s="145">
        <v>23.17998</v>
      </c>
      <c r="K243" s="145">
        <v>5641.7649599999995</v>
      </c>
      <c r="L243" s="145">
        <v>12455.59655</v>
      </c>
      <c r="M243" s="145">
        <v>0</v>
      </c>
      <c r="N243" s="145">
        <v>12455.59655</v>
      </c>
      <c r="O243" s="145">
        <v>18097.361510000002</v>
      </c>
      <c r="P243" s="145">
        <v>33966.93652</v>
      </c>
      <c r="Q243" s="145">
        <v>0</v>
      </c>
      <c r="R243" s="146">
        <v>33966.93652</v>
      </c>
      <c r="S243" s="5"/>
      <c r="T243" s="5"/>
      <c r="U243" s="5"/>
      <c r="V243" s="5"/>
      <c r="W243" s="5"/>
      <c r="X243" s="5"/>
      <c r="Y243" s="5"/>
      <c r="Z243" s="5"/>
      <c r="AA243" s="5"/>
      <c r="AB243" s="5"/>
    </row>
    <row r="244" spans="1:28" ht="13.5">
      <c r="A244" s="147"/>
      <c r="B244" s="147"/>
      <c r="C244" s="147"/>
      <c r="D244" s="143" t="s">
        <v>167</v>
      </c>
      <c r="E244" s="143">
        <v>15</v>
      </c>
      <c r="F244" s="144">
        <v>0</v>
      </c>
      <c r="G244" s="145">
        <v>0</v>
      </c>
      <c r="H244" s="145">
        <v>0</v>
      </c>
      <c r="I244" s="145">
        <v>6096.1098600000005</v>
      </c>
      <c r="J244" s="145">
        <v>112.89881</v>
      </c>
      <c r="K244" s="145">
        <v>6209.00867</v>
      </c>
      <c r="L244" s="145">
        <v>8839.40598</v>
      </c>
      <c r="M244" s="145">
        <v>0.01236</v>
      </c>
      <c r="N244" s="145">
        <v>8839.41834</v>
      </c>
      <c r="O244" s="145">
        <v>15048.42701</v>
      </c>
      <c r="P244" s="145">
        <v>39669.47728</v>
      </c>
      <c r="Q244" s="145">
        <v>0</v>
      </c>
      <c r="R244" s="146">
        <v>39669.47728</v>
      </c>
      <c r="S244" s="5"/>
      <c r="T244" s="5"/>
      <c r="U244" s="5"/>
      <c r="V244" s="5"/>
      <c r="W244" s="5"/>
      <c r="X244" s="5"/>
      <c r="Y244" s="5"/>
      <c r="Z244" s="5"/>
      <c r="AA244" s="5"/>
      <c r="AB244" s="5"/>
    </row>
    <row r="245" spans="1:28" ht="13.5">
      <c r="A245" s="147"/>
      <c r="B245" s="147"/>
      <c r="C245" s="147"/>
      <c r="D245" s="147"/>
      <c r="E245" s="148">
        <v>100</v>
      </c>
      <c r="F245" s="149">
        <v>0</v>
      </c>
      <c r="G245" s="150">
        <v>0</v>
      </c>
      <c r="H245" s="150">
        <v>0</v>
      </c>
      <c r="I245" s="150">
        <v>2401.2814399999997</v>
      </c>
      <c r="J245" s="150">
        <v>1.6166500000000001</v>
      </c>
      <c r="K245" s="150">
        <v>2402.8980899999997</v>
      </c>
      <c r="L245" s="150">
        <v>1891.71123</v>
      </c>
      <c r="M245" s="150">
        <v>0</v>
      </c>
      <c r="N245" s="150">
        <v>1891.71123</v>
      </c>
      <c r="O245" s="150">
        <v>4294.6093200000005</v>
      </c>
      <c r="P245" s="150">
        <v>7072.28045</v>
      </c>
      <c r="Q245" s="150">
        <v>0</v>
      </c>
      <c r="R245" s="151">
        <v>7072.28045</v>
      </c>
      <c r="S245" s="5"/>
      <c r="T245" s="5"/>
      <c r="U245" s="5"/>
      <c r="V245" s="5"/>
      <c r="W245" s="5"/>
      <c r="X245" s="5"/>
      <c r="Y245" s="5"/>
      <c r="Z245" s="5"/>
      <c r="AA245" s="5"/>
      <c r="AB245" s="5"/>
    </row>
    <row r="246" spans="1:28" ht="13.5">
      <c r="A246" s="147"/>
      <c r="B246" s="147"/>
      <c r="C246" s="147"/>
      <c r="D246" s="143" t="s">
        <v>169</v>
      </c>
      <c r="E246" s="143">
        <v>38</v>
      </c>
      <c r="F246" s="144">
        <v>0</v>
      </c>
      <c r="G246" s="145">
        <v>0</v>
      </c>
      <c r="H246" s="145">
        <v>0</v>
      </c>
      <c r="I246" s="145">
        <v>15392.466</v>
      </c>
      <c r="J246" s="145">
        <v>204.34207</v>
      </c>
      <c r="K246" s="145">
        <v>15596.808070000001</v>
      </c>
      <c r="L246" s="145">
        <v>75899.32601</v>
      </c>
      <c r="M246" s="145">
        <v>285.57221000000004</v>
      </c>
      <c r="N246" s="145">
        <v>76184.89822</v>
      </c>
      <c r="O246" s="145">
        <v>91781.70629</v>
      </c>
      <c r="P246" s="145">
        <v>33210.17467</v>
      </c>
      <c r="Q246" s="145">
        <v>0</v>
      </c>
      <c r="R246" s="146">
        <v>33210.17467</v>
      </c>
      <c r="S246" s="5"/>
      <c r="T246" s="5"/>
      <c r="U246" s="5"/>
      <c r="V246" s="5"/>
      <c r="W246" s="5"/>
      <c r="X246" s="5"/>
      <c r="Y246" s="5"/>
      <c r="Z246" s="5"/>
      <c r="AA246" s="5"/>
      <c r="AB246" s="5"/>
    </row>
    <row r="247" spans="1:28" ht="13.5">
      <c r="A247" s="147"/>
      <c r="B247" s="147"/>
      <c r="C247" s="147"/>
      <c r="D247" s="143" t="s">
        <v>171</v>
      </c>
      <c r="E247" s="143">
        <v>80</v>
      </c>
      <c r="F247" s="144">
        <v>0</v>
      </c>
      <c r="G247" s="145">
        <v>0</v>
      </c>
      <c r="H247" s="145">
        <v>0</v>
      </c>
      <c r="I247" s="145">
        <v>4020.1642</v>
      </c>
      <c r="J247" s="145">
        <v>30.42043</v>
      </c>
      <c r="K247" s="145">
        <v>4050.58463</v>
      </c>
      <c r="L247" s="145">
        <v>3826.4294</v>
      </c>
      <c r="M247" s="145">
        <v>0</v>
      </c>
      <c r="N247" s="145">
        <v>3826.4294</v>
      </c>
      <c r="O247" s="145">
        <v>7877.01403</v>
      </c>
      <c r="P247" s="145">
        <v>36584.0595</v>
      </c>
      <c r="Q247" s="145">
        <v>0</v>
      </c>
      <c r="R247" s="146">
        <v>36584.0595</v>
      </c>
      <c r="S247" s="5"/>
      <c r="T247" s="5"/>
      <c r="U247" s="5"/>
      <c r="V247" s="5"/>
      <c r="W247" s="5"/>
      <c r="X247" s="5"/>
      <c r="Y247" s="5"/>
      <c r="Z247" s="5"/>
      <c r="AA247" s="5"/>
      <c r="AB247" s="5"/>
    </row>
    <row r="248" spans="1:28" ht="13.5">
      <c r="A248" s="147"/>
      <c r="B248" s="147"/>
      <c r="C248" s="147"/>
      <c r="D248" s="143" t="s">
        <v>172</v>
      </c>
      <c r="E248" s="143">
        <v>99</v>
      </c>
      <c r="F248" s="144">
        <v>0</v>
      </c>
      <c r="G248" s="145">
        <v>0</v>
      </c>
      <c r="H248" s="145">
        <v>0</v>
      </c>
      <c r="I248" s="145">
        <v>2104.1234900000004</v>
      </c>
      <c r="J248" s="145">
        <v>16.44979</v>
      </c>
      <c r="K248" s="145">
        <v>2120.5732799999996</v>
      </c>
      <c r="L248" s="145">
        <v>904.91021</v>
      </c>
      <c r="M248" s="145">
        <v>0</v>
      </c>
      <c r="N248" s="145">
        <v>904.91021</v>
      </c>
      <c r="O248" s="145">
        <v>3025.48349</v>
      </c>
      <c r="P248" s="145">
        <v>22854.71818</v>
      </c>
      <c r="Q248" s="145">
        <v>0</v>
      </c>
      <c r="R248" s="146">
        <v>22854.71818</v>
      </c>
      <c r="S248" s="5"/>
      <c r="T248" s="5"/>
      <c r="U248" s="5"/>
      <c r="V248" s="5"/>
      <c r="W248" s="5"/>
      <c r="X248" s="5"/>
      <c r="Y248" s="5"/>
      <c r="Z248" s="5"/>
      <c r="AA248" s="5"/>
      <c r="AB248" s="5"/>
    </row>
    <row r="249" spans="1:28" ht="13.5">
      <c r="A249" s="147"/>
      <c r="B249" s="147"/>
      <c r="C249" s="147"/>
      <c r="D249" s="147"/>
      <c r="E249" s="148">
        <v>101</v>
      </c>
      <c r="F249" s="149">
        <v>0</v>
      </c>
      <c r="G249" s="150">
        <v>0</v>
      </c>
      <c r="H249" s="150">
        <v>0</v>
      </c>
      <c r="I249" s="150">
        <v>2156.26228</v>
      </c>
      <c r="J249" s="150">
        <v>7.34666</v>
      </c>
      <c r="K249" s="150">
        <v>2163.60894</v>
      </c>
      <c r="L249" s="150">
        <v>3602.1532599999996</v>
      </c>
      <c r="M249" s="150">
        <v>0</v>
      </c>
      <c r="N249" s="150">
        <v>3602.1532599999996</v>
      </c>
      <c r="O249" s="150">
        <v>5765.7622</v>
      </c>
      <c r="P249" s="150">
        <v>21294.258850000002</v>
      </c>
      <c r="Q249" s="150">
        <v>0</v>
      </c>
      <c r="R249" s="151">
        <v>21294.258850000002</v>
      </c>
      <c r="S249" s="5"/>
      <c r="T249" s="5"/>
      <c r="U249" s="5"/>
      <c r="V249" s="5"/>
      <c r="W249" s="5"/>
      <c r="X249" s="5"/>
      <c r="Y249" s="5"/>
      <c r="Z249" s="5"/>
      <c r="AA249" s="5"/>
      <c r="AB249" s="5"/>
    </row>
    <row r="250" spans="1:28" ht="13.5">
      <c r="A250" s="147"/>
      <c r="B250" s="147"/>
      <c r="C250" s="147"/>
      <c r="D250" s="143" t="s">
        <v>173</v>
      </c>
      <c r="E250" s="143">
        <v>27</v>
      </c>
      <c r="F250" s="144">
        <v>0</v>
      </c>
      <c r="G250" s="145">
        <v>0</v>
      </c>
      <c r="H250" s="145">
        <v>0</v>
      </c>
      <c r="I250" s="145">
        <v>4180.71145</v>
      </c>
      <c r="J250" s="145">
        <v>6.0498199999999995</v>
      </c>
      <c r="K250" s="145">
        <v>4186.76127</v>
      </c>
      <c r="L250" s="145">
        <v>6811.09696</v>
      </c>
      <c r="M250" s="145">
        <v>0</v>
      </c>
      <c r="N250" s="145">
        <v>6811.09696</v>
      </c>
      <c r="O250" s="145">
        <v>10997.85823</v>
      </c>
      <c r="P250" s="145">
        <v>30135.10512</v>
      </c>
      <c r="Q250" s="145">
        <v>0</v>
      </c>
      <c r="R250" s="146">
        <v>30135.10512</v>
      </c>
      <c r="S250" s="5"/>
      <c r="T250" s="5"/>
      <c r="U250" s="5"/>
      <c r="V250" s="5"/>
      <c r="W250" s="5"/>
      <c r="X250" s="5"/>
      <c r="Y250" s="5"/>
      <c r="Z250" s="5"/>
      <c r="AA250" s="5"/>
      <c r="AB250" s="5"/>
    </row>
    <row r="251" spans="1:28" ht="13.5">
      <c r="A251" s="147"/>
      <c r="B251" s="147"/>
      <c r="C251" s="147"/>
      <c r="D251" s="143" t="s">
        <v>220</v>
      </c>
      <c r="E251" s="143">
        <v>84</v>
      </c>
      <c r="F251" s="144">
        <v>0</v>
      </c>
      <c r="G251" s="145">
        <v>0</v>
      </c>
      <c r="H251" s="145">
        <v>0</v>
      </c>
      <c r="I251" s="145">
        <v>1619.5896</v>
      </c>
      <c r="J251" s="145">
        <v>22.64949</v>
      </c>
      <c r="K251" s="145">
        <v>1642.23909</v>
      </c>
      <c r="L251" s="145">
        <v>1205.34864</v>
      </c>
      <c r="M251" s="145">
        <v>0.0008900000000000001</v>
      </c>
      <c r="N251" s="145">
        <v>1205.34953</v>
      </c>
      <c r="O251" s="145">
        <v>2847.58862</v>
      </c>
      <c r="P251" s="145">
        <v>27037.145129999997</v>
      </c>
      <c r="Q251" s="145">
        <v>0</v>
      </c>
      <c r="R251" s="146">
        <v>27037.145129999997</v>
      </c>
      <c r="S251" s="5"/>
      <c r="T251" s="5"/>
      <c r="U251" s="5"/>
      <c r="V251" s="5"/>
      <c r="W251" s="5"/>
      <c r="X251" s="5"/>
      <c r="Y251" s="5"/>
      <c r="Z251" s="5"/>
      <c r="AA251" s="5"/>
      <c r="AB251" s="5"/>
    </row>
    <row r="252" spans="1:28" ht="13.5">
      <c r="A252" s="147"/>
      <c r="B252" s="147"/>
      <c r="C252" s="147"/>
      <c r="D252" s="143" t="s">
        <v>174</v>
      </c>
      <c r="E252" s="143">
        <v>83</v>
      </c>
      <c r="F252" s="144">
        <v>0</v>
      </c>
      <c r="G252" s="145">
        <v>0</v>
      </c>
      <c r="H252" s="145">
        <v>0</v>
      </c>
      <c r="I252" s="145">
        <v>6295.73761</v>
      </c>
      <c r="J252" s="145">
        <v>61.14164</v>
      </c>
      <c r="K252" s="145">
        <v>6356.87925</v>
      </c>
      <c r="L252" s="145">
        <v>16591.13367</v>
      </c>
      <c r="M252" s="145">
        <v>0</v>
      </c>
      <c r="N252" s="145">
        <v>16591.13367</v>
      </c>
      <c r="O252" s="145">
        <v>22948.01292</v>
      </c>
      <c r="P252" s="145">
        <v>31632.87693</v>
      </c>
      <c r="Q252" s="145">
        <v>0</v>
      </c>
      <c r="R252" s="146">
        <v>31632.87693</v>
      </c>
      <c r="S252" s="5"/>
      <c r="T252" s="5"/>
      <c r="U252" s="5"/>
      <c r="V252" s="5"/>
      <c r="W252" s="5"/>
      <c r="X252" s="5"/>
      <c r="Y252" s="5"/>
      <c r="Z252" s="5"/>
      <c r="AA252" s="5"/>
      <c r="AB252" s="5"/>
    </row>
    <row r="253" spans="1:28" ht="13.5">
      <c r="A253" s="147"/>
      <c r="B253" s="147"/>
      <c r="C253" s="147"/>
      <c r="D253" s="143" t="s">
        <v>176</v>
      </c>
      <c r="E253" s="143">
        <v>31</v>
      </c>
      <c r="F253" s="144">
        <v>0</v>
      </c>
      <c r="G253" s="145">
        <v>0</v>
      </c>
      <c r="H253" s="145">
        <v>0</v>
      </c>
      <c r="I253" s="145">
        <v>2295.41177</v>
      </c>
      <c r="J253" s="145">
        <v>18.82971</v>
      </c>
      <c r="K253" s="145">
        <v>2314.24148</v>
      </c>
      <c r="L253" s="145">
        <v>4704.20611</v>
      </c>
      <c r="M253" s="145">
        <v>0</v>
      </c>
      <c r="N253" s="145">
        <v>4704.20611</v>
      </c>
      <c r="O253" s="145">
        <v>7018.44759</v>
      </c>
      <c r="P253" s="145">
        <v>26877.516010000003</v>
      </c>
      <c r="Q253" s="145">
        <v>0</v>
      </c>
      <c r="R253" s="146">
        <v>26877.516010000003</v>
      </c>
      <c r="S253" s="5"/>
      <c r="T253" s="5"/>
      <c r="U253" s="5"/>
      <c r="V253" s="5"/>
      <c r="W253" s="5"/>
      <c r="X253" s="5"/>
      <c r="Y253" s="5"/>
      <c r="Z253" s="5"/>
      <c r="AA253" s="5"/>
      <c r="AB253" s="5"/>
    </row>
    <row r="254" spans="1:28" ht="13.5">
      <c r="A254" s="147"/>
      <c r="B254" s="147"/>
      <c r="C254" s="143" t="s">
        <v>221</v>
      </c>
      <c r="D254" s="143" t="s">
        <v>222</v>
      </c>
      <c r="E254" s="143">
        <v>95</v>
      </c>
      <c r="F254" s="144">
        <v>0</v>
      </c>
      <c r="G254" s="145">
        <v>0</v>
      </c>
      <c r="H254" s="145">
        <v>0</v>
      </c>
      <c r="I254" s="145">
        <v>2035.64341</v>
      </c>
      <c r="J254" s="145">
        <v>0.72882</v>
      </c>
      <c r="K254" s="145">
        <v>2036.37223</v>
      </c>
      <c r="L254" s="145">
        <v>1531.79558</v>
      </c>
      <c r="M254" s="145">
        <v>0</v>
      </c>
      <c r="N254" s="145">
        <v>1531.79558</v>
      </c>
      <c r="O254" s="145">
        <v>3568.16781</v>
      </c>
      <c r="P254" s="145">
        <v>20766.44046</v>
      </c>
      <c r="Q254" s="145">
        <v>0</v>
      </c>
      <c r="R254" s="146">
        <v>20766.44046</v>
      </c>
      <c r="S254" s="5"/>
      <c r="T254" s="5"/>
      <c r="U254" s="5"/>
      <c r="V254" s="5"/>
      <c r="W254" s="5"/>
      <c r="X254" s="5"/>
      <c r="Y254" s="5"/>
      <c r="Z254" s="5"/>
      <c r="AA254" s="5"/>
      <c r="AB254" s="5"/>
    </row>
    <row r="255" spans="1:28" ht="13.5">
      <c r="A255" s="147"/>
      <c r="B255" s="143" t="s">
        <v>17</v>
      </c>
      <c r="C255" s="143" t="s">
        <v>180</v>
      </c>
      <c r="D255" s="143" t="s">
        <v>181</v>
      </c>
      <c r="E255" s="143">
        <v>107</v>
      </c>
      <c r="F255" s="144">
        <v>0</v>
      </c>
      <c r="G255" s="145">
        <v>0</v>
      </c>
      <c r="H255" s="145">
        <v>0</v>
      </c>
      <c r="I255" s="145">
        <v>1994.38213</v>
      </c>
      <c r="J255" s="145">
        <v>0.14645</v>
      </c>
      <c r="K255" s="145">
        <v>1994.5285800000001</v>
      </c>
      <c r="L255" s="145">
        <v>828.3670999999999</v>
      </c>
      <c r="M255" s="145">
        <v>0</v>
      </c>
      <c r="N255" s="145">
        <v>828.3670999999999</v>
      </c>
      <c r="O255" s="145">
        <v>2822.89568</v>
      </c>
      <c r="P255" s="145">
        <v>25140.320480000002</v>
      </c>
      <c r="Q255" s="145">
        <v>0</v>
      </c>
      <c r="R255" s="146">
        <v>25140.320480000002</v>
      </c>
      <c r="S255" s="5"/>
      <c r="T255" s="5"/>
      <c r="U255" s="5"/>
      <c r="V255" s="5"/>
      <c r="W255" s="5"/>
      <c r="X255" s="5"/>
      <c r="Y255" s="5"/>
      <c r="Z255" s="5"/>
      <c r="AA255" s="5"/>
      <c r="AB255" s="5"/>
    </row>
    <row r="256" spans="1:28" ht="13.5">
      <c r="A256" s="147"/>
      <c r="B256" s="143" t="s">
        <v>19</v>
      </c>
      <c r="C256" s="143" t="s">
        <v>184</v>
      </c>
      <c r="D256" s="143" t="s">
        <v>19</v>
      </c>
      <c r="E256" s="143">
        <v>50</v>
      </c>
      <c r="F256" s="144">
        <v>0</v>
      </c>
      <c r="G256" s="145">
        <v>0</v>
      </c>
      <c r="H256" s="145">
        <v>0</v>
      </c>
      <c r="I256" s="145">
        <v>1635.06416</v>
      </c>
      <c r="J256" s="145">
        <v>4E-05</v>
      </c>
      <c r="K256" s="145">
        <v>1635.0642</v>
      </c>
      <c r="L256" s="145">
        <v>632.73576</v>
      </c>
      <c r="M256" s="145">
        <v>0</v>
      </c>
      <c r="N256" s="145">
        <v>632.73576</v>
      </c>
      <c r="O256" s="145">
        <v>2267.79996</v>
      </c>
      <c r="P256" s="145">
        <v>13754.05644</v>
      </c>
      <c r="Q256" s="145">
        <v>0</v>
      </c>
      <c r="R256" s="146">
        <v>13754.05644</v>
      </c>
      <c r="S256" s="5"/>
      <c r="T256" s="5"/>
      <c r="U256" s="5"/>
      <c r="V256" s="5"/>
      <c r="W256" s="5"/>
      <c r="X256" s="5"/>
      <c r="Y256" s="5"/>
      <c r="Z256" s="5"/>
      <c r="AA256" s="5"/>
      <c r="AB256" s="5"/>
    </row>
    <row r="257" spans="1:28" ht="13.5">
      <c r="A257" s="147"/>
      <c r="B257" s="143" t="s">
        <v>21</v>
      </c>
      <c r="C257" s="143" t="s">
        <v>186</v>
      </c>
      <c r="D257" s="143" t="s">
        <v>187</v>
      </c>
      <c r="E257" s="143">
        <v>62</v>
      </c>
      <c r="F257" s="144">
        <v>0</v>
      </c>
      <c r="G257" s="145">
        <v>0</v>
      </c>
      <c r="H257" s="145">
        <v>0</v>
      </c>
      <c r="I257" s="145">
        <v>1327.4814099999999</v>
      </c>
      <c r="J257" s="145">
        <v>0</v>
      </c>
      <c r="K257" s="145">
        <v>1327.4814099999999</v>
      </c>
      <c r="L257" s="145">
        <v>447.00215000000003</v>
      </c>
      <c r="M257" s="145">
        <v>0</v>
      </c>
      <c r="N257" s="145">
        <v>447.00215000000003</v>
      </c>
      <c r="O257" s="145">
        <v>1774.4835600000001</v>
      </c>
      <c r="P257" s="145">
        <v>7095.16873</v>
      </c>
      <c r="Q257" s="145">
        <v>0</v>
      </c>
      <c r="R257" s="146">
        <v>7095.16873</v>
      </c>
      <c r="S257" s="5"/>
      <c r="T257" s="5"/>
      <c r="U257" s="5"/>
      <c r="V257" s="5"/>
      <c r="W257" s="5"/>
      <c r="X257" s="5"/>
      <c r="Y257" s="5"/>
      <c r="Z257" s="5"/>
      <c r="AA257" s="5"/>
      <c r="AB257" s="5"/>
    </row>
    <row r="258" spans="1:28" ht="13.5">
      <c r="A258" s="147"/>
      <c r="B258" s="147"/>
      <c r="C258" s="143" t="s">
        <v>21</v>
      </c>
      <c r="D258" s="143" t="s">
        <v>189</v>
      </c>
      <c r="E258" s="143">
        <v>88</v>
      </c>
      <c r="F258" s="144">
        <v>0</v>
      </c>
      <c r="G258" s="145">
        <v>0</v>
      </c>
      <c r="H258" s="145">
        <v>0</v>
      </c>
      <c r="I258" s="145">
        <v>2673.03647</v>
      </c>
      <c r="J258" s="145">
        <v>0.1216</v>
      </c>
      <c r="K258" s="145">
        <v>2673.15807</v>
      </c>
      <c r="L258" s="145">
        <v>777.29474</v>
      </c>
      <c r="M258" s="145">
        <v>0</v>
      </c>
      <c r="N258" s="145">
        <v>777.29474</v>
      </c>
      <c r="O258" s="145">
        <v>3450.45281</v>
      </c>
      <c r="P258" s="145">
        <v>28522.001600000003</v>
      </c>
      <c r="Q258" s="145">
        <v>0</v>
      </c>
      <c r="R258" s="146">
        <v>28522.001600000003</v>
      </c>
      <c r="S258" s="5"/>
      <c r="T258" s="5"/>
      <c r="U258" s="5"/>
      <c r="V258" s="5"/>
      <c r="W258" s="5"/>
      <c r="X258" s="5"/>
      <c r="Y258" s="5"/>
      <c r="Z258" s="5"/>
      <c r="AA258" s="5"/>
      <c r="AB258" s="5"/>
    </row>
    <row r="259" spans="1:28" ht="13.5">
      <c r="A259" s="147"/>
      <c r="B259" s="147"/>
      <c r="C259" s="147"/>
      <c r="D259" s="143" t="s">
        <v>223</v>
      </c>
      <c r="E259" s="143">
        <v>64</v>
      </c>
      <c r="F259" s="144">
        <v>0</v>
      </c>
      <c r="G259" s="145">
        <v>0</v>
      </c>
      <c r="H259" s="145">
        <v>0</v>
      </c>
      <c r="I259" s="145">
        <v>2053.66338</v>
      </c>
      <c r="J259" s="145">
        <v>0</v>
      </c>
      <c r="K259" s="145">
        <v>2053.66338</v>
      </c>
      <c r="L259" s="145">
        <v>90.15437</v>
      </c>
      <c r="M259" s="145">
        <v>0</v>
      </c>
      <c r="N259" s="145">
        <v>90.15437</v>
      </c>
      <c r="O259" s="145">
        <v>2143.81775</v>
      </c>
      <c r="P259" s="145">
        <v>15372.55487</v>
      </c>
      <c r="Q259" s="145">
        <v>0</v>
      </c>
      <c r="R259" s="146">
        <v>15372.55487</v>
      </c>
      <c r="S259" s="5"/>
      <c r="T259" s="5"/>
      <c r="U259" s="5"/>
      <c r="V259" s="5"/>
      <c r="W259" s="5"/>
      <c r="X259" s="5"/>
      <c r="Y259" s="5"/>
      <c r="Z259" s="5"/>
      <c r="AA259" s="5"/>
      <c r="AB259" s="5"/>
    </row>
    <row r="260" spans="1:28" ht="13.5">
      <c r="A260" s="147"/>
      <c r="B260" s="147"/>
      <c r="C260" s="147"/>
      <c r="D260" s="143" t="s">
        <v>21</v>
      </c>
      <c r="E260" s="143">
        <v>47</v>
      </c>
      <c r="F260" s="144">
        <v>0</v>
      </c>
      <c r="G260" s="145">
        <v>0</v>
      </c>
      <c r="H260" s="145">
        <v>0</v>
      </c>
      <c r="I260" s="145">
        <v>3502.08652</v>
      </c>
      <c r="J260" s="145">
        <v>0.02836</v>
      </c>
      <c r="K260" s="145">
        <v>3502.11488</v>
      </c>
      <c r="L260" s="145">
        <v>2813.78489</v>
      </c>
      <c r="M260" s="145">
        <v>0</v>
      </c>
      <c r="N260" s="145">
        <v>2813.78489</v>
      </c>
      <c r="O260" s="145">
        <v>6315.89977</v>
      </c>
      <c r="P260" s="145">
        <v>32525.00552</v>
      </c>
      <c r="Q260" s="145">
        <v>0</v>
      </c>
      <c r="R260" s="146">
        <v>32525.00552</v>
      </c>
      <c r="S260" s="5"/>
      <c r="T260" s="5"/>
      <c r="U260" s="5"/>
      <c r="V260" s="5"/>
      <c r="W260" s="5"/>
      <c r="X260" s="5"/>
      <c r="Y260" s="5"/>
      <c r="Z260" s="5"/>
      <c r="AA260" s="5"/>
      <c r="AB260" s="5"/>
    </row>
    <row r="261" spans="1:28" ht="13.5">
      <c r="A261" s="147"/>
      <c r="B261" s="147"/>
      <c r="C261" s="147"/>
      <c r="D261" s="143" t="s">
        <v>190</v>
      </c>
      <c r="E261" s="143">
        <v>76</v>
      </c>
      <c r="F261" s="144">
        <v>0</v>
      </c>
      <c r="G261" s="145">
        <v>0</v>
      </c>
      <c r="H261" s="145">
        <v>0</v>
      </c>
      <c r="I261" s="145">
        <v>790.12888</v>
      </c>
      <c r="J261" s="145">
        <v>0</v>
      </c>
      <c r="K261" s="145">
        <v>790.12888</v>
      </c>
      <c r="L261" s="145">
        <v>100.32499</v>
      </c>
      <c r="M261" s="145">
        <v>0</v>
      </c>
      <c r="N261" s="145">
        <v>100.32499</v>
      </c>
      <c r="O261" s="145">
        <v>890.45387</v>
      </c>
      <c r="P261" s="145">
        <v>7236.382019999999</v>
      </c>
      <c r="Q261" s="145">
        <v>0</v>
      </c>
      <c r="R261" s="146">
        <v>7236.382019999999</v>
      </c>
      <c r="S261" s="5"/>
      <c r="T261" s="5"/>
      <c r="U261" s="5"/>
      <c r="V261" s="5"/>
      <c r="W261" s="5"/>
      <c r="X261" s="5"/>
      <c r="Y261" s="5"/>
      <c r="Z261" s="5"/>
      <c r="AA261" s="5"/>
      <c r="AB261" s="5"/>
    </row>
    <row r="262" spans="1:28" ht="13.5">
      <c r="A262" s="147"/>
      <c r="B262" s="147"/>
      <c r="C262" s="143" t="s">
        <v>191</v>
      </c>
      <c r="D262" s="143" t="s">
        <v>191</v>
      </c>
      <c r="E262" s="143">
        <v>51</v>
      </c>
      <c r="F262" s="144">
        <v>0</v>
      </c>
      <c r="G262" s="145">
        <v>0</v>
      </c>
      <c r="H262" s="145">
        <v>0</v>
      </c>
      <c r="I262" s="145">
        <v>2172.1593</v>
      </c>
      <c r="J262" s="145">
        <v>82.17861</v>
      </c>
      <c r="K262" s="145">
        <v>2254.33791</v>
      </c>
      <c r="L262" s="145">
        <v>77.69359</v>
      </c>
      <c r="M262" s="145">
        <v>0</v>
      </c>
      <c r="N262" s="145">
        <v>77.69359</v>
      </c>
      <c r="O262" s="145">
        <v>2332.0315</v>
      </c>
      <c r="P262" s="145">
        <v>19361.071829999997</v>
      </c>
      <c r="Q262" s="145">
        <v>0</v>
      </c>
      <c r="R262" s="146">
        <v>19361.071829999997</v>
      </c>
      <c r="S262" s="5"/>
      <c r="T262" s="5"/>
      <c r="U262" s="5"/>
      <c r="V262" s="5"/>
      <c r="W262" s="5"/>
      <c r="X262" s="5"/>
      <c r="Y262" s="5"/>
      <c r="Z262" s="5"/>
      <c r="AA262" s="5"/>
      <c r="AB262" s="5"/>
    </row>
    <row r="263" spans="1:28" ht="13.5">
      <c r="A263" s="147"/>
      <c r="B263" s="147"/>
      <c r="C263" s="147"/>
      <c r="D263" s="147"/>
      <c r="E263" s="148">
        <v>85</v>
      </c>
      <c r="F263" s="149">
        <v>0</v>
      </c>
      <c r="G263" s="150">
        <v>0</v>
      </c>
      <c r="H263" s="150">
        <v>0</v>
      </c>
      <c r="I263" s="150">
        <v>2760.3278</v>
      </c>
      <c r="J263" s="150">
        <v>15.780719999999999</v>
      </c>
      <c r="K263" s="150">
        <v>2776.10852</v>
      </c>
      <c r="L263" s="150">
        <v>1152.87461</v>
      </c>
      <c r="M263" s="150">
        <v>0</v>
      </c>
      <c r="N263" s="150">
        <v>1152.87461</v>
      </c>
      <c r="O263" s="150">
        <v>3928.98313</v>
      </c>
      <c r="P263" s="150">
        <v>27738.325719999997</v>
      </c>
      <c r="Q263" s="150">
        <v>0</v>
      </c>
      <c r="R263" s="151">
        <v>27738.325719999997</v>
      </c>
      <c r="S263" s="5"/>
      <c r="T263" s="5"/>
      <c r="U263" s="5"/>
      <c r="V263" s="5"/>
      <c r="W263" s="5"/>
      <c r="X263" s="5"/>
      <c r="Y263" s="5"/>
      <c r="Z263" s="5"/>
      <c r="AA263" s="5"/>
      <c r="AB263" s="5"/>
    </row>
    <row r="264" spans="1:28" ht="13.5">
      <c r="A264" s="147"/>
      <c r="B264" s="147"/>
      <c r="C264" s="147"/>
      <c r="D264" s="143" t="s">
        <v>224</v>
      </c>
      <c r="E264" s="143">
        <v>78</v>
      </c>
      <c r="F264" s="144">
        <v>0</v>
      </c>
      <c r="G264" s="145">
        <v>0</v>
      </c>
      <c r="H264" s="145">
        <v>0</v>
      </c>
      <c r="I264" s="145">
        <v>991.83029</v>
      </c>
      <c r="J264" s="145">
        <v>0.04064</v>
      </c>
      <c r="K264" s="145">
        <v>991.87093</v>
      </c>
      <c r="L264" s="145">
        <v>5.71527</v>
      </c>
      <c r="M264" s="145">
        <v>0</v>
      </c>
      <c r="N264" s="145">
        <v>5.71527</v>
      </c>
      <c r="O264" s="145">
        <v>997.5862</v>
      </c>
      <c r="P264" s="145">
        <v>6289.762320000001</v>
      </c>
      <c r="Q264" s="145">
        <v>0</v>
      </c>
      <c r="R264" s="146">
        <v>6289.762320000001</v>
      </c>
      <c r="S264" s="5"/>
      <c r="T264" s="5"/>
      <c r="U264" s="5"/>
      <c r="V264" s="5"/>
      <c r="W264" s="5"/>
      <c r="X264" s="5"/>
      <c r="Y264" s="5"/>
      <c r="Z264" s="5"/>
      <c r="AA264" s="5"/>
      <c r="AB264" s="5"/>
    </row>
    <row r="265" spans="1:28" ht="13.5">
      <c r="A265" s="147"/>
      <c r="B265" s="147"/>
      <c r="C265" s="143" t="s">
        <v>192</v>
      </c>
      <c r="D265" s="143" t="s">
        <v>225</v>
      </c>
      <c r="E265" s="143">
        <v>73</v>
      </c>
      <c r="F265" s="144">
        <v>0</v>
      </c>
      <c r="G265" s="145">
        <v>0</v>
      </c>
      <c r="H265" s="145">
        <v>0</v>
      </c>
      <c r="I265" s="145">
        <v>644.25997</v>
      </c>
      <c r="J265" s="145">
        <v>0</v>
      </c>
      <c r="K265" s="145">
        <v>644.25997</v>
      </c>
      <c r="L265" s="145">
        <v>204.38828</v>
      </c>
      <c r="M265" s="145">
        <v>0</v>
      </c>
      <c r="N265" s="145">
        <v>204.38828</v>
      </c>
      <c r="O265" s="145">
        <v>848.64825</v>
      </c>
      <c r="P265" s="145">
        <v>4225.36385</v>
      </c>
      <c r="Q265" s="145">
        <v>0</v>
      </c>
      <c r="R265" s="146">
        <v>4225.36385</v>
      </c>
      <c r="S265" s="5"/>
      <c r="T265" s="5"/>
      <c r="U265" s="5"/>
      <c r="V265" s="5"/>
      <c r="W265" s="5"/>
      <c r="X265" s="5"/>
      <c r="Y265" s="5"/>
      <c r="Z265" s="5"/>
      <c r="AA265" s="5"/>
      <c r="AB265" s="5"/>
    </row>
    <row r="266" spans="1:28" ht="13.5">
      <c r="A266" s="147"/>
      <c r="B266" s="147"/>
      <c r="C266" s="147"/>
      <c r="D266" s="143" t="s">
        <v>193</v>
      </c>
      <c r="E266" s="143">
        <v>65</v>
      </c>
      <c r="F266" s="144">
        <v>0</v>
      </c>
      <c r="G266" s="145">
        <v>0</v>
      </c>
      <c r="H266" s="145">
        <v>0</v>
      </c>
      <c r="I266" s="145">
        <v>1241.3693</v>
      </c>
      <c r="J266" s="145">
        <v>0</v>
      </c>
      <c r="K266" s="145">
        <v>1241.3693</v>
      </c>
      <c r="L266" s="145">
        <v>47.71569</v>
      </c>
      <c r="M266" s="145">
        <v>0</v>
      </c>
      <c r="N266" s="145">
        <v>47.71569</v>
      </c>
      <c r="O266" s="145">
        <v>1289.08499</v>
      </c>
      <c r="P266" s="145">
        <v>10091.44311</v>
      </c>
      <c r="Q266" s="145">
        <v>0</v>
      </c>
      <c r="R266" s="146">
        <v>10091.44311</v>
      </c>
      <c r="S266" s="5"/>
      <c r="T266" s="5"/>
      <c r="U266" s="5"/>
      <c r="V266" s="5"/>
      <c r="W266" s="5"/>
      <c r="X266" s="5"/>
      <c r="Y266" s="5"/>
      <c r="Z266" s="5"/>
      <c r="AA266" s="5"/>
      <c r="AB266" s="5"/>
    </row>
    <row r="267" spans="1:28" ht="13.5">
      <c r="A267" s="147"/>
      <c r="B267" s="143" t="s">
        <v>22</v>
      </c>
      <c r="C267" s="143" t="s">
        <v>22</v>
      </c>
      <c r="D267" s="143" t="s">
        <v>22</v>
      </c>
      <c r="E267" s="143">
        <v>33</v>
      </c>
      <c r="F267" s="144">
        <v>0</v>
      </c>
      <c r="G267" s="145">
        <v>0</v>
      </c>
      <c r="H267" s="145">
        <v>0</v>
      </c>
      <c r="I267" s="145">
        <v>2328.1585299999997</v>
      </c>
      <c r="J267" s="145">
        <v>0.0049299999999999995</v>
      </c>
      <c r="K267" s="145">
        <v>2328.1634599999998</v>
      </c>
      <c r="L267" s="145">
        <v>1572.03572</v>
      </c>
      <c r="M267" s="145">
        <v>0</v>
      </c>
      <c r="N267" s="145">
        <v>1572.03572</v>
      </c>
      <c r="O267" s="145">
        <v>3900.19918</v>
      </c>
      <c r="P267" s="145">
        <v>26426.39618</v>
      </c>
      <c r="Q267" s="145">
        <v>0</v>
      </c>
      <c r="R267" s="146">
        <v>26426.39618</v>
      </c>
      <c r="S267" s="5"/>
      <c r="T267" s="5"/>
      <c r="U267" s="5"/>
      <c r="V267" s="5"/>
      <c r="W267" s="5"/>
      <c r="X267" s="5"/>
      <c r="Y267" s="5"/>
      <c r="Z267" s="5"/>
      <c r="AA267" s="5"/>
      <c r="AB267" s="5"/>
    </row>
    <row r="268" spans="1:28" ht="13.5">
      <c r="A268" s="147"/>
      <c r="B268" s="147"/>
      <c r="C268" s="143" t="s">
        <v>196</v>
      </c>
      <c r="D268" s="143" t="s">
        <v>197</v>
      </c>
      <c r="E268" s="143">
        <v>48</v>
      </c>
      <c r="F268" s="144">
        <v>0</v>
      </c>
      <c r="G268" s="145">
        <v>0</v>
      </c>
      <c r="H268" s="145">
        <v>0</v>
      </c>
      <c r="I268" s="145">
        <v>2237.1830800000002</v>
      </c>
      <c r="J268" s="145">
        <v>10.17632</v>
      </c>
      <c r="K268" s="145">
        <v>2247.3594</v>
      </c>
      <c r="L268" s="145">
        <v>233.48395000000002</v>
      </c>
      <c r="M268" s="145">
        <v>0</v>
      </c>
      <c r="N268" s="145">
        <v>233.48395000000002</v>
      </c>
      <c r="O268" s="145">
        <v>2480.84335</v>
      </c>
      <c r="P268" s="145">
        <v>28890.89315</v>
      </c>
      <c r="Q268" s="145">
        <v>0</v>
      </c>
      <c r="R268" s="146">
        <v>28890.89315</v>
      </c>
      <c r="S268" s="5"/>
      <c r="T268" s="5"/>
      <c r="U268" s="5"/>
      <c r="V268" s="5"/>
      <c r="W268" s="5"/>
      <c r="X268" s="5"/>
      <c r="Y268" s="5"/>
      <c r="Z268" s="5"/>
      <c r="AA268" s="5"/>
      <c r="AB268" s="5"/>
    </row>
    <row r="269" spans="1:28" ht="13.5">
      <c r="A269" s="147"/>
      <c r="B269" s="143" t="s">
        <v>198</v>
      </c>
      <c r="C269" s="143" t="s">
        <v>199</v>
      </c>
      <c r="D269" s="143" t="s">
        <v>199</v>
      </c>
      <c r="E269" s="143">
        <v>104</v>
      </c>
      <c r="F269" s="144">
        <v>0</v>
      </c>
      <c r="G269" s="145">
        <v>0</v>
      </c>
      <c r="H269" s="145">
        <v>0</v>
      </c>
      <c r="I269" s="145">
        <v>1160.58636</v>
      </c>
      <c r="J269" s="145">
        <v>0</v>
      </c>
      <c r="K269" s="145">
        <v>1160.58636</v>
      </c>
      <c r="L269" s="145">
        <v>205.8869</v>
      </c>
      <c r="M269" s="145">
        <v>0</v>
      </c>
      <c r="N269" s="145">
        <v>205.8869</v>
      </c>
      <c r="O269" s="145">
        <v>1366.47326</v>
      </c>
      <c r="P269" s="145">
        <v>15580.64707</v>
      </c>
      <c r="Q269" s="145">
        <v>0</v>
      </c>
      <c r="R269" s="146">
        <v>15580.64707</v>
      </c>
      <c r="S269" s="5"/>
      <c r="T269" s="5"/>
      <c r="U269" s="5"/>
      <c r="V269" s="5"/>
      <c r="W269" s="5"/>
      <c r="X269" s="5"/>
      <c r="Y269" s="5"/>
      <c r="Z269" s="5"/>
      <c r="AA269" s="5"/>
      <c r="AB269" s="5"/>
    </row>
    <row r="270" spans="1:28" ht="13.5">
      <c r="A270" s="147"/>
      <c r="B270" s="147"/>
      <c r="C270" s="143" t="s">
        <v>198</v>
      </c>
      <c r="D270" s="143" t="s">
        <v>202</v>
      </c>
      <c r="E270" s="143">
        <v>105</v>
      </c>
      <c r="F270" s="144">
        <v>0</v>
      </c>
      <c r="G270" s="145">
        <v>0</v>
      </c>
      <c r="H270" s="145">
        <v>0</v>
      </c>
      <c r="I270" s="145">
        <v>1496.82566</v>
      </c>
      <c r="J270" s="145">
        <v>0.026699999999999998</v>
      </c>
      <c r="K270" s="145">
        <v>1496.85236</v>
      </c>
      <c r="L270" s="145">
        <v>100</v>
      </c>
      <c r="M270" s="145">
        <v>0</v>
      </c>
      <c r="N270" s="145">
        <v>100</v>
      </c>
      <c r="O270" s="145">
        <v>1596.85236</v>
      </c>
      <c r="P270" s="145">
        <v>22563.42575</v>
      </c>
      <c r="Q270" s="145">
        <v>0</v>
      </c>
      <c r="R270" s="146">
        <v>22563.42575</v>
      </c>
      <c r="S270" s="5"/>
      <c r="T270" s="5"/>
      <c r="U270" s="5"/>
      <c r="V270" s="5"/>
      <c r="W270" s="5"/>
      <c r="X270" s="5"/>
      <c r="Y270" s="5"/>
      <c r="Z270" s="5"/>
      <c r="AA270" s="5"/>
      <c r="AB270" s="5"/>
    </row>
    <row r="271" spans="1:28" ht="13.5">
      <c r="A271" s="147"/>
      <c r="B271" s="143" t="s">
        <v>24</v>
      </c>
      <c r="C271" s="143" t="s">
        <v>24</v>
      </c>
      <c r="D271" s="143" t="s">
        <v>226</v>
      </c>
      <c r="E271" s="143">
        <v>98</v>
      </c>
      <c r="F271" s="144">
        <v>0</v>
      </c>
      <c r="G271" s="145">
        <v>0</v>
      </c>
      <c r="H271" s="145">
        <v>0</v>
      </c>
      <c r="I271" s="145">
        <v>1191.8146000000002</v>
      </c>
      <c r="J271" s="145">
        <v>30.32921</v>
      </c>
      <c r="K271" s="145">
        <v>1222.14381</v>
      </c>
      <c r="L271" s="145">
        <v>203.15096</v>
      </c>
      <c r="M271" s="145">
        <v>0</v>
      </c>
      <c r="N271" s="145">
        <v>203.15096</v>
      </c>
      <c r="O271" s="145">
        <v>1425.29477</v>
      </c>
      <c r="P271" s="145">
        <v>5140.05096</v>
      </c>
      <c r="Q271" s="145">
        <v>0</v>
      </c>
      <c r="R271" s="146">
        <v>5140.05096</v>
      </c>
      <c r="S271" s="5"/>
      <c r="T271" s="5"/>
      <c r="U271" s="5"/>
      <c r="V271" s="5"/>
      <c r="W271" s="5"/>
      <c r="X271" s="5"/>
      <c r="Y271" s="5"/>
      <c r="Z271" s="5"/>
      <c r="AA271" s="5"/>
      <c r="AB271" s="5"/>
    </row>
    <row r="272" spans="1:28" ht="13.5">
      <c r="A272" s="147"/>
      <c r="B272" s="147"/>
      <c r="C272" s="147"/>
      <c r="D272" s="143" t="s">
        <v>24</v>
      </c>
      <c r="E272" s="143">
        <v>43</v>
      </c>
      <c r="F272" s="144">
        <v>0</v>
      </c>
      <c r="G272" s="145">
        <v>0</v>
      </c>
      <c r="H272" s="145">
        <v>0</v>
      </c>
      <c r="I272" s="145">
        <v>3225.59559</v>
      </c>
      <c r="J272" s="145">
        <v>79.56900999999999</v>
      </c>
      <c r="K272" s="145">
        <v>3305.1646</v>
      </c>
      <c r="L272" s="145">
        <v>5659.30065</v>
      </c>
      <c r="M272" s="145">
        <v>0</v>
      </c>
      <c r="N272" s="145">
        <v>5659.30065</v>
      </c>
      <c r="O272" s="145">
        <v>8964.46525</v>
      </c>
      <c r="P272" s="145">
        <v>25506.08647</v>
      </c>
      <c r="Q272" s="145">
        <v>0</v>
      </c>
      <c r="R272" s="146">
        <v>25506.08647</v>
      </c>
      <c r="S272" s="5"/>
      <c r="T272" s="5"/>
      <c r="U272" s="5"/>
      <c r="V272" s="5"/>
      <c r="W272" s="5"/>
      <c r="X272" s="5"/>
      <c r="Y272" s="5"/>
      <c r="Z272" s="5"/>
      <c r="AA272" s="5"/>
      <c r="AB272" s="5"/>
    </row>
    <row r="273" spans="1:28" ht="13.5">
      <c r="A273" s="147"/>
      <c r="B273" s="143" t="s">
        <v>25</v>
      </c>
      <c r="C273" s="143" t="s">
        <v>25</v>
      </c>
      <c r="D273" s="143" t="s">
        <v>25</v>
      </c>
      <c r="E273" s="143">
        <v>52</v>
      </c>
      <c r="F273" s="144">
        <v>0</v>
      </c>
      <c r="G273" s="145">
        <v>0</v>
      </c>
      <c r="H273" s="145">
        <v>0</v>
      </c>
      <c r="I273" s="145">
        <v>1808.6206100000002</v>
      </c>
      <c r="J273" s="145">
        <v>0</v>
      </c>
      <c r="K273" s="145">
        <v>1808.6206100000002</v>
      </c>
      <c r="L273" s="145">
        <v>113.56239</v>
      </c>
      <c r="M273" s="145">
        <v>0</v>
      </c>
      <c r="N273" s="145">
        <v>113.56239</v>
      </c>
      <c r="O273" s="145">
        <v>1922.183</v>
      </c>
      <c r="P273" s="145">
        <v>13090.939339999999</v>
      </c>
      <c r="Q273" s="145">
        <v>0</v>
      </c>
      <c r="R273" s="146">
        <v>13090.939339999999</v>
      </c>
      <c r="S273" s="5"/>
      <c r="T273" s="5"/>
      <c r="U273" s="5"/>
      <c r="V273" s="5"/>
      <c r="W273" s="5"/>
      <c r="X273" s="5"/>
      <c r="Y273" s="5"/>
      <c r="Z273" s="5"/>
      <c r="AA273" s="5"/>
      <c r="AB273" s="5"/>
    </row>
    <row r="274" spans="1:28" ht="13.5">
      <c r="A274" s="147"/>
      <c r="B274" s="143" t="s">
        <v>26</v>
      </c>
      <c r="C274" s="143" t="s">
        <v>203</v>
      </c>
      <c r="D274" s="143" t="s">
        <v>204</v>
      </c>
      <c r="E274" s="143">
        <v>113</v>
      </c>
      <c r="F274" s="144">
        <v>0</v>
      </c>
      <c r="G274" s="145">
        <v>0</v>
      </c>
      <c r="H274" s="145">
        <v>0</v>
      </c>
      <c r="I274" s="145">
        <v>3527.6548399999997</v>
      </c>
      <c r="J274" s="145">
        <v>0.04064</v>
      </c>
      <c r="K274" s="145">
        <v>3527.69548</v>
      </c>
      <c r="L274" s="145">
        <v>486.315</v>
      </c>
      <c r="M274" s="145">
        <v>0</v>
      </c>
      <c r="N274" s="145">
        <v>486.315</v>
      </c>
      <c r="O274" s="145">
        <v>4014.01048</v>
      </c>
      <c r="P274" s="145">
        <v>24778.23328</v>
      </c>
      <c r="Q274" s="145">
        <v>0</v>
      </c>
      <c r="R274" s="146">
        <v>24778.23328</v>
      </c>
      <c r="S274" s="5"/>
      <c r="T274" s="5"/>
      <c r="U274" s="5"/>
      <c r="V274" s="5"/>
      <c r="W274" s="5"/>
      <c r="X274" s="5"/>
      <c r="Y274" s="5"/>
      <c r="Z274" s="5"/>
      <c r="AA274" s="5"/>
      <c r="AB274" s="5"/>
    </row>
    <row r="275" spans="1:28" ht="13.5">
      <c r="A275" s="143" t="s">
        <v>227</v>
      </c>
      <c r="B275" s="143" t="s">
        <v>2</v>
      </c>
      <c r="C275" s="143" t="s">
        <v>228</v>
      </c>
      <c r="D275" s="143" t="s">
        <v>228</v>
      </c>
      <c r="E275" s="143">
        <v>185</v>
      </c>
      <c r="F275" s="144">
        <v>0</v>
      </c>
      <c r="G275" s="145">
        <v>0</v>
      </c>
      <c r="H275" s="145">
        <v>0</v>
      </c>
      <c r="I275" s="145">
        <v>1615.22038</v>
      </c>
      <c r="J275" s="145">
        <v>0.05773</v>
      </c>
      <c r="K275" s="145">
        <v>1615.2781100000002</v>
      </c>
      <c r="L275" s="145">
        <v>2603.11241</v>
      </c>
      <c r="M275" s="145">
        <v>12.49111</v>
      </c>
      <c r="N275" s="145">
        <v>2615.60352</v>
      </c>
      <c r="O275" s="145">
        <v>4230.88163</v>
      </c>
      <c r="P275" s="145">
        <v>38032.24225</v>
      </c>
      <c r="Q275" s="145">
        <v>0</v>
      </c>
      <c r="R275" s="146">
        <v>38032.24225</v>
      </c>
      <c r="S275" s="5"/>
      <c r="T275" s="5"/>
      <c r="U275" s="5"/>
      <c r="V275" s="5"/>
      <c r="W275" s="5"/>
      <c r="X275" s="5"/>
      <c r="Y275" s="5"/>
      <c r="Z275" s="5"/>
      <c r="AA275" s="5"/>
      <c r="AB275" s="5"/>
    </row>
    <row r="276" spans="1:28" ht="13.5">
      <c r="A276" s="147"/>
      <c r="B276" s="143" t="s">
        <v>3</v>
      </c>
      <c r="C276" s="143" t="s">
        <v>207</v>
      </c>
      <c r="D276" s="143" t="s">
        <v>207</v>
      </c>
      <c r="E276" s="143">
        <v>184</v>
      </c>
      <c r="F276" s="144">
        <v>0</v>
      </c>
      <c r="G276" s="145">
        <v>0</v>
      </c>
      <c r="H276" s="145">
        <v>0</v>
      </c>
      <c r="I276" s="145">
        <v>1345.70386</v>
      </c>
      <c r="J276" s="145">
        <v>9.344299999999999</v>
      </c>
      <c r="K276" s="145">
        <v>1355.0481599999998</v>
      </c>
      <c r="L276" s="145">
        <v>2536.18692</v>
      </c>
      <c r="M276" s="145">
        <v>0</v>
      </c>
      <c r="N276" s="145">
        <v>2536.18692</v>
      </c>
      <c r="O276" s="145">
        <v>3891.23508</v>
      </c>
      <c r="P276" s="145">
        <v>12215.627550000001</v>
      </c>
      <c r="Q276" s="145">
        <v>0</v>
      </c>
      <c r="R276" s="146">
        <v>12215.627550000001</v>
      </c>
      <c r="S276" s="5"/>
      <c r="T276" s="5"/>
      <c r="U276" s="5"/>
      <c r="V276" s="5"/>
      <c r="W276" s="5"/>
      <c r="X276" s="5"/>
      <c r="Y276" s="5"/>
      <c r="Z276" s="5"/>
      <c r="AA276" s="5"/>
      <c r="AB276" s="5"/>
    </row>
    <row r="277" spans="1:28" ht="13.5">
      <c r="A277" s="147"/>
      <c r="B277" s="147"/>
      <c r="C277" s="143" t="s">
        <v>102</v>
      </c>
      <c r="D277" s="143" t="s">
        <v>102</v>
      </c>
      <c r="E277" s="143">
        <v>178</v>
      </c>
      <c r="F277" s="144">
        <v>0</v>
      </c>
      <c r="G277" s="145">
        <v>0</v>
      </c>
      <c r="H277" s="145">
        <v>0</v>
      </c>
      <c r="I277" s="145">
        <v>686.312</v>
      </c>
      <c r="J277" s="145">
        <v>5.46641</v>
      </c>
      <c r="K277" s="145">
        <v>691.77841</v>
      </c>
      <c r="L277" s="145">
        <v>4687.40896</v>
      </c>
      <c r="M277" s="145">
        <v>0</v>
      </c>
      <c r="N277" s="145">
        <v>4687.40896</v>
      </c>
      <c r="O277" s="145">
        <v>5379.187370000001</v>
      </c>
      <c r="P277" s="145">
        <v>13995.77496</v>
      </c>
      <c r="Q277" s="145">
        <v>0</v>
      </c>
      <c r="R277" s="146">
        <v>13995.77496</v>
      </c>
      <c r="S277" s="5"/>
      <c r="T277" s="5"/>
      <c r="U277" s="5"/>
      <c r="V277" s="5"/>
      <c r="W277" s="5"/>
      <c r="X277" s="5"/>
      <c r="Y277" s="5"/>
      <c r="Z277" s="5"/>
      <c r="AA277" s="5"/>
      <c r="AB277" s="5"/>
    </row>
    <row r="278" spans="1:28" ht="13.5">
      <c r="A278" s="147"/>
      <c r="B278" s="147"/>
      <c r="C278" s="143" t="s">
        <v>103</v>
      </c>
      <c r="D278" s="143" t="s">
        <v>104</v>
      </c>
      <c r="E278" s="143">
        <v>84</v>
      </c>
      <c r="F278" s="144">
        <v>0</v>
      </c>
      <c r="G278" s="145">
        <v>0</v>
      </c>
      <c r="H278" s="145">
        <v>0</v>
      </c>
      <c r="I278" s="145">
        <v>2030.8912</v>
      </c>
      <c r="J278" s="145">
        <v>10.91261</v>
      </c>
      <c r="K278" s="145">
        <v>2041.80381</v>
      </c>
      <c r="L278" s="145">
        <v>7134.69866</v>
      </c>
      <c r="M278" s="145">
        <v>116.90463000000001</v>
      </c>
      <c r="N278" s="145">
        <v>7251.60329</v>
      </c>
      <c r="O278" s="145">
        <v>9293.4071</v>
      </c>
      <c r="P278" s="145">
        <v>27416.69757</v>
      </c>
      <c r="Q278" s="145">
        <v>0</v>
      </c>
      <c r="R278" s="146">
        <v>27416.69757</v>
      </c>
      <c r="S278" s="5"/>
      <c r="T278" s="5"/>
      <c r="U278" s="5"/>
      <c r="V278" s="5"/>
      <c r="W278" s="5"/>
      <c r="X278" s="5"/>
      <c r="Y278" s="5"/>
      <c r="Z278" s="5"/>
      <c r="AA278" s="5"/>
      <c r="AB278" s="5"/>
    </row>
    <row r="279" spans="1:28" ht="13.5">
      <c r="A279" s="147"/>
      <c r="B279" s="147"/>
      <c r="C279" s="147"/>
      <c r="D279" s="143" t="s">
        <v>229</v>
      </c>
      <c r="E279" s="143">
        <v>121</v>
      </c>
      <c r="F279" s="144">
        <v>0</v>
      </c>
      <c r="G279" s="145">
        <v>0</v>
      </c>
      <c r="H279" s="145">
        <v>0</v>
      </c>
      <c r="I279" s="145">
        <v>0</v>
      </c>
      <c r="J279" s="145">
        <v>0</v>
      </c>
      <c r="K279" s="145">
        <v>0</v>
      </c>
      <c r="L279" s="145">
        <v>0</v>
      </c>
      <c r="M279" s="145">
        <v>0</v>
      </c>
      <c r="N279" s="145">
        <v>0</v>
      </c>
      <c r="O279" s="145">
        <v>0</v>
      </c>
      <c r="P279" s="145">
        <v>292.28433</v>
      </c>
      <c r="Q279" s="145">
        <v>0</v>
      </c>
      <c r="R279" s="146">
        <v>292.28433</v>
      </c>
      <c r="S279" s="5"/>
      <c r="T279" s="5"/>
      <c r="U279" s="5"/>
      <c r="V279" s="5"/>
      <c r="W279" s="5"/>
      <c r="X279" s="5"/>
      <c r="Y279" s="5"/>
      <c r="Z279" s="5"/>
      <c r="AA279" s="5"/>
      <c r="AB279" s="5"/>
    </row>
    <row r="280" spans="1:28" ht="13.5">
      <c r="A280" s="147"/>
      <c r="B280" s="143" t="s">
        <v>66</v>
      </c>
      <c r="C280" s="143" t="s">
        <v>105</v>
      </c>
      <c r="D280" s="143" t="s">
        <v>105</v>
      </c>
      <c r="E280" s="143">
        <v>203</v>
      </c>
      <c r="F280" s="144">
        <v>0</v>
      </c>
      <c r="G280" s="145">
        <v>0</v>
      </c>
      <c r="H280" s="145">
        <v>0</v>
      </c>
      <c r="I280" s="145">
        <v>2102.14708</v>
      </c>
      <c r="J280" s="145">
        <v>16.16262</v>
      </c>
      <c r="K280" s="145">
        <v>2118.3097000000002</v>
      </c>
      <c r="L280" s="145">
        <v>1786.78085</v>
      </c>
      <c r="M280" s="145">
        <v>0</v>
      </c>
      <c r="N280" s="145">
        <v>1786.78085</v>
      </c>
      <c r="O280" s="145">
        <v>3905.09055</v>
      </c>
      <c r="P280" s="145">
        <v>15792.93696</v>
      </c>
      <c r="Q280" s="145">
        <v>0</v>
      </c>
      <c r="R280" s="146">
        <v>15792.93696</v>
      </c>
      <c r="S280" s="5"/>
      <c r="T280" s="5"/>
      <c r="U280" s="5"/>
      <c r="V280" s="5"/>
      <c r="W280" s="5"/>
      <c r="X280" s="5"/>
      <c r="Y280" s="5"/>
      <c r="Z280" s="5"/>
      <c r="AA280" s="5"/>
      <c r="AB280" s="5"/>
    </row>
    <row r="281" spans="1:28" ht="13.5">
      <c r="A281" s="147"/>
      <c r="B281" s="147"/>
      <c r="C281" s="143" t="s">
        <v>106</v>
      </c>
      <c r="D281" s="143" t="s">
        <v>106</v>
      </c>
      <c r="E281" s="143">
        <v>188</v>
      </c>
      <c r="F281" s="144">
        <v>0</v>
      </c>
      <c r="G281" s="145">
        <v>0</v>
      </c>
      <c r="H281" s="145">
        <v>0</v>
      </c>
      <c r="I281" s="145">
        <v>2229.78148</v>
      </c>
      <c r="J281" s="145">
        <v>0.18782</v>
      </c>
      <c r="K281" s="145">
        <v>2229.9692999999997</v>
      </c>
      <c r="L281" s="145">
        <v>1082.40031</v>
      </c>
      <c r="M281" s="145">
        <v>10.963389999999999</v>
      </c>
      <c r="N281" s="145">
        <v>1093.3636999999999</v>
      </c>
      <c r="O281" s="145">
        <v>3323.333</v>
      </c>
      <c r="P281" s="145">
        <v>26963.39426</v>
      </c>
      <c r="Q281" s="145">
        <v>0</v>
      </c>
      <c r="R281" s="146">
        <v>26963.39426</v>
      </c>
      <c r="S281" s="5"/>
      <c r="T281" s="5"/>
      <c r="U281" s="5"/>
      <c r="V281" s="5"/>
      <c r="W281" s="5"/>
      <c r="X281" s="5"/>
      <c r="Y281" s="5"/>
      <c r="Z281" s="5"/>
      <c r="AA281" s="5"/>
      <c r="AB281" s="5"/>
    </row>
    <row r="282" spans="1:28" ht="13.5">
      <c r="A282" s="147"/>
      <c r="B282" s="143" t="s">
        <v>5</v>
      </c>
      <c r="C282" s="143" t="s">
        <v>5</v>
      </c>
      <c r="D282" s="143" t="s">
        <v>5</v>
      </c>
      <c r="E282" s="143">
        <v>128</v>
      </c>
      <c r="F282" s="144">
        <v>0</v>
      </c>
      <c r="G282" s="145">
        <v>0</v>
      </c>
      <c r="H282" s="145">
        <v>0</v>
      </c>
      <c r="I282" s="145">
        <v>1087.4863400000002</v>
      </c>
      <c r="J282" s="145">
        <v>305.31478000000004</v>
      </c>
      <c r="K282" s="145">
        <v>1392.80112</v>
      </c>
      <c r="L282" s="145">
        <v>12044.45103</v>
      </c>
      <c r="M282" s="145">
        <v>488.23611999999997</v>
      </c>
      <c r="N282" s="145">
        <v>12532.68715</v>
      </c>
      <c r="O282" s="145">
        <v>13925.48827</v>
      </c>
      <c r="P282" s="145">
        <v>15704.02821</v>
      </c>
      <c r="Q282" s="145">
        <v>0</v>
      </c>
      <c r="R282" s="146">
        <v>15704.02821</v>
      </c>
      <c r="S282" s="5"/>
      <c r="T282" s="5"/>
      <c r="U282" s="5"/>
      <c r="V282" s="5"/>
      <c r="W282" s="5"/>
      <c r="X282" s="5"/>
      <c r="Y282" s="5"/>
      <c r="Z282" s="5"/>
      <c r="AA282" s="5"/>
      <c r="AB282" s="5"/>
    </row>
    <row r="283" spans="1:28" ht="13.5">
      <c r="A283" s="147"/>
      <c r="B283" s="147"/>
      <c r="C283" s="147"/>
      <c r="D283" s="143" t="s">
        <v>107</v>
      </c>
      <c r="E283" s="143">
        <v>129</v>
      </c>
      <c r="F283" s="144">
        <v>0</v>
      </c>
      <c r="G283" s="145">
        <v>0</v>
      </c>
      <c r="H283" s="145">
        <v>0</v>
      </c>
      <c r="I283" s="145">
        <v>9219.39324</v>
      </c>
      <c r="J283" s="145">
        <v>2474.1408199999996</v>
      </c>
      <c r="K283" s="145">
        <v>11693.53406</v>
      </c>
      <c r="L283" s="145">
        <v>85383.95665000001</v>
      </c>
      <c r="M283" s="145">
        <v>1949.5333500000002</v>
      </c>
      <c r="N283" s="145">
        <v>87333.49</v>
      </c>
      <c r="O283" s="145">
        <v>99027.02406</v>
      </c>
      <c r="P283" s="145">
        <v>26616.64453</v>
      </c>
      <c r="Q283" s="145">
        <v>331.32952</v>
      </c>
      <c r="R283" s="146">
        <v>26947.97405</v>
      </c>
      <c r="S283" s="5"/>
      <c r="T283" s="5"/>
      <c r="U283" s="5"/>
      <c r="V283" s="5"/>
      <c r="W283" s="5"/>
      <c r="X283" s="5"/>
      <c r="Y283" s="5"/>
      <c r="Z283" s="5"/>
      <c r="AA283" s="5"/>
      <c r="AB283" s="5"/>
    </row>
    <row r="284" spans="1:28" ht="13.5">
      <c r="A284" s="147"/>
      <c r="B284" s="147"/>
      <c r="C284" s="147"/>
      <c r="D284" s="143" t="s">
        <v>210</v>
      </c>
      <c r="E284" s="143">
        <v>209</v>
      </c>
      <c r="F284" s="144">
        <v>0</v>
      </c>
      <c r="G284" s="145">
        <v>0</v>
      </c>
      <c r="H284" s="145">
        <v>0</v>
      </c>
      <c r="I284" s="145">
        <v>253.86851000000001</v>
      </c>
      <c r="J284" s="145">
        <v>0.85042</v>
      </c>
      <c r="K284" s="145">
        <v>254.71893</v>
      </c>
      <c r="L284" s="145">
        <v>788.42217</v>
      </c>
      <c r="M284" s="145">
        <v>0</v>
      </c>
      <c r="N284" s="145">
        <v>788.42217</v>
      </c>
      <c r="O284" s="145">
        <v>1043.1411</v>
      </c>
      <c r="P284" s="145">
        <v>7863.112679999999</v>
      </c>
      <c r="Q284" s="145">
        <v>25.39722</v>
      </c>
      <c r="R284" s="146">
        <v>7888.5099</v>
      </c>
      <c r="S284" s="5"/>
      <c r="T284" s="5"/>
      <c r="U284" s="5"/>
      <c r="V284" s="5"/>
      <c r="W284" s="5"/>
      <c r="X284" s="5"/>
      <c r="Y284" s="5"/>
      <c r="Z284" s="5"/>
      <c r="AA284" s="5"/>
      <c r="AB284" s="5"/>
    </row>
    <row r="285" spans="1:28" ht="13.5">
      <c r="A285" s="147"/>
      <c r="B285" s="147"/>
      <c r="C285" s="147"/>
      <c r="D285" s="143" t="s">
        <v>108</v>
      </c>
      <c r="E285" s="143">
        <v>135</v>
      </c>
      <c r="F285" s="144">
        <v>0</v>
      </c>
      <c r="G285" s="145">
        <v>0</v>
      </c>
      <c r="H285" s="145">
        <v>0</v>
      </c>
      <c r="I285" s="145">
        <v>980.1302099999999</v>
      </c>
      <c r="J285" s="145">
        <v>47.802800000000005</v>
      </c>
      <c r="K285" s="145">
        <v>1027.93301</v>
      </c>
      <c r="L285" s="145">
        <v>7476.88854</v>
      </c>
      <c r="M285" s="145">
        <v>105.97923</v>
      </c>
      <c r="N285" s="145">
        <v>7582.86777</v>
      </c>
      <c r="O285" s="145">
        <v>8610.80078</v>
      </c>
      <c r="P285" s="145">
        <v>13079.72372</v>
      </c>
      <c r="Q285" s="145">
        <v>0</v>
      </c>
      <c r="R285" s="146">
        <v>13079.72372</v>
      </c>
      <c r="S285" s="5"/>
      <c r="T285" s="5"/>
      <c r="U285" s="5"/>
      <c r="V285" s="5"/>
      <c r="W285" s="5"/>
      <c r="X285" s="5"/>
      <c r="Y285" s="5"/>
      <c r="Z285" s="5"/>
      <c r="AA285" s="5"/>
      <c r="AB285" s="5"/>
    </row>
    <row r="286" spans="1:28" ht="13.5">
      <c r="A286" s="147"/>
      <c r="B286" s="147"/>
      <c r="C286" s="147"/>
      <c r="D286" s="143" t="s">
        <v>230</v>
      </c>
      <c r="E286" s="143">
        <v>130</v>
      </c>
      <c r="F286" s="144">
        <v>0</v>
      </c>
      <c r="G286" s="145">
        <v>0</v>
      </c>
      <c r="H286" s="145">
        <v>0</v>
      </c>
      <c r="I286" s="145">
        <v>2643.12777</v>
      </c>
      <c r="J286" s="145">
        <v>316.36651</v>
      </c>
      <c r="K286" s="145">
        <v>2959.49428</v>
      </c>
      <c r="L286" s="145">
        <v>3115.89605</v>
      </c>
      <c r="M286" s="145">
        <v>24.24202</v>
      </c>
      <c r="N286" s="145">
        <v>3140.13807</v>
      </c>
      <c r="O286" s="145">
        <v>6099.63235</v>
      </c>
      <c r="P286" s="145">
        <v>10647.62974</v>
      </c>
      <c r="Q286" s="145">
        <v>0</v>
      </c>
      <c r="R286" s="146">
        <v>10647.62974</v>
      </c>
      <c r="S286" s="5"/>
      <c r="T286" s="5"/>
      <c r="U286" s="5"/>
      <c r="V286" s="5"/>
      <c r="W286" s="5"/>
      <c r="X286" s="5"/>
      <c r="Y286" s="5"/>
      <c r="Z286" s="5"/>
      <c r="AA286" s="5"/>
      <c r="AB286" s="5"/>
    </row>
    <row r="287" spans="1:28" ht="13.5">
      <c r="A287" s="147"/>
      <c r="B287" s="147"/>
      <c r="C287" s="143" t="s">
        <v>109</v>
      </c>
      <c r="D287" s="143" t="s">
        <v>109</v>
      </c>
      <c r="E287" s="143">
        <v>123</v>
      </c>
      <c r="F287" s="144">
        <v>0</v>
      </c>
      <c r="G287" s="145">
        <v>0</v>
      </c>
      <c r="H287" s="145">
        <v>0</v>
      </c>
      <c r="I287" s="145">
        <v>2277.27078</v>
      </c>
      <c r="J287" s="145">
        <v>51.812949999999994</v>
      </c>
      <c r="K287" s="145">
        <v>2329.08373</v>
      </c>
      <c r="L287" s="145">
        <v>2659.02553</v>
      </c>
      <c r="M287" s="145">
        <v>53.142669999999995</v>
      </c>
      <c r="N287" s="145">
        <v>2712.1682</v>
      </c>
      <c r="O287" s="145">
        <v>5041.251929999999</v>
      </c>
      <c r="P287" s="145">
        <v>12097.69826</v>
      </c>
      <c r="Q287" s="145">
        <v>0</v>
      </c>
      <c r="R287" s="146">
        <v>12097.69826</v>
      </c>
      <c r="S287" s="5"/>
      <c r="T287" s="5"/>
      <c r="U287" s="5"/>
      <c r="V287" s="5"/>
      <c r="W287" s="5"/>
      <c r="X287" s="5"/>
      <c r="Y287" s="5"/>
      <c r="Z287" s="5"/>
      <c r="AA287" s="5"/>
      <c r="AB287" s="5"/>
    </row>
    <row r="288" spans="1:28" ht="13.5">
      <c r="A288" s="147"/>
      <c r="B288" s="147"/>
      <c r="C288" s="143" t="s">
        <v>189</v>
      </c>
      <c r="D288" s="143" t="s">
        <v>231</v>
      </c>
      <c r="E288" s="143">
        <v>127</v>
      </c>
      <c r="F288" s="144">
        <v>0</v>
      </c>
      <c r="G288" s="145">
        <v>0</v>
      </c>
      <c r="H288" s="145">
        <v>0</v>
      </c>
      <c r="I288" s="145">
        <v>2810.92033</v>
      </c>
      <c r="J288" s="145">
        <v>15.43378</v>
      </c>
      <c r="K288" s="145">
        <v>2826.3541099999998</v>
      </c>
      <c r="L288" s="145">
        <v>1619.64756</v>
      </c>
      <c r="M288" s="145">
        <v>15.27568</v>
      </c>
      <c r="N288" s="145">
        <v>1634.92324</v>
      </c>
      <c r="O288" s="145">
        <v>4461.277349999999</v>
      </c>
      <c r="P288" s="145">
        <v>20383.33632</v>
      </c>
      <c r="Q288" s="145">
        <v>0</v>
      </c>
      <c r="R288" s="146">
        <v>20383.33632</v>
      </c>
      <c r="S288" s="5"/>
      <c r="T288" s="5"/>
      <c r="U288" s="5"/>
      <c r="V288" s="5"/>
      <c r="W288" s="5"/>
      <c r="X288" s="5"/>
      <c r="Y288" s="5"/>
      <c r="Z288" s="5"/>
      <c r="AA288" s="5"/>
      <c r="AB288" s="5"/>
    </row>
    <row r="289" spans="1:28" ht="13.5">
      <c r="A289" s="147"/>
      <c r="B289" s="147"/>
      <c r="C289" s="143" t="s">
        <v>110</v>
      </c>
      <c r="D289" s="143" t="s">
        <v>232</v>
      </c>
      <c r="E289" s="143">
        <v>132</v>
      </c>
      <c r="F289" s="144">
        <v>0</v>
      </c>
      <c r="G289" s="145">
        <v>0</v>
      </c>
      <c r="H289" s="145">
        <v>0</v>
      </c>
      <c r="I289" s="145">
        <v>1212.2258100000001</v>
      </c>
      <c r="J289" s="145">
        <v>0.60576</v>
      </c>
      <c r="K289" s="145">
        <v>1212.83157</v>
      </c>
      <c r="L289" s="145">
        <v>1234.5093</v>
      </c>
      <c r="M289" s="145">
        <v>0</v>
      </c>
      <c r="N289" s="145">
        <v>1234.5093</v>
      </c>
      <c r="O289" s="145">
        <v>2447.34087</v>
      </c>
      <c r="P289" s="145">
        <v>13878.811699999998</v>
      </c>
      <c r="Q289" s="145">
        <v>0</v>
      </c>
      <c r="R289" s="146">
        <v>13878.811699999998</v>
      </c>
      <c r="S289" s="5"/>
      <c r="T289" s="5"/>
      <c r="U289" s="5"/>
      <c r="V289" s="5"/>
      <c r="W289" s="5"/>
      <c r="X289" s="5"/>
      <c r="Y289" s="5"/>
      <c r="Z289" s="5"/>
      <c r="AA289" s="5"/>
      <c r="AB289" s="5"/>
    </row>
    <row r="290" spans="1:28" ht="13.5">
      <c r="A290" s="147"/>
      <c r="B290" s="147"/>
      <c r="C290" s="147"/>
      <c r="D290" s="143" t="s">
        <v>111</v>
      </c>
      <c r="E290" s="143">
        <v>126</v>
      </c>
      <c r="F290" s="144">
        <v>0</v>
      </c>
      <c r="G290" s="145">
        <v>0</v>
      </c>
      <c r="H290" s="145">
        <v>0</v>
      </c>
      <c r="I290" s="145">
        <v>12588.851859999999</v>
      </c>
      <c r="J290" s="145">
        <v>554.5739699999999</v>
      </c>
      <c r="K290" s="145">
        <v>13143.42583</v>
      </c>
      <c r="L290" s="145">
        <v>9410.64088</v>
      </c>
      <c r="M290" s="145">
        <v>603.293</v>
      </c>
      <c r="N290" s="145">
        <v>10013.93388</v>
      </c>
      <c r="O290" s="145">
        <v>23157.35971</v>
      </c>
      <c r="P290" s="145">
        <v>15599.46981</v>
      </c>
      <c r="Q290" s="145">
        <v>0</v>
      </c>
      <c r="R290" s="146">
        <v>15599.46981</v>
      </c>
      <c r="S290" s="5"/>
      <c r="T290" s="5"/>
      <c r="U290" s="5"/>
      <c r="V290" s="5"/>
      <c r="W290" s="5"/>
      <c r="X290" s="5"/>
      <c r="Y290" s="5"/>
      <c r="Z290" s="5"/>
      <c r="AA290" s="5"/>
      <c r="AB290" s="5"/>
    </row>
    <row r="291" spans="1:28" ht="13.5">
      <c r="A291" s="147"/>
      <c r="B291" s="147"/>
      <c r="C291" s="143" t="s">
        <v>112</v>
      </c>
      <c r="D291" s="143" t="s">
        <v>214</v>
      </c>
      <c r="E291" s="143">
        <v>131</v>
      </c>
      <c r="F291" s="144">
        <v>0</v>
      </c>
      <c r="G291" s="145">
        <v>0</v>
      </c>
      <c r="H291" s="145">
        <v>0</v>
      </c>
      <c r="I291" s="145">
        <v>2401.4472400000004</v>
      </c>
      <c r="J291" s="145">
        <v>77.98367</v>
      </c>
      <c r="K291" s="145">
        <v>2479.43091</v>
      </c>
      <c r="L291" s="145">
        <v>1443.6220600000001</v>
      </c>
      <c r="M291" s="145">
        <v>0.50528</v>
      </c>
      <c r="N291" s="145">
        <v>1444.12734</v>
      </c>
      <c r="O291" s="145">
        <v>3923.55825</v>
      </c>
      <c r="P291" s="145">
        <v>3466.58368</v>
      </c>
      <c r="Q291" s="145">
        <v>0</v>
      </c>
      <c r="R291" s="146">
        <v>3466.58368</v>
      </c>
      <c r="S291" s="5"/>
      <c r="T291" s="5"/>
      <c r="U291" s="5"/>
      <c r="V291" s="5"/>
      <c r="W291" s="5"/>
      <c r="X291" s="5"/>
      <c r="Y291" s="5"/>
      <c r="Z291" s="5"/>
      <c r="AA291" s="5"/>
      <c r="AB291" s="5"/>
    </row>
    <row r="292" spans="1:28" ht="13.5">
      <c r="A292" s="147"/>
      <c r="B292" s="147"/>
      <c r="C292" s="147"/>
      <c r="D292" s="143" t="s">
        <v>113</v>
      </c>
      <c r="E292" s="143">
        <v>124</v>
      </c>
      <c r="F292" s="144">
        <v>0</v>
      </c>
      <c r="G292" s="145">
        <v>0</v>
      </c>
      <c r="H292" s="145">
        <v>0</v>
      </c>
      <c r="I292" s="145">
        <v>3939.07429</v>
      </c>
      <c r="J292" s="145">
        <v>524.32052</v>
      </c>
      <c r="K292" s="145">
        <v>4463.39481</v>
      </c>
      <c r="L292" s="145">
        <v>11524.83906</v>
      </c>
      <c r="M292" s="145">
        <v>387.99125</v>
      </c>
      <c r="N292" s="145">
        <v>11912.830310000001</v>
      </c>
      <c r="O292" s="145">
        <v>16376.22512</v>
      </c>
      <c r="P292" s="145">
        <v>6696.08201</v>
      </c>
      <c r="Q292" s="145">
        <v>0</v>
      </c>
      <c r="R292" s="146">
        <v>6696.08201</v>
      </c>
      <c r="S292" s="5"/>
      <c r="T292" s="5"/>
      <c r="U292" s="5"/>
      <c r="V292" s="5"/>
      <c r="W292" s="5"/>
      <c r="X292" s="5"/>
      <c r="Y292" s="5"/>
      <c r="Z292" s="5"/>
      <c r="AA292" s="5"/>
      <c r="AB292" s="5"/>
    </row>
    <row r="293" spans="1:28" ht="13.5">
      <c r="A293" s="147"/>
      <c r="B293" s="147"/>
      <c r="C293" s="143" t="s">
        <v>233</v>
      </c>
      <c r="D293" s="143" t="s">
        <v>234</v>
      </c>
      <c r="E293" s="143">
        <v>166</v>
      </c>
      <c r="F293" s="144">
        <v>0</v>
      </c>
      <c r="G293" s="145">
        <v>0</v>
      </c>
      <c r="H293" s="145">
        <v>0</v>
      </c>
      <c r="I293" s="145">
        <v>693.95856</v>
      </c>
      <c r="J293" s="145">
        <v>16.551669999999998</v>
      </c>
      <c r="K293" s="145">
        <v>710.51023</v>
      </c>
      <c r="L293" s="145">
        <v>271.77768</v>
      </c>
      <c r="M293" s="145">
        <v>0</v>
      </c>
      <c r="N293" s="145">
        <v>271.77768</v>
      </c>
      <c r="O293" s="145">
        <v>982.28791</v>
      </c>
      <c r="P293" s="145">
        <v>4014.89023</v>
      </c>
      <c r="Q293" s="145">
        <v>0</v>
      </c>
      <c r="R293" s="146">
        <v>4014.89023</v>
      </c>
      <c r="S293" s="5"/>
      <c r="T293" s="5"/>
      <c r="U293" s="5"/>
      <c r="V293" s="5"/>
      <c r="W293" s="5"/>
      <c r="X293" s="5"/>
      <c r="Y293" s="5"/>
      <c r="Z293" s="5"/>
      <c r="AA293" s="5"/>
      <c r="AB293" s="5"/>
    </row>
    <row r="294" spans="1:28" ht="13.5">
      <c r="A294" s="147"/>
      <c r="B294" s="143" t="s">
        <v>6</v>
      </c>
      <c r="C294" s="143" t="s">
        <v>114</v>
      </c>
      <c r="D294" s="143" t="s">
        <v>235</v>
      </c>
      <c r="E294" s="143">
        <v>190</v>
      </c>
      <c r="F294" s="144">
        <v>0</v>
      </c>
      <c r="G294" s="145">
        <v>0</v>
      </c>
      <c r="H294" s="145">
        <v>0</v>
      </c>
      <c r="I294" s="145">
        <v>1722.83063</v>
      </c>
      <c r="J294" s="145">
        <v>41.39819</v>
      </c>
      <c r="K294" s="145">
        <v>1764.22882</v>
      </c>
      <c r="L294" s="145">
        <v>906.79076</v>
      </c>
      <c r="M294" s="145">
        <v>0</v>
      </c>
      <c r="N294" s="145">
        <v>906.79076</v>
      </c>
      <c r="O294" s="145">
        <v>2671.01958</v>
      </c>
      <c r="P294" s="145">
        <v>17412.81045</v>
      </c>
      <c r="Q294" s="145">
        <v>0</v>
      </c>
      <c r="R294" s="146">
        <v>17412.81045</v>
      </c>
      <c r="S294" s="5"/>
      <c r="T294" s="5"/>
      <c r="U294" s="5"/>
      <c r="V294" s="5"/>
      <c r="W294" s="5"/>
      <c r="X294" s="5"/>
      <c r="Y294" s="5"/>
      <c r="Z294" s="5"/>
      <c r="AA294" s="5"/>
      <c r="AB294" s="5"/>
    </row>
    <row r="295" spans="1:28" ht="13.5">
      <c r="A295" s="147"/>
      <c r="B295" s="143" t="s">
        <v>7</v>
      </c>
      <c r="C295" s="143" t="s">
        <v>236</v>
      </c>
      <c r="D295" s="143" t="s">
        <v>236</v>
      </c>
      <c r="E295" s="143">
        <v>79</v>
      </c>
      <c r="F295" s="144">
        <v>0</v>
      </c>
      <c r="G295" s="145">
        <v>0</v>
      </c>
      <c r="H295" s="145">
        <v>0</v>
      </c>
      <c r="I295" s="145">
        <v>3610.47424</v>
      </c>
      <c r="J295" s="145">
        <v>2.79399</v>
      </c>
      <c r="K295" s="145">
        <v>3613.26823</v>
      </c>
      <c r="L295" s="145">
        <v>3648.05004</v>
      </c>
      <c r="M295" s="145">
        <v>0</v>
      </c>
      <c r="N295" s="145">
        <v>3648.05004</v>
      </c>
      <c r="O295" s="145">
        <v>7261.31827</v>
      </c>
      <c r="P295" s="145">
        <v>26688.23132</v>
      </c>
      <c r="Q295" s="145">
        <v>0</v>
      </c>
      <c r="R295" s="146">
        <v>26688.23132</v>
      </c>
      <c r="S295" s="5"/>
      <c r="T295" s="5"/>
      <c r="U295" s="5"/>
      <c r="V295" s="5"/>
      <c r="W295" s="5"/>
      <c r="X295" s="5"/>
      <c r="Y295" s="5"/>
      <c r="Z295" s="5"/>
      <c r="AA295" s="5"/>
      <c r="AB295" s="5"/>
    </row>
    <row r="296" spans="1:28" ht="13.5">
      <c r="A296" s="147"/>
      <c r="B296" s="147"/>
      <c r="C296" s="143" t="s">
        <v>7</v>
      </c>
      <c r="D296" s="143" t="s">
        <v>7</v>
      </c>
      <c r="E296" s="143">
        <v>76</v>
      </c>
      <c r="F296" s="144">
        <v>0</v>
      </c>
      <c r="G296" s="145">
        <v>0</v>
      </c>
      <c r="H296" s="145">
        <v>0</v>
      </c>
      <c r="I296" s="145">
        <v>2124.15161</v>
      </c>
      <c r="J296" s="145">
        <v>433.04284</v>
      </c>
      <c r="K296" s="145">
        <v>2557.19445</v>
      </c>
      <c r="L296" s="145">
        <v>5874.09013</v>
      </c>
      <c r="M296" s="145">
        <v>0</v>
      </c>
      <c r="N296" s="145">
        <v>5874.09013</v>
      </c>
      <c r="O296" s="145">
        <v>8431.28458</v>
      </c>
      <c r="P296" s="145">
        <v>30127.508289999998</v>
      </c>
      <c r="Q296" s="145">
        <v>0</v>
      </c>
      <c r="R296" s="146">
        <v>30127.508289999998</v>
      </c>
      <c r="S296" s="5"/>
      <c r="T296" s="5"/>
      <c r="U296" s="5"/>
      <c r="V296" s="5"/>
      <c r="W296" s="5"/>
      <c r="X296" s="5"/>
      <c r="Y296" s="5"/>
      <c r="Z296" s="5"/>
      <c r="AA296" s="5"/>
      <c r="AB296" s="5"/>
    </row>
    <row r="297" spans="1:28" ht="13.5">
      <c r="A297" s="147"/>
      <c r="B297" s="147"/>
      <c r="C297" s="143" t="s">
        <v>237</v>
      </c>
      <c r="D297" s="143" t="s">
        <v>237</v>
      </c>
      <c r="E297" s="143">
        <v>216</v>
      </c>
      <c r="F297" s="144">
        <v>0</v>
      </c>
      <c r="G297" s="145">
        <v>0</v>
      </c>
      <c r="H297" s="145">
        <v>0</v>
      </c>
      <c r="I297" s="145">
        <v>336.51962</v>
      </c>
      <c r="J297" s="145">
        <v>0</v>
      </c>
      <c r="K297" s="145">
        <v>336.51962</v>
      </c>
      <c r="L297" s="145">
        <v>204.87261999999998</v>
      </c>
      <c r="M297" s="145">
        <v>0</v>
      </c>
      <c r="N297" s="145">
        <v>204.87261999999998</v>
      </c>
      <c r="O297" s="145">
        <v>541.39224</v>
      </c>
      <c r="P297" s="145">
        <v>16069.96238</v>
      </c>
      <c r="Q297" s="145">
        <v>0</v>
      </c>
      <c r="R297" s="146">
        <v>16069.96238</v>
      </c>
      <c r="S297" s="5"/>
      <c r="T297" s="5"/>
      <c r="U297" s="5"/>
      <c r="V297" s="5"/>
      <c r="W297" s="5"/>
      <c r="X297" s="5"/>
      <c r="Y297" s="5"/>
      <c r="Z297" s="5"/>
      <c r="AA297" s="5"/>
      <c r="AB297" s="5"/>
    </row>
    <row r="298" spans="1:28" ht="13.5">
      <c r="A298" s="147"/>
      <c r="B298" s="147"/>
      <c r="C298" s="143" t="s">
        <v>215</v>
      </c>
      <c r="D298" s="143" t="s">
        <v>215</v>
      </c>
      <c r="E298" s="143">
        <v>164</v>
      </c>
      <c r="F298" s="144">
        <v>0</v>
      </c>
      <c r="G298" s="145">
        <v>0</v>
      </c>
      <c r="H298" s="145">
        <v>0</v>
      </c>
      <c r="I298" s="145">
        <v>1383.2920800000002</v>
      </c>
      <c r="J298" s="145">
        <v>0.00364</v>
      </c>
      <c r="K298" s="145">
        <v>1383.29572</v>
      </c>
      <c r="L298" s="145">
        <v>3415.99151</v>
      </c>
      <c r="M298" s="145">
        <v>0</v>
      </c>
      <c r="N298" s="145">
        <v>3415.99151</v>
      </c>
      <c r="O298" s="145">
        <v>4799.287230000001</v>
      </c>
      <c r="P298" s="145">
        <v>35197.24845000001</v>
      </c>
      <c r="Q298" s="145">
        <v>0</v>
      </c>
      <c r="R298" s="146">
        <v>35197.24845000001</v>
      </c>
      <c r="S298" s="5"/>
      <c r="T298" s="5"/>
      <c r="U298" s="5"/>
      <c r="V298" s="5"/>
      <c r="W298" s="5"/>
      <c r="X298" s="5"/>
      <c r="Y298" s="5"/>
      <c r="Z298" s="5"/>
      <c r="AA298" s="5"/>
      <c r="AB298" s="5"/>
    </row>
    <row r="299" spans="1:28" ht="13.5">
      <c r="A299" s="147"/>
      <c r="B299" s="147"/>
      <c r="C299" s="143" t="s">
        <v>238</v>
      </c>
      <c r="D299" s="143" t="s">
        <v>238</v>
      </c>
      <c r="E299" s="143">
        <v>217</v>
      </c>
      <c r="F299" s="144">
        <v>0</v>
      </c>
      <c r="G299" s="145">
        <v>0</v>
      </c>
      <c r="H299" s="145">
        <v>0</v>
      </c>
      <c r="I299" s="145">
        <v>366.43871</v>
      </c>
      <c r="J299" s="145">
        <v>0</v>
      </c>
      <c r="K299" s="145">
        <v>366.43871</v>
      </c>
      <c r="L299" s="145">
        <v>948.09726</v>
      </c>
      <c r="M299" s="145">
        <v>0</v>
      </c>
      <c r="N299" s="145">
        <v>948.09726</v>
      </c>
      <c r="O299" s="145">
        <v>1314.53597</v>
      </c>
      <c r="P299" s="145">
        <v>12514.149650000001</v>
      </c>
      <c r="Q299" s="145">
        <v>0</v>
      </c>
      <c r="R299" s="146">
        <v>12514.149650000001</v>
      </c>
      <c r="S299" s="5"/>
      <c r="T299" s="5"/>
      <c r="U299" s="5"/>
      <c r="V299" s="5"/>
      <c r="W299" s="5"/>
      <c r="X299" s="5"/>
      <c r="Y299" s="5"/>
      <c r="Z299" s="5"/>
      <c r="AA299" s="5"/>
      <c r="AB299" s="5"/>
    </row>
    <row r="300" spans="1:28" ht="13.5">
      <c r="A300" s="147"/>
      <c r="B300" s="147"/>
      <c r="C300" s="143" t="s">
        <v>239</v>
      </c>
      <c r="D300" s="143" t="s">
        <v>240</v>
      </c>
      <c r="E300" s="143">
        <v>159</v>
      </c>
      <c r="F300" s="144">
        <v>0</v>
      </c>
      <c r="G300" s="145">
        <v>0</v>
      </c>
      <c r="H300" s="145">
        <v>0</v>
      </c>
      <c r="I300" s="145">
        <v>902.5034499999999</v>
      </c>
      <c r="J300" s="145">
        <v>0.0034300000000000003</v>
      </c>
      <c r="K300" s="145">
        <v>902.50688</v>
      </c>
      <c r="L300" s="145">
        <v>2436.20801</v>
      </c>
      <c r="M300" s="145">
        <v>0</v>
      </c>
      <c r="N300" s="145">
        <v>2436.20801</v>
      </c>
      <c r="O300" s="145">
        <v>3338.71489</v>
      </c>
      <c r="P300" s="145">
        <v>22406.58831</v>
      </c>
      <c r="Q300" s="145">
        <v>0</v>
      </c>
      <c r="R300" s="146">
        <v>22406.58831</v>
      </c>
      <c r="S300" s="5"/>
      <c r="T300" s="5"/>
      <c r="U300" s="5"/>
      <c r="V300" s="5"/>
      <c r="W300" s="5"/>
      <c r="X300" s="5"/>
      <c r="Y300" s="5"/>
      <c r="Z300" s="5"/>
      <c r="AA300" s="5"/>
      <c r="AB300" s="5"/>
    </row>
    <row r="301" spans="1:28" ht="13.5">
      <c r="A301" s="147"/>
      <c r="B301" s="147"/>
      <c r="C301" s="143" t="s">
        <v>116</v>
      </c>
      <c r="D301" s="143" t="s">
        <v>116</v>
      </c>
      <c r="E301" s="143">
        <v>191</v>
      </c>
      <c r="F301" s="144">
        <v>0</v>
      </c>
      <c r="G301" s="145">
        <v>0</v>
      </c>
      <c r="H301" s="145">
        <v>0</v>
      </c>
      <c r="I301" s="145">
        <v>1973.60243</v>
      </c>
      <c r="J301" s="145">
        <v>18.5842</v>
      </c>
      <c r="K301" s="145">
        <v>1992.18663</v>
      </c>
      <c r="L301" s="145">
        <v>1581.41129</v>
      </c>
      <c r="M301" s="145">
        <v>4E-05</v>
      </c>
      <c r="N301" s="145">
        <v>1581.4113300000001</v>
      </c>
      <c r="O301" s="145">
        <v>3573.59796</v>
      </c>
      <c r="P301" s="145">
        <v>17890.03035</v>
      </c>
      <c r="Q301" s="145">
        <v>0</v>
      </c>
      <c r="R301" s="146">
        <v>17890.03035</v>
      </c>
      <c r="S301" s="5"/>
      <c r="T301" s="5"/>
      <c r="U301" s="5"/>
      <c r="V301" s="5"/>
      <c r="W301" s="5"/>
      <c r="X301" s="5"/>
      <c r="Y301" s="5"/>
      <c r="Z301" s="5"/>
      <c r="AA301" s="5"/>
      <c r="AB301" s="5"/>
    </row>
    <row r="302" spans="1:28" ht="13.5">
      <c r="A302" s="147"/>
      <c r="B302" s="147"/>
      <c r="C302" s="143" t="s">
        <v>241</v>
      </c>
      <c r="D302" s="143" t="s">
        <v>242</v>
      </c>
      <c r="E302" s="143">
        <v>167</v>
      </c>
      <c r="F302" s="144">
        <v>0</v>
      </c>
      <c r="G302" s="145">
        <v>0</v>
      </c>
      <c r="H302" s="145">
        <v>0</v>
      </c>
      <c r="I302" s="145">
        <v>1349.8519199999998</v>
      </c>
      <c r="J302" s="145">
        <v>0</v>
      </c>
      <c r="K302" s="145">
        <v>1349.8519199999998</v>
      </c>
      <c r="L302" s="145">
        <v>1466.20511</v>
      </c>
      <c r="M302" s="145">
        <v>0</v>
      </c>
      <c r="N302" s="145">
        <v>1466.20511</v>
      </c>
      <c r="O302" s="145">
        <v>2816.05703</v>
      </c>
      <c r="P302" s="145">
        <v>16764.34292</v>
      </c>
      <c r="Q302" s="145">
        <v>0</v>
      </c>
      <c r="R302" s="146">
        <v>16764.34292</v>
      </c>
      <c r="S302" s="5"/>
      <c r="T302" s="5"/>
      <c r="U302" s="5"/>
      <c r="V302" s="5"/>
      <c r="W302" s="5"/>
      <c r="X302" s="5"/>
      <c r="Y302" s="5"/>
      <c r="Z302" s="5"/>
      <c r="AA302" s="5"/>
      <c r="AB302" s="5"/>
    </row>
    <row r="303" spans="1:28" ht="13.5">
      <c r="A303" s="147"/>
      <c r="B303" s="143" t="s">
        <v>8</v>
      </c>
      <c r="C303" s="143" t="s">
        <v>117</v>
      </c>
      <c r="D303" s="143" t="s">
        <v>118</v>
      </c>
      <c r="E303" s="143">
        <v>37</v>
      </c>
      <c r="F303" s="144">
        <v>0</v>
      </c>
      <c r="G303" s="145">
        <v>0</v>
      </c>
      <c r="H303" s="145">
        <v>0</v>
      </c>
      <c r="I303" s="145">
        <v>1317.19603</v>
      </c>
      <c r="J303" s="145">
        <v>14.8476</v>
      </c>
      <c r="K303" s="145">
        <v>1332.04363</v>
      </c>
      <c r="L303" s="145">
        <v>6890.59559</v>
      </c>
      <c r="M303" s="145">
        <v>65.52087999999999</v>
      </c>
      <c r="N303" s="145">
        <v>6956.11647</v>
      </c>
      <c r="O303" s="145">
        <v>8288.1601</v>
      </c>
      <c r="P303" s="145">
        <v>12852.04695</v>
      </c>
      <c r="Q303" s="145">
        <v>0</v>
      </c>
      <c r="R303" s="146">
        <v>12852.04695</v>
      </c>
      <c r="S303" s="5"/>
      <c r="T303" s="5"/>
      <c r="U303" s="5"/>
      <c r="V303" s="5"/>
      <c r="W303" s="5"/>
      <c r="X303" s="5"/>
      <c r="Y303" s="5"/>
      <c r="Z303" s="5"/>
      <c r="AA303" s="5"/>
      <c r="AB303" s="5"/>
    </row>
    <row r="304" spans="1:28" ht="13.5">
      <c r="A304" s="147"/>
      <c r="B304" s="143" t="s">
        <v>9</v>
      </c>
      <c r="C304" s="143" t="s">
        <v>243</v>
      </c>
      <c r="D304" s="143" t="s">
        <v>243</v>
      </c>
      <c r="E304" s="143">
        <v>194</v>
      </c>
      <c r="F304" s="144">
        <v>0</v>
      </c>
      <c r="G304" s="145">
        <v>0</v>
      </c>
      <c r="H304" s="145">
        <v>0</v>
      </c>
      <c r="I304" s="145">
        <v>379.43689</v>
      </c>
      <c r="J304" s="145">
        <v>0.25023</v>
      </c>
      <c r="K304" s="145">
        <v>379.68712</v>
      </c>
      <c r="L304" s="145">
        <v>366.88948</v>
      </c>
      <c r="M304" s="145">
        <v>0</v>
      </c>
      <c r="N304" s="145">
        <v>366.88948</v>
      </c>
      <c r="O304" s="145">
        <v>746.5766</v>
      </c>
      <c r="P304" s="145">
        <v>12849.36349</v>
      </c>
      <c r="Q304" s="145">
        <v>0</v>
      </c>
      <c r="R304" s="146">
        <v>12849.36349</v>
      </c>
      <c r="S304" s="5"/>
      <c r="T304" s="5"/>
      <c r="U304" s="5"/>
      <c r="V304" s="5"/>
      <c r="W304" s="5"/>
      <c r="X304" s="5"/>
      <c r="Y304" s="5"/>
      <c r="Z304" s="5"/>
      <c r="AA304" s="5"/>
      <c r="AB304" s="5"/>
    </row>
    <row r="305" spans="1:28" ht="13.5">
      <c r="A305" s="147"/>
      <c r="B305" s="147"/>
      <c r="C305" s="143" t="s">
        <v>244</v>
      </c>
      <c r="D305" s="143" t="s">
        <v>245</v>
      </c>
      <c r="E305" s="143">
        <v>192</v>
      </c>
      <c r="F305" s="144">
        <v>0</v>
      </c>
      <c r="G305" s="145">
        <v>0</v>
      </c>
      <c r="H305" s="145">
        <v>0</v>
      </c>
      <c r="I305" s="145">
        <v>819.9496700000001</v>
      </c>
      <c r="J305" s="145">
        <v>10.04574</v>
      </c>
      <c r="K305" s="145">
        <v>829.99541</v>
      </c>
      <c r="L305" s="145">
        <v>984.20552</v>
      </c>
      <c r="M305" s="145">
        <v>6.103149999999999</v>
      </c>
      <c r="N305" s="145">
        <v>990.30867</v>
      </c>
      <c r="O305" s="145">
        <v>1820.30408</v>
      </c>
      <c r="P305" s="145">
        <v>16971.42716</v>
      </c>
      <c r="Q305" s="145">
        <v>0</v>
      </c>
      <c r="R305" s="146">
        <v>16971.42716</v>
      </c>
      <c r="S305" s="5"/>
      <c r="T305" s="5"/>
      <c r="U305" s="5"/>
      <c r="V305" s="5"/>
      <c r="W305" s="5"/>
      <c r="X305" s="5"/>
      <c r="Y305" s="5"/>
      <c r="Z305" s="5"/>
      <c r="AA305" s="5"/>
      <c r="AB305" s="5"/>
    </row>
    <row r="306" spans="1:28" ht="13.5">
      <c r="A306" s="147"/>
      <c r="B306" s="147"/>
      <c r="C306" s="143" t="s">
        <v>9</v>
      </c>
      <c r="D306" s="143" t="s">
        <v>246</v>
      </c>
      <c r="E306" s="143">
        <v>172</v>
      </c>
      <c r="F306" s="144">
        <v>0</v>
      </c>
      <c r="G306" s="145">
        <v>0</v>
      </c>
      <c r="H306" s="145">
        <v>0</v>
      </c>
      <c r="I306" s="145">
        <v>473.39468</v>
      </c>
      <c r="J306" s="145">
        <v>11.32672</v>
      </c>
      <c r="K306" s="145">
        <v>484.7214</v>
      </c>
      <c r="L306" s="145">
        <v>2246.1811000000002</v>
      </c>
      <c r="M306" s="145">
        <v>0</v>
      </c>
      <c r="N306" s="145">
        <v>2246.1811000000002</v>
      </c>
      <c r="O306" s="145">
        <v>2730.9025</v>
      </c>
      <c r="P306" s="145">
        <v>12321.766109999999</v>
      </c>
      <c r="Q306" s="145">
        <v>0</v>
      </c>
      <c r="R306" s="146">
        <v>12321.766109999999</v>
      </c>
      <c r="S306" s="5"/>
      <c r="T306" s="5"/>
      <c r="U306" s="5"/>
      <c r="V306" s="5"/>
      <c r="W306" s="5"/>
      <c r="X306" s="5"/>
      <c r="Y306" s="5"/>
      <c r="Z306" s="5"/>
      <c r="AA306" s="5"/>
      <c r="AB306" s="5"/>
    </row>
    <row r="307" spans="1:28" ht="13.5">
      <c r="A307" s="147"/>
      <c r="B307" s="147"/>
      <c r="C307" s="143" t="s">
        <v>247</v>
      </c>
      <c r="D307" s="143" t="s">
        <v>248</v>
      </c>
      <c r="E307" s="143">
        <v>193</v>
      </c>
      <c r="F307" s="144">
        <v>0</v>
      </c>
      <c r="G307" s="145">
        <v>0</v>
      </c>
      <c r="H307" s="145">
        <v>0</v>
      </c>
      <c r="I307" s="145">
        <v>467.90961</v>
      </c>
      <c r="J307" s="145">
        <v>0.28813</v>
      </c>
      <c r="K307" s="145">
        <v>468.19774</v>
      </c>
      <c r="L307" s="145">
        <v>307.30914</v>
      </c>
      <c r="M307" s="145">
        <v>0</v>
      </c>
      <c r="N307" s="145">
        <v>307.30914</v>
      </c>
      <c r="O307" s="145">
        <v>775.50688</v>
      </c>
      <c r="P307" s="145">
        <v>17192.11772</v>
      </c>
      <c r="Q307" s="145">
        <v>0</v>
      </c>
      <c r="R307" s="146">
        <v>17192.11772</v>
      </c>
      <c r="S307" s="5"/>
      <c r="T307" s="5"/>
      <c r="U307" s="5"/>
      <c r="V307" s="5"/>
      <c r="W307" s="5"/>
      <c r="X307" s="5"/>
      <c r="Y307" s="5"/>
      <c r="Z307" s="5"/>
      <c r="AA307" s="5"/>
      <c r="AB307" s="5"/>
    </row>
    <row r="308" spans="1:28" ht="13.5">
      <c r="A308" s="147"/>
      <c r="B308" s="147"/>
      <c r="C308" s="143" t="s">
        <v>249</v>
      </c>
      <c r="D308" s="143" t="s">
        <v>250</v>
      </c>
      <c r="E308" s="143">
        <v>215</v>
      </c>
      <c r="F308" s="144">
        <v>0</v>
      </c>
      <c r="G308" s="145">
        <v>0</v>
      </c>
      <c r="H308" s="145">
        <v>0</v>
      </c>
      <c r="I308" s="145">
        <v>104.04776</v>
      </c>
      <c r="J308" s="145">
        <v>0</v>
      </c>
      <c r="K308" s="145">
        <v>104.04776</v>
      </c>
      <c r="L308" s="145">
        <v>90.4464</v>
      </c>
      <c r="M308" s="145">
        <v>0</v>
      </c>
      <c r="N308" s="145">
        <v>90.4464</v>
      </c>
      <c r="O308" s="145">
        <v>194.49416</v>
      </c>
      <c r="P308" s="145">
        <v>7096.47076</v>
      </c>
      <c r="Q308" s="145">
        <v>0</v>
      </c>
      <c r="R308" s="146">
        <v>7096.47076</v>
      </c>
      <c r="S308" s="5"/>
      <c r="T308" s="5"/>
      <c r="U308" s="5"/>
      <c r="V308" s="5"/>
      <c r="W308" s="5"/>
      <c r="X308" s="5"/>
      <c r="Y308" s="5"/>
      <c r="Z308" s="5"/>
      <c r="AA308" s="5"/>
      <c r="AB308" s="5"/>
    </row>
    <row r="309" spans="1:28" ht="13.5">
      <c r="A309" s="147"/>
      <c r="B309" s="143" t="s">
        <v>10</v>
      </c>
      <c r="C309" s="143" t="s">
        <v>10</v>
      </c>
      <c r="D309" s="143" t="s">
        <v>10</v>
      </c>
      <c r="E309" s="143">
        <v>65</v>
      </c>
      <c r="F309" s="144">
        <v>0</v>
      </c>
      <c r="G309" s="145">
        <v>0</v>
      </c>
      <c r="H309" s="145">
        <v>0</v>
      </c>
      <c r="I309" s="145">
        <v>876.93935</v>
      </c>
      <c r="J309" s="145">
        <v>0</v>
      </c>
      <c r="K309" s="145">
        <v>876.93935</v>
      </c>
      <c r="L309" s="145">
        <v>5707.724</v>
      </c>
      <c r="M309" s="145">
        <v>0</v>
      </c>
      <c r="N309" s="145">
        <v>5707.724</v>
      </c>
      <c r="O309" s="145">
        <v>6584.66335</v>
      </c>
      <c r="P309" s="145">
        <v>25641.533649999998</v>
      </c>
      <c r="Q309" s="145">
        <v>0</v>
      </c>
      <c r="R309" s="146">
        <v>25641.533649999998</v>
      </c>
      <c r="S309" s="5"/>
      <c r="T309" s="5"/>
      <c r="U309" s="5"/>
      <c r="V309" s="5"/>
      <c r="W309" s="5"/>
      <c r="X309" s="5"/>
      <c r="Y309" s="5"/>
      <c r="Z309" s="5"/>
      <c r="AA309" s="5"/>
      <c r="AB309" s="5"/>
    </row>
    <row r="310" spans="1:28" ht="13.5">
      <c r="A310" s="147"/>
      <c r="B310" s="147"/>
      <c r="C310" s="143" t="s">
        <v>251</v>
      </c>
      <c r="D310" s="143" t="s">
        <v>252</v>
      </c>
      <c r="E310" s="143">
        <v>3</v>
      </c>
      <c r="F310" s="144">
        <v>0</v>
      </c>
      <c r="G310" s="145">
        <v>0</v>
      </c>
      <c r="H310" s="145">
        <v>0</v>
      </c>
      <c r="I310" s="145">
        <v>2055.49271</v>
      </c>
      <c r="J310" s="145">
        <v>36.71801</v>
      </c>
      <c r="K310" s="145">
        <v>2092.21072</v>
      </c>
      <c r="L310" s="145">
        <v>3885.08849</v>
      </c>
      <c r="M310" s="145">
        <v>35.31772</v>
      </c>
      <c r="N310" s="145">
        <v>3920.40621</v>
      </c>
      <c r="O310" s="145">
        <v>6012.61693</v>
      </c>
      <c r="P310" s="145">
        <v>28639.14391</v>
      </c>
      <c r="Q310" s="145">
        <v>0</v>
      </c>
      <c r="R310" s="146">
        <v>28639.14391</v>
      </c>
      <c r="S310" s="5"/>
      <c r="T310" s="5"/>
      <c r="U310" s="5"/>
      <c r="V310" s="5"/>
      <c r="W310" s="5"/>
      <c r="X310" s="5"/>
      <c r="Y310" s="5"/>
      <c r="Z310" s="5"/>
      <c r="AA310" s="5"/>
      <c r="AB310" s="5"/>
    </row>
    <row r="311" spans="1:28" ht="13.5">
      <c r="A311" s="147"/>
      <c r="B311" s="143" t="s">
        <v>123</v>
      </c>
      <c r="C311" s="143" t="s">
        <v>123</v>
      </c>
      <c r="D311" s="143" t="s">
        <v>123</v>
      </c>
      <c r="E311" s="143">
        <v>13</v>
      </c>
      <c r="F311" s="144">
        <v>0</v>
      </c>
      <c r="G311" s="145">
        <v>0</v>
      </c>
      <c r="H311" s="145">
        <v>0</v>
      </c>
      <c r="I311" s="145">
        <v>2595.5171600000003</v>
      </c>
      <c r="J311" s="145">
        <v>269.48814</v>
      </c>
      <c r="K311" s="145">
        <v>2865.0053</v>
      </c>
      <c r="L311" s="145">
        <v>3319.98556</v>
      </c>
      <c r="M311" s="145">
        <v>10.0996</v>
      </c>
      <c r="N311" s="145">
        <v>3330.08516</v>
      </c>
      <c r="O311" s="145">
        <v>6195.09046</v>
      </c>
      <c r="P311" s="145">
        <v>23284.64749</v>
      </c>
      <c r="Q311" s="145">
        <v>0</v>
      </c>
      <c r="R311" s="146">
        <v>23284.64749</v>
      </c>
      <c r="S311" s="5"/>
      <c r="T311" s="5"/>
      <c r="U311" s="5"/>
      <c r="V311" s="5"/>
      <c r="W311" s="5"/>
      <c r="X311" s="5"/>
      <c r="Y311" s="5"/>
      <c r="Z311" s="5"/>
      <c r="AA311" s="5"/>
      <c r="AB311" s="5"/>
    </row>
    <row r="312" spans="1:28" ht="13.5">
      <c r="A312" s="147"/>
      <c r="B312" s="147"/>
      <c r="C312" s="143" t="s">
        <v>124</v>
      </c>
      <c r="D312" s="143" t="s">
        <v>125</v>
      </c>
      <c r="E312" s="143">
        <v>56</v>
      </c>
      <c r="F312" s="144">
        <v>0</v>
      </c>
      <c r="G312" s="145">
        <v>0</v>
      </c>
      <c r="H312" s="145">
        <v>0</v>
      </c>
      <c r="I312" s="145">
        <v>1413.36018</v>
      </c>
      <c r="J312" s="145">
        <v>48.456720000000004</v>
      </c>
      <c r="K312" s="145">
        <v>1461.8168999999998</v>
      </c>
      <c r="L312" s="145">
        <v>633.3760100000001</v>
      </c>
      <c r="M312" s="145">
        <v>0</v>
      </c>
      <c r="N312" s="145">
        <v>633.3760100000001</v>
      </c>
      <c r="O312" s="145">
        <v>2095.1929099999998</v>
      </c>
      <c r="P312" s="145">
        <v>27626.647530000002</v>
      </c>
      <c r="Q312" s="145">
        <v>0</v>
      </c>
      <c r="R312" s="146">
        <v>27626.647530000002</v>
      </c>
      <c r="S312" s="5"/>
      <c r="T312" s="5"/>
      <c r="U312" s="5"/>
      <c r="V312" s="5"/>
      <c r="W312" s="5"/>
      <c r="X312" s="5"/>
      <c r="Y312" s="5"/>
      <c r="Z312" s="5"/>
      <c r="AA312" s="5"/>
      <c r="AB312" s="5"/>
    </row>
    <row r="313" spans="1:28" ht="13.5">
      <c r="A313" s="147"/>
      <c r="B313" s="147"/>
      <c r="C313" s="143" t="s">
        <v>253</v>
      </c>
      <c r="D313" s="143" t="s">
        <v>254</v>
      </c>
      <c r="E313" s="143">
        <v>218</v>
      </c>
      <c r="F313" s="144">
        <v>0</v>
      </c>
      <c r="G313" s="145">
        <v>0</v>
      </c>
      <c r="H313" s="145">
        <v>0</v>
      </c>
      <c r="I313" s="145">
        <v>176.57731</v>
      </c>
      <c r="J313" s="145">
        <v>0</v>
      </c>
      <c r="K313" s="145">
        <v>176.57731</v>
      </c>
      <c r="L313" s="145">
        <v>120.79481</v>
      </c>
      <c r="M313" s="145">
        <v>0</v>
      </c>
      <c r="N313" s="145">
        <v>120.79481</v>
      </c>
      <c r="O313" s="145">
        <v>297.37212</v>
      </c>
      <c r="P313" s="145">
        <v>11549.787849999999</v>
      </c>
      <c r="Q313" s="145">
        <v>0</v>
      </c>
      <c r="R313" s="146">
        <v>11549.787849999999</v>
      </c>
      <c r="S313" s="5"/>
      <c r="T313" s="5"/>
      <c r="U313" s="5"/>
      <c r="V313" s="5"/>
      <c r="W313" s="5"/>
      <c r="X313" s="5"/>
      <c r="Y313" s="5"/>
      <c r="Z313" s="5"/>
      <c r="AA313" s="5"/>
      <c r="AB313" s="5"/>
    </row>
    <row r="314" spans="1:28" ht="13.5">
      <c r="A314" s="147"/>
      <c r="B314" s="143" t="s">
        <v>12</v>
      </c>
      <c r="C314" s="143" t="s">
        <v>12</v>
      </c>
      <c r="D314" s="143" t="s">
        <v>12</v>
      </c>
      <c r="E314" s="143">
        <v>198</v>
      </c>
      <c r="F314" s="144">
        <v>0</v>
      </c>
      <c r="G314" s="145">
        <v>0</v>
      </c>
      <c r="H314" s="145">
        <v>0</v>
      </c>
      <c r="I314" s="145">
        <v>512.80211</v>
      </c>
      <c r="J314" s="145">
        <v>0.6473</v>
      </c>
      <c r="K314" s="145">
        <v>513.44941</v>
      </c>
      <c r="L314" s="145">
        <v>5585.7726299999995</v>
      </c>
      <c r="M314" s="145">
        <v>236.29782</v>
      </c>
      <c r="N314" s="145">
        <v>5822.07045</v>
      </c>
      <c r="O314" s="145">
        <v>6335.51986</v>
      </c>
      <c r="P314" s="145">
        <v>9298.16592</v>
      </c>
      <c r="Q314" s="145">
        <v>0</v>
      </c>
      <c r="R314" s="146">
        <v>9298.16592</v>
      </c>
      <c r="S314" s="5"/>
      <c r="T314" s="5"/>
      <c r="U314" s="5"/>
      <c r="V314" s="5"/>
      <c r="W314" s="5"/>
      <c r="X314" s="5"/>
      <c r="Y314" s="5"/>
      <c r="Z314" s="5"/>
      <c r="AA314" s="5"/>
      <c r="AB314" s="5"/>
    </row>
    <row r="315" spans="1:28" ht="13.5">
      <c r="A315" s="147"/>
      <c r="B315" s="143" t="s">
        <v>130</v>
      </c>
      <c r="C315" s="143" t="s">
        <v>131</v>
      </c>
      <c r="D315" s="143" t="s">
        <v>131</v>
      </c>
      <c r="E315" s="143">
        <v>6</v>
      </c>
      <c r="F315" s="144">
        <v>0</v>
      </c>
      <c r="G315" s="145">
        <v>0</v>
      </c>
      <c r="H315" s="145">
        <v>0</v>
      </c>
      <c r="I315" s="145">
        <v>2131.00132</v>
      </c>
      <c r="J315" s="145">
        <v>7.40275</v>
      </c>
      <c r="K315" s="145">
        <v>2138.40407</v>
      </c>
      <c r="L315" s="145">
        <v>2022.88502</v>
      </c>
      <c r="M315" s="145">
        <v>0</v>
      </c>
      <c r="N315" s="145">
        <v>2022.88502</v>
      </c>
      <c r="O315" s="145">
        <v>4161.28909</v>
      </c>
      <c r="P315" s="145">
        <v>12991.469869999999</v>
      </c>
      <c r="Q315" s="145">
        <v>0</v>
      </c>
      <c r="R315" s="146">
        <v>12991.469869999999</v>
      </c>
      <c r="S315" s="5"/>
      <c r="T315" s="5"/>
      <c r="U315" s="5"/>
      <c r="V315" s="5"/>
      <c r="W315" s="5"/>
      <c r="X315" s="5"/>
      <c r="Y315" s="5"/>
      <c r="Z315" s="5"/>
      <c r="AA315" s="5"/>
      <c r="AB315" s="5"/>
    </row>
    <row r="316" spans="1:28" ht="13.5">
      <c r="A316" s="147"/>
      <c r="B316" s="147"/>
      <c r="C316" s="147"/>
      <c r="D316" s="143" t="s">
        <v>132</v>
      </c>
      <c r="E316" s="143">
        <v>4</v>
      </c>
      <c r="F316" s="144">
        <v>0</v>
      </c>
      <c r="G316" s="145">
        <v>0</v>
      </c>
      <c r="H316" s="145">
        <v>0</v>
      </c>
      <c r="I316" s="145">
        <v>6066.1046</v>
      </c>
      <c r="J316" s="145">
        <v>19.92766</v>
      </c>
      <c r="K316" s="145">
        <v>6086.03226</v>
      </c>
      <c r="L316" s="145">
        <v>1969.08777</v>
      </c>
      <c r="M316" s="145">
        <v>0</v>
      </c>
      <c r="N316" s="145">
        <v>1969.08777</v>
      </c>
      <c r="O316" s="145">
        <v>8055.12003</v>
      </c>
      <c r="P316" s="145">
        <v>19678.89225</v>
      </c>
      <c r="Q316" s="145">
        <v>0</v>
      </c>
      <c r="R316" s="146">
        <v>19678.89225</v>
      </c>
      <c r="S316" s="5"/>
      <c r="T316" s="5"/>
      <c r="U316" s="5"/>
      <c r="V316" s="5"/>
      <c r="W316" s="5"/>
      <c r="X316" s="5"/>
      <c r="Y316" s="5"/>
      <c r="Z316" s="5"/>
      <c r="AA316" s="5"/>
      <c r="AB316" s="5"/>
    </row>
    <row r="317" spans="1:28" ht="13.5">
      <c r="A317" s="147"/>
      <c r="B317" s="147"/>
      <c r="C317" s="147"/>
      <c r="D317" s="143" t="s">
        <v>255</v>
      </c>
      <c r="E317" s="143">
        <v>212</v>
      </c>
      <c r="F317" s="144">
        <v>0</v>
      </c>
      <c r="G317" s="145">
        <v>0</v>
      </c>
      <c r="H317" s="145">
        <v>0</v>
      </c>
      <c r="I317" s="145">
        <v>526.9037900000001</v>
      </c>
      <c r="J317" s="145">
        <v>0</v>
      </c>
      <c r="K317" s="145">
        <v>526.9037900000001</v>
      </c>
      <c r="L317" s="145">
        <v>249.32469</v>
      </c>
      <c r="M317" s="145">
        <v>0</v>
      </c>
      <c r="N317" s="145">
        <v>249.32469</v>
      </c>
      <c r="O317" s="145">
        <v>776.22848</v>
      </c>
      <c r="P317" s="145">
        <v>10648.18963</v>
      </c>
      <c r="Q317" s="145">
        <v>0</v>
      </c>
      <c r="R317" s="146">
        <v>10648.18963</v>
      </c>
      <c r="S317" s="5"/>
      <c r="T317" s="5"/>
      <c r="U317" s="5"/>
      <c r="V317" s="5"/>
      <c r="W317" s="5"/>
      <c r="X317" s="5"/>
      <c r="Y317" s="5"/>
      <c r="Z317" s="5"/>
      <c r="AA317" s="5"/>
      <c r="AB317" s="5"/>
    </row>
    <row r="318" spans="1:28" ht="13.5">
      <c r="A318" s="147"/>
      <c r="B318" s="147"/>
      <c r="C318" s="143" t="s">
        <v>256</v>
      </c>
      <c r="D318" s="143" t="s">
        <v>256</v>
      </c>
      <c r="E318" s="143">
        <v>68</v>
      </c>
      <c r="F318" s="144">
        <v>0</v>
      </c>
      <c r="G318" s="145">
        <v>0</v>
      </c>
      <c r="H318" s="145">
        <v>0</v>
      </c>
      <c r="I318" s="145">
        <v>3171.88839</v>
      </c>
      <c r="J318" s="145">
        <v>6.77876</v>
      </c>
      <c r="K318" s="145">
        <v>3178.6671499999998</v>
      </c>
      <c r="L318" s="145">
        <v>2927.06056</v>
      </c>
      <c r="M318" s="145">
        <v>41.855050000000006</v>
      </c>
      <c r="N318" s="145">
        <v>2968.91561</v>
      </c>
      <c r="O318" s="145">
        <v>6147.582759999999</v>
      </c>
      <c r="P318" s="145">
        <v>15688.200789999999</v>
      </c>
      <c r="Q318" s="145">
        <v>0</v>
      </c>
      <c r="R318" s="146">
        <v>15688.200789999999</v>
      </c>
      <c r="S318" s="5"/>
      <c r="T318" s="5"/>
      <c r="U318" s="5"/>
      <c r="V318" s="5"/>
      <c r="W318" s="5"/>
      <c r="X318" s="5"/>
      <c r="Y318" s="5"/>
      <c r="Z318" s="5"/>
      <c r="AA318" s="5"/>
      <c r="AB318" s="5"/>
    </row>
    <row r="319" spans="1:28" ht="13.5">
      <c r="A319" s="147"/>
      <c r="B319" s="147"/>
      <c r="C319" s="143" t="s">
        <v>257</v>
      </c>
      <c r="D319" s="143" t="s">
        <v>257</v>
      </c>
      <c r="E319" s="143">
        <v>220</v>
      </c>
      <c r="F319" s="144">
        <v>0</v>
      </c>
      <c r="G319" s="145">
        <v>0</v>
      </c>
      <c r="H319" s="145">
        <v>0</v>
      </c>
      <c r="I319" s="145">
        <v>227.96698</v>
      </c>
      <c r="J319" s="145">
        <v>0.00226</v>
      </c>
      <c r="K319" s="145">
        <v>227.96923999999999</v>
      </c>
      <c r="L319" s="145">
        <v>661.98214</v>
      </c>
      <c r="M319" s="145">
        <v>0</v>
      </c>
      <c r="N319" s="145">
        <v>661.98214</v>
      </c>
      <c r="O319" s="145">
        <v>889.95138</v>
      </c>
      <c r="P319" s="145">
        <v>7527.109469999999</v>
      </c>
      <c r="Q319" s="145">
        <v>43.19406</v>
      </c>
      <c r="R319" s="146">
        <v>7570.30353</v>
      </c>
      <c r="S319" s="5"/>
      <c r="T319" s="5"/>
      <c r="U319" s="5"/>
      <c r="V319" s="5"/>
      <c r="W319" s="5"/>
      <c r="X319" s="5"/>
      <c r="Y319" s="5"/>
      <c r="Z319" s="5"/>
      <c r="AA319" s="5"/>
      <c r="AB319" s="5"/>
    </row>
    <row r="320" spans="1:28" ht="13.5">
      <c r="A320" s="147"/>
      <c r="B320" s="147"/>
      <c r="C320" s="143" t="s">
        <v>133</v>
      </c>
      <c r="D320" s="143" t="s">
        <v>258</v>
      </c>
      <c r="E320" s="143">
        <v>55</v>
      </c>
      <c r="F320" s="144">
        <v>0</v>
      </c>
      <c r="G320" s="145">
        <v>0</v>
      </c>
      <c r="H320" s="145">
        <v>0</v>
      </c>
      <c r="I320" s="145">
        <v>822.39886</v>
      </c>
      <c r="J320" s="145">
        <v>0.35491</v>
      </c>
      <c r="K320" s="145">
        <v>822.75377</v>
      </c>
      <c r="L320" s="145">
        <v>2274.94299</v>
      </c>
      <c r="M320" s="145">
        <v>0</v>
      </c>
      <c r="N320" s="145">
        <v>2274.94299</v>
      </c>
      <c r="O320" s="145">
        <v>3097.69676</v>
      </c>
      <c r="P320" s="145">
        <v>15732.29283</v>
      </c>
      <c r="Q320" s="145">
        <v>0</v>
      </c>
      <c r="R320" s="146">
        <v>15732.29283</v>
      </c>
      <c r="S320" s="5"/>
      <c r="T320" s="5"/>
      <c r="U320" s="5"/>
      <c r="V320" s="5"/>
      <c r="W320" s="5"/>
      <c r="X320" s="5"/>
      <c r="Y320" s="5"/>
      <c r="Z320" s="5"/>
      <c r="AA320" s="5"/>
      <c r="AB320" s="5"/>
    </row>
    <row r="321" spans="1:28" ht="13.5">
      <c r="A321" s="147"/>
      <c r="B321" s="147"/>
      <c r="C321" s="147"/>
      <c r="D321" s="143" t="s">
        <v>134</v>
      </c>
      <c r="E321" s="143">
        <v>43</v>
      </c>
      <c r="F321" s="144">
        <v>0</v>
      </c>
      <c r="G321" s="145">
        <v>0</v>
      </c>
      <c r="H321" s="145">
        <v>0</v>
      </c>
      <c r="I321" s="145">
        <v>2020.9714099999999</v>
      </c>
      <c r="J321" s="145">
        <v>35.95544</v>
      </c>
      <c r="K321" s="145">
        <v>2056.9268500000003</v>
      </c>
      <c r="L321" s="145">
        <v>7158.05654</v>
      </c>
      <c r="M321" s="145">
        <v>0</v>
      </c>
      <c r="N321" s="145">
        <v>7158.05654</v>
      </c>
      <c r="O321" s="145">
        <v>9214.983390000001</v>
      </c>
      <c r="P321" s="145">
        <v>12228.20491</v>
      </c>
      <c r="Q321" s="145">
        <v>0</v>
      </c>
      <c r="R321" s="146">
        <v>12228.20491</v>
      </c>
      <c r="S321" s="5"/>
      <c r="T321" s="5"/>
      <c r="U321" s="5"/>
      <c r="V321" s="5"/>
      <c r="W321" s="5"/>
      <c r="X321" s="5"/>
      <c r="Y321" s="5"/>
      <c r="Z321" s="5"/>
      <c r="AA321" s="5"/>
      <c r="AB321" s="5"/>
    </row>
    <row r="322" spans="1:28" ht="13.5">
      <c r="A322" s="147"/>
      <c r="B322" s="147"/>
      <c r="C322" s="147"/>
      <c r="D322" s="143" t="s">
        <v>133</v>
      </c>
      <c r="E322" s="143">
        <v>1</v>
      </c>
      <c r="F322" s="144">
        <v>0</v>
      </c>
      <c r="G322" s="145">
        <v>0</v>
      </c>
      <c r="H322" s="145">
        <v>0</v>
      </c>
      <c r="I322" s="145">
        <v>3372.8161600000003</v>
      </c>
      <c r="J322" s="145">
        <v>47.94435</v>
      </c>
      <c r="K322" s="145">
        <v>3420.7605099999996</v>
      </c>
      <c r="L322" s="145">
        <v>20078.84304</v>
      </c>
      <c r="M322" s="145">
        <v>282.12912</v>
      </c>
      <c r="N322" s="145">
        <v>20360.97216</v>
      </c>
      <c r="O322" s="145">
        <v>23781.73267</v>
      </c>
      <c r="P322" s="145">
        <v>23245.75326</v>
      </c>
      <c r="Q322" s="145">
        <v>112.14095</v>
      </c>
      <c r="R322" s="146">
        <v>23357.894210000002</v>
      </c>
      <c r="S322" s="5"/>
      <c r="T322" s="5"/>
      <c r="U322" s="5"/>
      <c r="V322" s="5"/>
      <c r="W322" s="5"/>
      <c r="X322" s="5"/>
      <c r="Y322" s="5"/>
      <c r="Z322" s="5"/>
      <c r="AA322" s="5"/>
      <c r="AB322" s="5"/>
    </row>
    <row r="323" spans="1:28" ht="13.5">
      <c r="A323" s="147"/>
      <c r="B323" s="147"/>
      <c r="C323" s="147"/>
      <c r="D323" s="147"/>
      <c r="E323" s="148">
        <v>11</v>
      </c>
      <c r="F323" s="149">
        <v>0</v>
      </c>
      <c r="G323" s="150">
        <v>0</v>
      </c>
      <c r="H323" s="150">
        <v>0</v>
      </c>
      <c r="I323" s="150">
        <v>3717.62783</v>
      </c>
      <c r="J323" s="150">
        <v>136.13648</v>
      </c>
      <c r="K323" s="150">
        <v>3853.76431</v>
      </c>
      <c r="L323" s="150">
        <v>19342.05231</v>
      </c>
      <c r="M323" s="150">
        <v>193.80955</v>
      </c>
      <c r="N323" s="150">
        <v>19535.86186</v>
      </c>
      <c r="O323" s="150">
        <v>23389.626170000003</v>
      </c>
      <c r="P323" s="150">
        <v>19407.08994</v>
      </c>
      <c r="Q323" s="150">
        <v>91.29992</v>
      </c>
      <c r="R323" s="151">
        <v>19498.38986</v>
      </c>
      <c r="S323" s="5"/>
      <c r="T323" s="5"/>
      <c r="U323" s="5"/>
      <c r="V323" s="5"/>
      <c r="W323" s="5"/>
      <c r="X323" s="5"/>
      <c r="Y323" s="5"/>
      <c r="Z323" s="5"/>
      <c r="AA323" s="5"/>
      <c r="AB323" s="5"/>
    </row>
    <row r="324" spans="1:28" ht="13.5">
      <c r="A324" s="147"/>
      <c r="B324" s="147"/>
      <c r="C324" s="143" t="s">
        <v>259</v>
      </c>
      <c r="D324" s="143" t="s">
        <v>259</v>
      </c>
      <c r="E324" s="143">
        <v>26</v>
      </c>
      <c r="F324" s="144">
        <v>0</v>
      </c>
      <c r="G324" s="145">
        <v>0</v>
      </c>
      <c r="H324" s="145">
        <v>0</v>
      </c>
      <c r="I324" s="145">
        <v>2944.0947</v>
      </c>
      <c r="J324" s="145">
        <v>25.4009</v>
      </c>
      <c r="K324" s="145">
        <v>2969.4956</v>
      </c>
      <c r="L324" s="145">
        <v>8854.27375</v>
      </c>
      <c r="M324" s="145">
        <v>0.0058200000000000005</v>
      </c>
      <c r="N324" s="145">
        <v>8854.27957</v>
      </c>
      <c r="O324" s="145">
        <v>11823.77517</v>
      </c>
      <c r="P324" s="145">
        <v>21270.406039999998</v>
      </c>
      <c r="Q324" s="145">
        <v>0</v>
      </c>
      <c r="R324" s="146">
        <v>21270.406039999998</v>
      </c>
      <c r="S324" s="5"/>
      <c r="T324" s="5"/>
      <c r="U324" s="5"/>
      <c r="V324" s="5"/>
      <c r="W324" s="5"/>
      <c r="X324" s="5"/>
      <c r="Y324" s="5"/>
      <c r="Z324" s="5"/>
      <c r="AA324" s="5"/>
      <c r="AB324" s="5"/>
    </row>
    <row r="325" spans="1:28" ht="13.5">
      <c r="A325" s="147"/>
      <c r="B325" s="147"/>
      <c r="C325" s="143" t="s">
        <v>260</v>
      </c>
      <c r="D325" s="143" t="s">
        <v>261</v>
      </c>
      <c r="E325" s="143">
        <v>66</v>
      </c>
      <c r="F325" s="144">
        <v>0</v>
      </c>
      <c r="G325" s="145">
        <v>0</v>
      </c>
      <c r="H325" s="145">
        <v>0</v>
      </c>
      <c r="I325" s="145">
        <v>2867.8423199999997</v>
      </c>
      <c r="J325" s="145">
        <v>4.30935</v>
      </c>
      <c r="K325" s="145">
        <v>2872.1516699999997</v>
      </c>
      <c r="L325" s="145">
        <v>323.97975</v>
      </c>
      <c r="M325" s="145">
        <v>0</v>
      </c>
      <c r="N325" s="145">
        <v>323.97975</v>
      </c>
      <c r="O325" s="145">
        <v>3196.1314199999997</v>
      </c>
      <c r="P325" s="145">
        <v>15693.89347</v>
      </c>
      <c r="Q325" s="145">
        <v>0</v>
      </c>
      <c r="R325" s="146">
        <v>15693.89347</v>
      </c>
      <c r="S325" s="5"/>
      <c r="T325" s="5"/>
      <c r="U325" s="5"/>
      <c r="V325" s="5"/>
      <c r="W325" s="5"/>
      <c r="X325" s="5"/>
      <c r="Y325" s="5"/>
      <c r="Z325" s="5"/>
      <c r="AA325" s="5"/>
      <c r="AB325" s="5"/>
    </row>
    <row r="326" spans="1:28" ht="13.5">
      <c r="A326" s="147"/>
      <c r="B326" s="147"/>
      <c r="C326" s="147"/>
      <c r="D326" s="143" t="s">
        <v>260</v>
      </c>
      <c r="E326" s="143">
        <v>5</v>
      </c>
      <c r="F326" s="144">
        <v>0</v>
      </c>
      <c r="G326" s="145">
        <v>0</v>
      </c>
      <c r="H326" s="145">
        <v>0</v>
      </c>
      <c r="I326" s="145">
        <v>3750.71328</v>
      </c>
      <c r="J326" s="145">
        <v>2.0713000000000004</v>
      </c>
      <c r="K326" s="145">
        <v>3752.78458</v>
      </c>
      <c r="L326" s="145">
        <v>1722.0875700000001</v>
      </c>
      <c r="M326" s="145">
        <v>40.52512</v>
      </c>
      <c r="N326" s="145">
        <v>1762.61269</v>
      </c>
      <c r="O326" s="145">
        <v>5515.3972699999995</v>
      </c>
      <c r="P326" s="145">
        <v>23616.12755</v>
      </c>
      <c r="Q326" s="145">
        <v>0</v>
      </c>
      <c r="R326" s="146">
        <v>23616.12755</v>
      </c>
      <c r="S326" s="5"/>
      <c r="T326" s="5"/>
      <c r="U326" s="5"/>
      <c r="V326" s="5"/>
      <c r="W326" s="5"/>
      <c r="X326" s="5"/>
      <c r="Y326" s="5"/>
      <c r="Z326" s="5"/>
      <c r="AA326" s="5"/>
      <c r="AB326" s="5"/>
    </row>
    <row r="327" spans="1:28" ht="13.5">
      <c r="A327" s="147"/>
      <c r="B327" s="147"/>
      <c r="C327" s="143" t="s">
        <v>135</v>
      </c>
      <c r="D327" s="143" t="s">
        <v>135</v>
      </c>
      <c r="E327" s="143">
        <v>14</v>
      </c>
      <c r="F327" s="144">
        <v>0</v>
      </c>
      <c r="G327" s="145">
        <v>0</v>
      </c>
      <c r="H327" s="145">
        <v>0</v>
      </c>
      <c r="I327" s="145">
        <v>1741.01637</v>
      </c>
      <c r="J327" s="145">
        <v>14.800030000000001</v>
      </c>
      <c r="K327" s="145">
        <v>1755.8164</v>
      </c>
      <c r="L327" s="145">
        <v>3243.3174</v>
      </c>
      <c r="M327" s="145">
        <v>0</v>
      </c>
      <c r="N327" s="145">
        <v>3243.3174</v>
      </c>
      <c r="O327" s="145">
        <v>4999.1338</v>
      </c>
      <c r="P327" s="145">
        <v>16890.24598</v>
      </c>
      <c r="Q327" s="145">
        <v>0</v>
      </c>
      <c r="R327" s="146">
        <v>16890.24598</v>
      </c>
      <c r="S327" s="5"/>
      <c r="T327" s="5"/>
      <c r="U327" s="5"/>
      <c r="V327" s="5"/>
      <c r="W327" s="5"/>
      <c r="X327" s="5"/>
      <c r="Y327" s="5"/>
      <c r="Z327" s="5"/>
      <c r="AA327" s="5"/>
      <c r="AB327" s="5"/>
    </row>
    <row r="328" spans="1:28" ht="13.5">
      <c r="A328" s="147"/>
      <c r="B328" s="147"/>
      <c r="C328" s="143" t="s">
        <v>262</v>
      </c>
      <c r="D328" s="143" t="s">
        <v>263</v>
      </c>
      <c r="E328" s="143">
        <v>27</v>
      </c>
      <c r="F328" s="144">
        <v>0</v>
      </c>
      <c r="G328" s="145">
        <v>0</v>
      </c>
      <c r="H328" s="145">
        <v>0</v>
      </c>
      <c r="I328" s="145">
        <v>1299.55508</v>
      </c>
      <c r="J328" s="145">
        <v>12.51744</v>
      </c>
      <c r="K328" s="145">
        <v>1312.07252</v>
      </c>
      <c r="L328" s="145">
        <v>6036.165690000001</v>
      </c>
      <c r="M328" s="145">
        <v>193.95087</v>
      </c>
      <c r="N328" s="145">
        <v>6230.1165599999995</v>
      </c>
      <c r="O328" s="145">
        <v>7542.18908</v>
      </c>
      <c r="P328" s="145">
        <v>15990.25186</v>
      </c>
      <c r="Q328" s="145">
        <v>0</v>
      </c>
      <c r="R328" s="146">
        <v>15990.25186</v>
      </c>
      <c r="S328" s="5"/>
      <c r="T328" s="5"/>
      <c r="U328" s="5"/>
      <c r="V328" s="5"/>
      <c r="W328" s="5"/>
      <c r="X328" s="5"/>
      <c r="Y328" s="5"/>
      <c r="Z328" s="5"/>
      <c r="AA328" s="5"/>
      <c r="AB328" s="5"/>
    </row>
    <row r="329" spans="1:28" ht="13.5">
      <c r="A329" s="147"/>
      <c r="B329" s="143" t="s">
        <v>14</v>
      </c>
      <c r="C329" s="143" t="s">
        <v>136</v>
      </c>
      <c r="D329" s="143" t="s">
        <v>264</v>
      </c>
      <c r="E329" s="143">
        <v>213</v>
      </c>
      <c r="F329" s="144">
        <v>0</v>
      </c>
      <c r="G329" s="145">
        <v>0</v>
      </c>
      <c r="H329" s="145">
        <v>0</v>
      </c>
      <c r="I329" s="145">
        <v>258.11082999999996</v>
      </c>
      <c r="J329" s="145">
        <v>19.39281</v>
      </c>
      <c r="K329" s="145">
        <v>277.50364</v>
      </c>
      <c r="L329" s="145">
        <v>960.76766</v>
      </c>
      <c r="M329" s="145">
        <v>0</v>
      </c>
      <c r="N329" s="145">
        <v>960.76766</v>
      </c>
      <c r="O329" s="145">
        <v>1238.2713</v>
      </c>
      <c r="P329" s="145">
        <v>13665.14279</v>
      </c>
      <c r="Q329" s="145">
        <v>0</v>
      </c>
      <c r="R329" s="146">
        <v>13665.14279</v>
      </c>
      <c r="S329" s="5"/>
      <c r="T329" s="5"/>
      <c r="U329" s="5"/>
      <c r="V329" s="5"/>
      <c r="W329" s="5"/>
      <c r="X329" s="5"/>
      <c r="Y329" s="5"/>
      <c r="Z329" s="5"/>
      <c r="AA329" s="5"/>
      <c r="AB329" s="5"/>
    </row>
    <row r="330" spans="1:28" ht="13.5">
      <c r="A330" s="147"/>
      <c r="B330" s="147"/>
      <c r="C330" s="143" t="s">
        <v>138</v>
      </c>
      <c r="D330" s="143" t="s">
        <v>138</v>
      </c>
      <c r="E330" s="143">
        <v>71</v>
      </c>
      <c r="F330" s="144">
        <v>0</v>
      </c>
      <c r="G330" s="145">
        <v>0</v>
      </c>
      <c r="H330" s="145">
        <v>0</v>
      </c>
      <c r="I330" s="145">
        <v>3852.5385699999997</v>
      </c>
      <c r="J330" s="145">
        <v>147.40446</v>
      </c>
      <c r="K330" s="145">
        <v>3999.94303</v>
      </c>
      <c r="L330" s="145">
        <v>8676.68725</v>
      </c>
      <c r="M330" s="145">
        <v>41.90708</v>
      </c>
      <c r="N330" s="145">
        <v>8718.59433</v>
      </c>
      <c r="O330" s="145">
        <v>12718.53736</v>
      </c>
      <c r="P330" s="145">
        <v>16274.62517</v>
      </c>
      <c r="Q330" s="145">
        <v>0</v>
      </c>
      <c r="R330" s="146">
        <v>16274.62517</v>
      </c>
      <c r="S330" s="5"/>
      <c r="T330" s="5"/>
      <c r="U330" s="5"/>
      <c r="V330" s="5"/>
      <c r="W330" s="5"/>
      <c r="X330" s="5"/>
      <c r="Y330" s="5"/>
      <c r="Z330" s="5"/>
      <c r="AA330" s="5"/>
      <c r="AB330" s="5"/>
    </row>
    <row r="331" spans="1:28" ht="13.5">
      <c r="A331" s="147"/>
      <c r="B331" s="147"/>
      <c r="C331" s="143" t="s">
        <v>265</v>
      </c>
      <c r="D331" s="143" t="s">
        <v>265</v>
      </c>
      <c r="E331" s="143">
        <v>219</v>
      </c>
      <c r="F331" s="144">
        <v>0</v>
      </c>
      <c r="G331" s="145">
        <v>0</v>
      </c>
      <c r="H331" s="145">
        <v>0</v>
      </c>
      <c r="I331" s="145">
        <v>167.92681</v>
      </c>
      <c r="J331" s="145">
        <v>0</v>
      </c>
      <c r="K331" s="145">
        <v>167.92681</v>
      </c>
      <c r="L331" s="145">
        <v>243.84178</v>
      </c>
      <c r="M331" s="145">
        <v>0</v>
      </c>
      <c r="N331" s="145">
        <v>243.84178</v>
      </c>
      <c r="O331" s="145">
        <v>411.76859</v>
      </c>
      <c r="P331" s="145">
        <v>14139.718789999999</v>
      </c>
      <c r="Q331" s="145">
        <v>0</v>
      </c>
      <c r="R331" s="146">
        <v>14139.718789999999</v>
      </c>
      <c r="S331" s="5"/>
      <c r="T331" s="5"/>
      <c r="U331" s="5"/>
      <c r="V331" s="5"/>
      <c r="W331" s="5"/>
      <c r="X331" s="5"/>
      <c r="Y331" s="5"/>
      <c r="Z331" s="5"/>
      <c r="AA331" s="5"/>
      <c r="AB331" s="5"/>
    </row>
    <row r="332" spans="1:28" ht="13.5">
      <c r="A332" s="147"/>
      <c r="B332" s="147"/>
      <c r="C332" s="143" t="s">
        <v>266</v>
      </c>
      <c r="D332" s="143" t="s">
        <v>267</v>
      </c>
      <c r="E332" s="143">
        <v>72</v>
      </c>
      <c r="F332" s="144">
        <v>0</v>
      </c>
      <c r="G332" s="145">
        <v>0</v>
      </c>
      <c r="H332" s="145">
        <v>0</v>
      </c>
      <c r="I332" s="145">
        <v>6561.13759</v>
      </c>
      <c r="J332" s="145">
        <v>316.51639</v>
      </c>
      <c r="K332" s="145">
        <v>6877.65398</v>
      </c>
      <c r="L332" s="145">
        <v>16755.01502</v>
      </c>
      <c r="M332" s="145">
        <v>86.07927000000001</v>
      </c>
      <c r="N332" s="145">
        <v>16841.09429</v>
      </c>
      <c r="O332" s="145">
        <v>23718.74827</v>
      </c>
      <c r="P332" s="145">
        <v>40332.64539</v>
      </c>
      <c r="Q332" s="145">
        <v>0</v>
      </c>
      <c r="R332" s="146">
        <v>40332.64539</v>
      </c>
      <c r="S332" s="5"/>
      <c r="T332" s="5"/>
      <c r="U332" s="5"/>
      <c r="V332" s="5"/>
      <c r="W332" s="5"/>
      <c r="X332" s="5"/>
      <c r="Y332" s="5"/>
      <c r="Z332" s="5"/>
      <c r="AA332" s="5"/>
      <c r="AB332" s="5"/>
    </row>
    <row r="333" spans="1:28" ht="13.5">
      <c r="A333" s="147"/>
      <c r="B333" s="147"/>
      <c r="C333" s="143" t="s">
        <v>139</v>
      </c>
      <c r="D333" s="143" t="s">
        <v>140</v>
      </c>
      <c r="E333" s="143">
        <v>78</v>
      </c>
      <c r="F333" s="144">
        <v>0</v>
      </c>
      <c r="G333" s="145">
        <v>0</v>
      </c>
      <c r="H333" s="145">
        <v>0</v>
      </c>
      <c r="I333" s="145">
        <v>2039.31294</v>
      </c>
      <c r="J333" s="145">
        <v>79.60646000000001</v>
      </c>
      <c r="K333" s="145">
        <v>2118.9193999999998</v>
      </c>
      <c r="L333" s="145">
        <v>13220.46291</v>
      </c>
      <c r="M333" s="145">
        <v>38.72356</v>
      </c>
      <c r="N333" s="145">
        <v>13259.18647</v>
      </c>
      <c r="O333" s="145">
        <v>15378.10587</v>
      </c>
      <c r="P333" s="145">
        <v>14252.75872</v>
      </c>
      <c r="Q333" s="145">
        <v>0</v>
      </c>
      <c r="R333" s="146">
        <v>14252.75872</v>
      </c>
      <c r="S333" s="5"/>
      <c r="T333" s="5"/>
      <c r="U333" s="5"/>
      <c r="V333" s="5"/>
      <c r="W333" s="5"/>
      <c r="X333" s="5"/>
      <c r="Y333" s="5"/>
      <c r="Z333" s="5"/>
      <c r="AA333" s="5"/>
      <c r="AB333" s="5"/>
    </row>
    <row r="334" spans="1:28" ht="13.5">
      <c r="A334" s="147"/>
      <c r="B334" s="147"/>
      <c r="C334" s="147"/>
      <c r="D334" s="143" t="s">
        <v>218</v>
      </c>
      <c r="E334" s="143">
        <v>77</v>
      </c>
      <c r="F334" s="144">
        <v>0</v>
      </c>
      <c r="G334" s="145">
        <v>0</v>
      </c>
      <c r="H334" s="145">
        <v>0</v>
      </c>
      <c r="I334" s="145">
        <v>1979.89561</v>
      </c>
      <c r="J334" s="145">
        <v>107.49964999999999</v>
      </c>
      <c r="K334" s="145">
        <v>2087.3952600000002</v>
      </c>
      <c r="L334" s="145">
        <v>8538.08891</v>
      </c>
      <c r="M334" s="145">
        <v>49.94871</v>
      </c>
      <c r="N334" s="145">
        <v>8588.03762</v>
      </c>
      <c r="O334" s="145">
        <v>10675.43288</v>
      </c>
      <c r="P334" s="145">
        <v>19423.72476</v>
      </c>
      <c r="Q334" s="145">
        <v>0</v>
      </c>
      <c r="R334" s="146">
        <v>19423.72476</v>
      </c>
      <c r="S334" s="5"/>
      <c r="T334" s="5"/>
      <c r="U334" s="5"/>
      <c r="V334" s="5"/>
      <c r="W334" s="5"/>
      <c r="X334" s="5"/>
      <c r="Y334" s="5"/>
      <c r="Z334" s="5"/>
      <c r="AA334" s="5"/>
      <c r="AB334" s="5"/>
    </row>
    <row r="335" spans="1:28" ht="13.5">
      <c r="A335" s="147"/>
      <c r="B335" s="147"/>
      <c r="C335" s="147"/>
      <c r="D335" s="143" t="s">
        <v>139</v>
      </c>
      <c r="E335" s="143">
        <v>74</v>
      </c>
      <c r="F335" s="144">
        <v>0</v>
      </c>
      <c r="G335" s="145">
        <v>0</v>
      </c>
      <c r="H335" s="145">
        <v>0</v>
      </c>
      <c r="I335" s="145">
        <v>13792.26296</v>
      </c>
      <c r="J335" s="145">
        <v>2264.02863</v>
      </c>
      <c r="K335" s="145">
        <v>16056.29159</v>
      </c>
      <c r="L335" s="145">
        <v>130895.33003</v>
      </c>
      <c r="M335" s="145">
        <v>4279.64885</v>
      </c>
      <c r="N335" s="145">
        <v>135174.97888</v>
      </c>
      <c r="O335" s="145">
        <v>151231.27047</v>
      </c>
      <c r="P335" s="145">
        <v>14870.28983</v>
      </c>
      <c r="Q335" s="145">
        <v>106.59103999999999</v>
      </c>
      <c r="R335" s="146">
        <v>14976.880869999999</v>
      </c>
      <c r="S335" s="5"/>
      <c r="T335" s="5"/>
      <c r="U335" s="5"/>
      <c r="V335" s="5"/>
      <c r="W335" s="5"/>
      <c r="X335" s="5"/>
      <c r="Y335" s="5"/>
      <c r="Z335" s="5"/>
      <c r="AA335" s="5"/>
      <c r="AB335" s="5"/>
    </row>
    <row r="336" spans="1:28" ht="13.5">
      <c r="A336" s="147"/>
      <c r="B336" s="147"/>
      <c r="C336" s="143" t="s">
        <v>141</v>
      </c>
      <c r="D336" s="143" t="s">
        <v>141</v>
      </c>
      <c r="E336" s="143">
        <v>82</v>
      </c>
      <c r="F336" s="144">
        <v>0</v>
      </c>
      <c r="G336" s="145">
        <v>0</v>
      </c>
      <c r="H336" s="145">
        <v>0</v>
      </c>
      <c r="I336" s="145">
        <v>9062.95751</v>
      </c>
      <c r="J336" s="145">
        <v>57.912879999999994</v>
      </c>
      <c r="K336" s="145">
        <v>9120.87039</v>
      </c>
      <c r="L336" s="145">
        <v>6848.14523</v>
      </c>
      <c r="M336" s="145">
        <v>72.55246000000001</v>
      </c>
      <c r="N336" s="145">
        <v>6920.69769</v>
      </c>
      <c r="O336" s="145">
        <v>16041.568080000001</v>
      </c>
      <c r="P336" s="145">
        <v>24225.43822</v>
      </c>
      <c r="Q336" s="145">
        <v>0</v>
      </c>
      <c r="R336" s="146">
        <v>24225.43822</v>
      </c>
      <c r="S336" s="5"/>
      <c r="T336" s="5"/>
      <c r="U336" s="5"/>
      <c r="V336" s="5"/>
      <c r="W336" s="5"/>
      <c r="X336" s="5"/>
      <c r="Y336" s="5"/>
      <c r="Z336" s="5"/>
      <c r="AA336" s="5"/>
      <c r="AB336" s="5"/>
    </row>
    <row r="337" spans="1:28" ht="13.5">
      <c r="A337" s="147"/>
      <c r="B337" s="147"/>
      <c r="C337" s="143" t="s">
        <v>268</v>
      </c>
      <c r="D337" s="143" t="s">
        <v>268</v>
      </c>
      <c r="E337" s="143">
        <v>208</v>
      </c>
      <c r="F337" s="144">
        <v>0</v>
      </c>
      <c r="G337" s="145">
        <v>0</v>
      </c>
      <c r="H337" s="145">
        <v>0</v>
      </c>
      <c r="I337" s="145">
        <v>756.66625</v>
      </c>
      <c r="J337" s="145">
        <v>1.46025</v>
      </c>
      <c r="K337" s="145">
        <v>758.1265</v>
      </c>
      <c r="L337" s="145">
        <v>1864.19947</v>
      </c>
      <c r="M337" s="145">
        <v>52.63805</v>
      </c>
      <c r="N337" s="145">
        <v>1916.83752</v>
      </c>
      <c r="O337" s="145">
        <v>2674.96402</v>
      </c>
      <c r="P337" s="145">
        <v>13049.46549</v>
      </c>
      <c r="Q337" s="145">
        <v>0</v>
      </c>
      <c r="R337" s="146">
        <v>13049.46549</v>
      </c>
      <c r="S337" s="5"/>
      <c r="T337" s="5"/>
      <c r="U337" s="5"/>
      <c r="V337" s="5"/>
      <c r="W337" s="5"/>
      <c r="X337" s="5"/>
      <c r="Y337" s="5"/>
      <c r="Z337" s="5"/>
      <c r="AA337" s="5"/>
      <c r="AB337" s="5"/>
    </row>
    <row r="338" spans="1:28" ht="13.5">
      <c r="A338" s="147"/>
      <c r="B338" s="147"/>
      <c r="C338" s="143" t="s">
        <v>269</v>
      </c>
      <c r="D338" s="143" t="s">
        <v>270</v>
      </c>
      <c r="E338" s="143">
        <v>207</v>
      </c>
      <c r="F338" s="144">
        <v>0</v>
      </c>
      <c r="G338" s="145">
        <v>0</v>
      </c>
      <c r="H338" s="145">
        <v>0</v>
      </c>
      <c r="I338" s="145">
        <v>1178.78855</v>
      </c>
      <c r="J338" s="145">
        <v>0.90306</v>
      </c>
      <c r="K338" s="145">
        <v>1179.69161</v>
      </c>
      <c r="L338" s="145">
        <v>1044.41158</v>
      </c>
      <c r="M338" s="145">
        <v>0.04068</v>
      </c>
      <c r="N338" s="145">
        <v>1044.45226</v>
      </c>
      <c r="O338" s="145">
        <v>2224.1438700000003</v>
      </c>
      <c r="P338" s="145">
        <v>19611.437510000003</v>
      </c>
      <c r="Q338" s="145">
        <v>0</v>
      </c>
      <c r="R338" s="146">
        <v>19611.437510000003</v>
      </c>
      <c r="S338" s="5"/>
      <c r="T338" s="5"/>
      <c r="U338" s="5"/>
      <c r="V338" s="5"/>
      <c r="W338" s="5"/>
      <c r="X338" s="5"/>
      <c r="Y338" s="5"/>
      <c r="Z338" s="5"/>
      <c r="AA338" s="5"/>
      <c r="AB338" s="5"/>
    </row>
    <row r="339" spans="1:28" ht="13.5">
      <c r="A339" s="147"/>
      <c r="B339" s="147"/>
      <c r="C339" s="147"/>
      <c r="D339" s="143" t="s">
        <v>271</v>
      </c>
      <c r="E339" s="143">
        <v>221</v>
      </c>
      <c r="F339" s="144">
        <v>0</v>
      </c>
      <c r="G339" s="145">
        <v>0</v>
      </c>
      <c r="H339" s="145">
        <v>0</v>
      </c>
      <c r="I339" s="145">
        <v>261.94425</v>
      </c>
      <c r="J339" s="145">
        <v>0</v>
      </c>
      <c r="K339" s="145">
        <v>261.94425</v>
      </c>
      <c r="L339" s="145">
        <v>110.42374000000001</v>
      </c>
      <c r="M339" s="145">
        <v>0</v>
      </c>
      <c r="N339" s="145">
        <v>110.42374000000001</v>
      </c>
      <c r="O339" s="145">
        <v>372.36798999999996</v>
      </c>
      <c r="P339" s="145">
        <v>9344.076210000001</v>
      </c>
      <c r="Q339" s="145">
        <v>0</v>
      </c>
      <c r="R339" s="146">
        <v>9344.076210000001</v>
      </c>
      <c r="S339" s="5"/>
      <c r="T339" s="5"/>
      <c r="U339" s="5"/>
      <c r="V339" s="5"/>
      <c r="W339" s="5"/>
      <c r="X339" s="5"/>
      <c r="Y339" s="5"/>
      <c r="Z339" s="5"/>
      <c r="AA339" s="5"/>
      <c r="AB339" s="5"/>
    </row>
    <row r="340" spans="1:28" ht="13.5">
      <c r="A340" s="147"/>
      <c r="B340" s="143" t="s">
        <v>15</v>
      </c>
      <c r="C340" s="143" t="s">
        <v>143</v>
      </c>
      <c r="D340" s="143" t="s">
        <v>143</v>
      </c>
      <c r="E340" s="143">
        <v>80</v>
      </c>
      <c r="F340" s="144">
        <v>0</v>
      </c>
      <c r="G340" s="145">
        <v>0</v>
      </c>
      <c r="H340" s="145">
        <v>0</v>
      </c>
      <c r="I340" s="145">
        <v>1463.6539599999999</v>
      </c>
      <c r="J340" s="145">
        <v>144.52672</v>
      </c>
      <c r="K340" s="145">
        <v>1608.18068</v>
      </c>
      <c r="L340" s="145">
        <v>12254.524449999999</v>
      </c>
      <c r="M340" s="145">
        <v>278.54563</v>
      </c>
      <c r="N340" s="145">
        <v>12533.07008</v>
      </c>
      <c r="O340" s="145">
        <v>14141.250759999999</v>
      </c>
      <c r="P340" s="145">
        <v>23550.32585</v>
      </c>
      <c r="Q340" s="145">
        <v>0</v>
      </c>
      <c r="R340" s="146">
        <v>23550.32585</v>
      </c>
      <c r="S340" s="5"/>
      <c r="T340" s="5"/>
      <c r="U340" s="5"/>
      <c r="V340" s="5"/>
      <c r="W340" s="5"/>
      <c r="X340" s="5"/>
      <c r="Y340" s="5"/>
      <c r="Z340" s="5"/>
      <c r="AA340" s="5"/>
      <c r="AB340" s="5"/>
    </row>
    <row r="341" spans="1:28" ht="13.5">
      <c r="A341" s="147"/>
      <c r="B341" s="147"/>
      <c r="C341" s="143" t="s">
        <v>15</v>
      </c>
      <c r="D341" s="143" t="s">
        <v>219</v>
      </c>
      <c r="E341" s="143">
        <v>160</v>
      </c>
      <c r="F341" s="144">
        <v>0</v>
      </c>
      <c r="G341" s="145">
        <v>0</v>
      </c>
      <c r="H341" s="145">
        <v>0</v>
      </c>
      <c r="I341" s="145">
        <v>1059.8157099999999</v>
      </c>
      <c r="J341" s="145">
        <v>0.04088</v>
      </c>
      <c r="K341" s="145">
        <v>1059.85659</v>
      </c>
      <c r="L341" s="145">
        <v>833.0131700000001</v>
      </c>
      <c r="M341" s="145">
        <v>0</v>
      </c>
      <c r="N341" s="145">
        <v>833.0131700000001</v>
      </c>
      <c r="O341" s="145">
        <v>1892.86976</v>
      </c>
      <c r="P341" s="145">
        <v>17585.34039</v>
      </c>
      <c r="Q341" s="145">
        <v>0</v>
      </c>
      <c r="R341" s="146">
        <v>17585.34039</v>
      </c>
      <c r="S341" s="5"/>
      <c r="T341" s="5"/>
      <c r="U341" s="5"/>
      <c r="V341" s="5"/>
      <c r="W341" s="5"/>
      <c r="X341" s="5"/>
      <c r="Y341" s="5"/>
      <c r="Z341" s="5"/>
      <c r="AA341" s="5"/>
      <c r="AB341" s="5"/>
    </row>
    <row r="342" spans="1:28" ht="13.5">
      <c r="A342" s="147"/>
      <c r="B342" s="147"/>
      <c r="C342" s="147"/>
      <c r="D342" s="143" t="s">
        <v>272</v>
      </c>
      <c r="E342" s="143">
        <v>223</v>
      </c>
      <c r="F342" s="144">
        <v>0</v>
      </c>
      <c r="G342" s="145">
        <v>0</v>
      </c>
      <c r="H342" s="145">
        <v>0</v>
      </c>
      <c r="I342" s="145">
        <v>259.69823</v>
      </c>
      <c r="J342" s="145">
        <v>0</v>
      </c>
      <c r="K342" s="145">
        <v>259.69823</v>
      </c>
      <c r="L342" s="145">
        <v>17.73204</v>
      </c>
      <c r="M342" s="145">
        <v>0</v>
      </c>
      <c r="N342" s="145">
        <v>17.73204</v>
      </c>
      <c r="O342" s="145">
        <v>277.43027</v>
      </c>
      <c r="P342" s="145">
        <v>7981.42868</v>
      </c>
      <c r="Q342" s="145">
        <v>0</v>
      </c>
      <c r="R342" s="146">
        <v>7981.42868</v>
      </c>
      <c r="S342" s="5"/>
      <c r="T342" s="5"/>
      <c r="U342" s="5"/>
      <c r="V342" s="5"/>
      <c r="W342" s="5"/>
      <c r="X342" s="5"/>
      <c r="Y342" s="5"/>
      <c r="Z342" s="5"/>
      <c r="AA342" s="5"/>
      <c r="AB342" s="5"/>
    </row>
    <row r="343" spans="1:28" ht="13.5">
      <c r="A343" s="147"/>
      <c r="B343" s="143" t="s">
        <v>16</v>
      </c>
      <c r="C343" s="143" t="s">
        <v>147</v>
      </c>
      <c r="D343" s="143" t="s">
        <v>147</v>
      </c>
      <c r="E343" s="143">
        <v>86</v>
      </c>
      <c r="F343" s="144">
        <v>0</v>
      </c>
      <c r="G343" s="145">
        <v>0</v>
      </c>
      <c r="H343" s="145">
        <v>0</v>
      </c>
      <c r="I343" s="145">
        <v>878.49095</v>
      </c>
      <c r="J343" s="145">
        <v>47.97044</v>
      </c>
      <c r="K343" s="145">
        <v>926.46139</v>
      </c>
      <c r="L343" s="145">
        <v>2246.77321</v>
      </c>
      <c r="M343" s="145">
        <v>0</v>
      </c>
      <c r="N343" s="145">
        <v>2246.77321</v>
      </c>
      <c r="O343" s="145">
        <v>3173.2346000000002</v>
      </c>
      <c r="P343" s="145">
        <v>7909.5765</v>
      </c>
      <c r="Q343" s="145">
        <v>0</v>
      </c>
      <c r="R343" s="146">
        <v>7909.5765</v>
      </c>
      <c r="S343" s="5"/>
      <c r="T343" s="5"/>
      <c r="U343" s="5"/>
      <c r="V343" s="5"/>
      <c r="W343" s="5"/>
      <c r="X343" s="5"/>
      <c r="Y343" s="5"/>
      <c r="Z343" s="5"/>
      <c r="AA343" s="5"/>
      <c r="AB343" s="5"/>
    </row>
    <row r="344" spans="1:28" ht="13.5">
      <c r="A344" s="147"/>
      <c r="B344" s="147"/>
      <c r="C344" s="143" t="s">
        <v>148</v>
      </c>
      <c r="D344" s="143" t="s">
        <v>273</v>
      </c>
      <c r="E344" s="143">
        <v>62</v>
      </c>
      <c r="F344" s="144">
        <v>0</v>
      </c>
      <c r="G344" s="145">
        <v>0</v>
      </c>
      <c r="H344" s="145">
        <v>0</v>
      </c>
      <c r="I344" s="145">
        <v>1406.26234</v>
      </c>
      <c r="J344" s="145">
        <v>1.83855</v>
      </c>
      <c r="K344" s="145">
        <v>1408.10089</v>
      </c>
      <c r="L344" s="145">
        <v>3154.87558</v>
      </c>
      <c r="M344" s="145">
        <v>13.94527</v>
      </c>
      <c r="N344" s="145">
        <v>3168.82085</v>
      </c>
      <c r="O344" s="145">
        <v>4576.92174</v>
      </c>
      <c r="P344" s="145">
        <v>15856.75747</v>
      </c>
      <c r="Q344" s="145">
        <v>0</v>
      </c>
      <c r="R344" s="146">
        <v>15856.75747</v>
      </c>
      <c r="S344" s="5"/>
      <c r="T344" s="5"/>
      <c r="U344" s="5"/>
      <c r="V344" s="5"/>
      <c r="W344" s="5"/>
      <c r="X344" s="5"/>
      <c r="Y344" s="5"/>
      <c r="Z344" s="5"/>
      <c r="AA344" s="5"/>
      <c r="AB344" s="5"/>
    </row>
    <row r="345" spans="1:28" ht="13.5">
      <c r="A345" s="147"/>
      <c r="B345" s="147"/>
      <c r="C345" s="143" t="s">
        <v>151</v>
      </c>
      <c r="D345" s="143" t="s">
        <v>152</v>
      </c>
      <c r="E345" s="143">
        <v>35</v>
      </c>
      <c r="F345" s="144">
        <v>0</v>
      </c>
      <c r="G345" s="145">
        <v>0</v>
      </c>
      <c r="H345" s="145">
        <v>0</v>
      </c>
      <c r="I345" s="145">
        <v>1191.3687</v>
      </c>
      <c r="J345" s="145">
        <v>7.82322</v>
      </c>
      <c r="K345" s="145">
        <v>1199.19192</v>
      </c>
      <c r="L345" s="145">
        <v>6247.18096</v>
      </c>
      <c r="M345" s="145">
        <v>0</v>
      </c>
      <c r="N345" s="145">
        <v>6247.18096</v>
      </c>
      <c r="O345" s="145">
        <v>7446.37288</v>
      </c>
      <c r="P345" s="145">
        <v>13346.91461</v>
      </c>
      <c r="Q345" s="145">
        <v>0</v>
      </c>
      <c r="R345" s="146">
        <v>13346.91461</v>
      </c>
      <c r="S345" s="5"/>
      <c r="T345" s="5"/>
      <c r="U345" s="5"/>
      <c r="V345" s="5"/>
      <c r="W345" s="5"/>
      <c r="X345" s="5"/>
      <c r="Y345" s="5"/>
      <c r="Z345" s="5"/>
      <c r="AA345" s="5"/>
      <c r="AB345" s="5"/>
    </row>
    <row r="346" spans="1:28" ht="13.5">
      <c r="A346" s="147"/>
      <c r="B346" s="147"/>
      <c r="C346" s="143" t="s">
        <v>16</v>
      </c>
      <c r="D346" s="143" t="s">
        <v>153</v>
      </c>
      <c r="E346" s="143">
        <v>8</v>
      </c>
      <c r="F346" s="144">
        <v>0</v>
      </c>
      <c r="G346" s="145">
        <v>0</v>
      </c>
      <c r="H346" s="145">
        <v>0</v>
      </c>
      <c r="I346" s="145">
        <v>2755.6099</v>
      </c>
      <c r="J346" s="145">
        <v>274.77266</v>
      </c>
      <c r="K346" s="145">
        <v>3030.38256</v>
      </c>
      <c r="L346" s="145">
        <v>12562.341380000002</v>
      </c>
      <c r="M346" s="145">
        <v>184.81481</v>
      </c>
      <c r="N346" s="145">
        <v>12747.15619</v>
      </c>
      <c r="O346" s="145">
        <v>15777.53875</v>
      </c>
      <c r="P346" s="145">
        <v>30962.16626</v>
      </c>
      <c r="Q346" s="145">
        <v>0</v>
      </c>
      <c r="R346" s="146">
        <v>30962.16626</v>
      </c>
      <c r="S346" s="5"/>
      <c r="T346" s="5"/>
      <c r="U346" s="5"/>
      <c r="V346" s="5"/>
      <c r="W346" s="5"/>
      <c r="X346" s="5"/>
      <c r="Y346" s="5"/>
      <c r="Z346" s="5"/>
      <c r="AA346" s="5"/>
      <c r="AB346" s="5"/>
    </row>
    <row r="347" spans="1:28" ht="13.5">
      <c r="A347" s="147"/>
      <c r="B347" s="147"/>
      <c r="C347" s="147"/>
      <c r="D347" s="147"/>
      <c r="E347" s="148">
        <v>10</v>
      </c>
      <c r="F347" s="149">
        <v>0</v>
      </c>
      <c r="G347" s="150">
        <v>0</v>
      </c>
      <c r="H347" s="150">
        <v>0</v>
      </c>
      <c r="I347" s="150">
        <v>1687.2322199999999</v>
      </c>
      <c r="J347" s="150">
        <v>213.25772</v>
      </c>
      <c r="K347" s="150">
        <v>1900.48994</v>
      </c>
      <c r="L347" s="150">
        <v>5928.68821</v>
      </c>
      <c r="M347" s="150">
        <v>34.23908</v>
      </c>
      <c r="N347" s="150">
        <v>5962.92729</v>
      </c>
      <c r="O347" s="150">
        <v>7863.41723</v>
      </c>
      <c r="P347" s="150">
        <v>21847.91922</v>
      </c>
      <c r="Q347" s="150">
        <v>0</v>
      </c>
      <c r="R347" s="151">
        <v>21847.91922</v>
      </c>
      <c r="S347" s="5"/>
      <c r="T347" s="5"/>
      <c r="U347" s="5"/>
      <c r="V347" s="5"/>
      <c r="W347" s="5"/>
      <c r="X347" s="5"/>
      <c r="Y347" s="5"/>
      <c r="Z347" s="5"/>
      <c r="AA347" s="5"/>
      <c r="AB347" s="5"/>
    </row>
    <row r="348" spans="1:28" ht="13.5">
      <c r="A348" s="147"/>
      <c r="B348" s="147"/>
      <c r="C348" s="147"/>
      <c r="D348" s="147"/>
      <c r="E348" s="148">
        <v>63</v>
      </c>
      <c r="F348" s="149">
        <v>0</v>
      </c>
      <c r="G348" s="150">
        <v>0</v>
      </c>
      <c r="H348" s="150">
        <v>0</v>
      </c>
      <c r="I348" s="150">
        <v>1423.05524</v>
      </c>
      <c r="J348" s="150">
        <v>12.22121</v>
      </c>
      <c r="K348" s="150">
        <v>1435.2764499999998</v>
      </c>
      <c r="L348" s="150">
        <v>3972.04857</v>
      </c>
      <c r="M348" s="150">
        <v>0</v>
      </c>
      <c r="N348" s="150">
        <v>3972.04857</v>
      </c>
      <c r="O348" s="150">
        <v>5407.325019999999</v>
      </c>
      <c r="P348" s="150">
        <v>24591.673329999998</v>
      </c>
      <c r="Q348" s="150">
        <v>0</v>
      </c>
      <c r="R348" s="151">
        <v>24591.673329999998</v>
      </c>
      <c r="S348" s="5"/>
      <c r="T348" s="5"/>
      <c r="U348" s="5"/>
      <c r="V348" s="5"/>
      <c r="W348" s="5"/>
      <c r="X348" s="5"/>
      <c r="Y348" s="5"/>
      <c r="Z348" s="5"/>
      <c r="AA348" s="5"/>
      <c r="AB348" s="5"/>
    </row>
    <row r="349" spans="1:28" ht="13.5">
      <c r="A349" s="147"/>
      <c r="B349" s="147"/>
      <c r="C349" s="147"/>
      <c r="D349" s="143" t="s">
        <v>154</v>
      </c>
      <c r="E349" s="143">
        <v>39</v>
      </c>
      <c r="F349" s="144">
        <v>0</v>
      </c>
      <c r="G349" s="145">
        <v>0</v>
      </c>
      <c r="H349" s="145">
        <v>0</v>
      </c>
      <c r="I349" s="145">
        <v>891.47525</v>
      </c>
      <c r="J349" s="145">
        <v>3.2176799999999997</v>
      </c>
      <c r="K349" s="145">
        <v>894.69293</v>
      </c>
      <c r="L349" s="145">
        <v>4301.237160000001</v>
      </c>
      <c r="M349" s="145">
        <v>20.61236</v>
      </c>
      <c r="N349" s="145">
        <v>4321.84952</v>
      </c>
      <c r="O349" s="145">
        <v>5216.54245</v>
      </c>
      <c r="P349" s="145">
        <v>12613.74215</v>
      </c>
      <c r="Q349" s="145">
        <v>0</v>
      </c>
      <c r="R349" s="146">
        <v>12613.74215</v>
      </c>
      <c r="S349" s="5"/>
      <c r="T349" s="5"/>
      <c r="U349" s="5"/>
      <c r="V349" s="5"/>
      <c r="W349" s="5"/>
      <c r="X349" s="5"/>
      <c r="Y349" s="5"/>
      <c r="Z349" s="5"/>
      <c r="AA349" s="5"/>
      <c r="AB349" s="5"/>
    </row>
    <row r="350" spans="1:28" ht="13.5">
      <c r="A350" s="147"/>
      <c r="B350" s="147"/>
      <c r="C350" s="147"/>
      <c r="D350" s="143" t="s">
        <v>158</v>
      </c>
      <c r="E350" s="143">
        <v>151</v>
      </c>
      <c r="F350" s="144">
        <v>0</v>
      </c>
      <c r="G350" s="145">
        <v>0</v>
      </c>
      <c r="H350" s="145">
        <v>0</v>
      </c>
      <c r="I350" s="145">
        <v>2077.71438</v>
      </c>
      <c r="J350" s="145">
        <v>120.25638000000001</v>
      </c>
      <c r="K350" s="145">
        <v>2197.9707599999997</v>
      </c>
      <c r="L350" s="145">
        <v>32708.0448</v>
      </c>
      <c r="M350" s="145">
        <v>702.80219</v>
      </c>
      <c r="N350" s="145">
        <v>33410.84699</v>
      </c>
      <c r="O350" s="145">
        <v>35608.81775</v>
      </c>
      <c r="P350" s="145">
        <v>20711.44649</v>
      </c>
      <c r="Q350" s="145">
        <v>0</v>
      </c>
      <c r="R350" s="146">
        <v>20711.44649</v>
      </c>
      <c r="S350" s="5"/>
      <c r="T350" s="5"/>
      <c r="U350" s="5"/>
      <c r="V350" s="5"/>
      <c r="W350" s="5"/>
      <c r="X350" s="5"/>
      <c r="Y350" s="5"/>
      <c r="Z350" s="5"/>
      <c r="AA350" s="5"/>
      <c r="AB350" s="5"/>
    </row>
    <row r="351" spans="1:28" ht="13.5">
      <c r="A351" s="147"/>
      <c r="B351" s="147"/>
      <c r="C351" s="147"/>
      <c r="D351" s="143" t="s">
        <v>159</v>
      </c>
      <c r="E351" s="143">
        <v>28</v>
      </c>
      <c r="F351" s="144">
        <v>0</v>
      </c>
      <c r="G351" s="145">
        <v>0</v>
      </c>
      <c r="H351" s="145">
        <v>0</v>
      </c>
      <c r="I351" s="145">
        <v>854.06591</v>
      </c>
      <c r="J351" s="145">
        <v>0.8449</v>
      </c>
      <c r="K351" s="145">
        <v>854.9108100000001</v>
      </c>
      <c r="L351" s="145">
        <v>11087.4461</v>
      </c>
      <c r="M351" s="145">
        <v>208.01641</v>
      </c>
      <c r="N351" s="145">
        <v>11295.46251</v>
      </c>
      <c r="O351" s="145">
        <v>12150.37332</v>
      </c>
      <c r="P351" s="145">
        <v>19381.50389</v>
      </c>
      <c r="Q351" s="145">
        <v>0</v>
      </c>
      <c r="R351" s="146">
        <v>19381.50389</v>
      </c>
      <c r="S351" s="5"/>
      <c r="T351" s="5"/>
      <c r="U351" s="5"/>
      <c r="V351" s="5"/>
      <c r="W351" s="5"/>
      <c r="X351" s="5"/>
      <c r="Y351" s="5"/>
      <c r="Z351" s="5"/>
      <c r="AA351" s="5"/>
      <c r="AB351" s="5"/>
    </row>
    <row r="352" spans="1:28" ht="13.5">
      <c r="A352" s="147"/>
      <c r="B352" s="147"/>
      <c r="C352" s="147"/>
      <c r="D352" s="143" t="s">
        <v>160</v>
      </c>
      <c r="E352" s="143">
        <v>42</v>
      </c>
      <c r="F352" s="144">
        <v>0</v>
      </c>
      <c r="G352" s="145">
        <v>0</v>
      </c>
      <c r="H352" s="145">
        <v>0</v>
      </c>
      <c r="I352" s="145">
        <v>1232.9092</v>
      </c>
      <c r="J352" s="145">
        <v>23.33482</v>
      </c>
      <c r="K352" s="145">
        <v>1256.24402</v>
      </c>
      <c r="L352" s="145">
        <v>10212.67709</v>
      </c>
      <c r="M352" s="145">
        <v>0.15622999999999998</v>
      </c>
      <c r="N352" s="145">
        <v>10212.83332</v>
      </c>
      <c r="O352" s="145">
        <v>11469.07734</v>
      </c>
      <c r="P352" s="145">
        <v>19884.475059999997</v>
      </c>
      <c r="Q352" s="145">
        <v>0</v>
      </c>
      <c r="R352" s="146">
        <v>19884.475059999997</v>
      </c>
      <c r="S352" s="5"/>
      <c r="T352" s="5"/>
      <c r="U352" s="5"/>
      <c r="V352" s="5"/>
      <c r="W352" s="5"/>
      <c r="X352" s="5"/>
      <c r="Y352" s="5"/>
      <c r="Z352" s="5"/>
      <c r="AA352" s="5"/>
      <c r="AB352" s="5"/>
    </row>
    <row r="353" spans="1:28" ht="13.5">
      <c r="A353" s="147"/>
      <c r="B353" s="147"/>
      <c r="C353" s="147"/>
      <c r="D353" s="143" t="s">
        <v>164</v>
      </c>
      <c r="E353" s="143">
        <v>206</v>
      </c>
      <c r="F353" s="144">
        <v>0</v>
      </c>
      <c r="G353" s="145">
        <v>0</v>
      </c>
      <c r="H353" s="145">
        <v>0</v>
      </c>
      <c r="I353" s="145">
        <v>13078.59048</v>
      </c>
      <c r="J353" s="145">
        <v>525.2923499999999</v>
      </c>
      <c r="K353" s="145">
        <v>13603.88283</v>
      </c>
      <c r="L353" s="145">
        <v>395951.9567</v>
      </c>
      <c r="M353" s="145">
        <v>322.161</v>
      </c>
      <c r="N353" s="145">
        <v>396274.1177</v>
      </c>
      <c r="O353" s="145">
        <v>409878.00052999996</v>
      </c>
      <c r="P353" s="145">
        <v>0</v>
      </c>
      <c r="Q353" s="145">
        <v>0</v>
      </c>
      <c r="R353" s="146">
        <v>0</v>
      </c>
      <c r="S353" s="5"/>
      <c r="T353" s="5"/>
      <c r="U353" s="5"/>
      <c r="V353" s="5"/>
      <c r="W353" s="5"/>
      <c r="X353" s="5"/>
      <c r="Y353" s="5"/>
      <c r="Z353" s="5"/>
      <c r="AA353" s="5"/>
      <c r="AB353" s="5"/>
    </row>
    <row r="354" spans="1:28" ht="13.5">
      <c r="A354" s="147"/>
      <c r="B354" s="147"/>
      <c r="C354" s="147"/>
      <c r="D354" s="143" t="s">
        <v>165</v>
      </c>
      <c r="E354" s="143">
        <v>29</v>
      </c>
      <c r="F354" s="144">
        <v>0</v>
      </c>
      <c r="G354" s="145">
        <v>0</v>
      </c>
      <c r="H354" s="145">
        <v>0</v>
      </c>
      <c r="I354" s="145">
        <v>2045.29027</v>
      </c>
      <c r="J354" s="145">
        <v>15.84327</v>
      </c>
      <c r="K354" s="145">
        <v>2061.13354</v>
      </c>
      <c r="L354" s="145">
        <v>17966.52184</v>
      </c>
      <c r="M354" s="145">
        <v>60.33301</v>
      </c>
      <c r="N354" s="145">
        <v>18026.85485</v>
      </c>
      <c r="O354" s="145">
        <v>20087.988390000002</v>
      </c>
      <c r="P354" s="145">
        <v>21313.83575</v>
      </c>
      <c r="Q354" s="145">
        <v>0</v>
      </c>
      <c r="R354" s="146">
        <v>21313.83575</v>
      </c>
      <c r="S354" s="5"/>
      <c r="T354" s="5"/>
      <c r="U354" s="5"/>
      <c r="V354" s="5"/>
      <c r="W354" s="5"/>
      <c r="X354" s="5"/>
      <c r="Y354" s="5"/>
      <c r="Z354" s="5"/>
      <c r="AA354" s="5"/>
      <c r="AB354" s="5"/>
    </row>
    <row r="355" spans="1:28" ht="13.5">
      <c r="A355" s="147"/>
      <c r="B355" s="147"/>
      <c r="C355" s="147"/>
      <c r="D355" s="147"/>
      <c r="E355" s="148">
        <v>38</v>
      </c>
      <c r="F355" s="149">
        <v>0</v>
      </c>
      <c r="G355" s="150">
        <v>0</v>
      </c>
      <c r="H355" s="150">
        <v>0</v>
      </c>
      <c r="I355" s="150">
        <v>2478.05525</v>
      </c>
      <c r="J355" s="150">
        <v>16.68853</v>
      </c>
      <c r="K355" s="150">
        <v>2494.74378</v>
      </c>
      <c r="L355" s="150">
        <v>26946.08896</v>
      </c>
      <c r="M355" s="150">
        <v>333.35042</v>
      </c>
      <c r="N355" s="150">
        <v>27279.43938</v>
      </c>
      <c r="O355" s="150">
        <v>29774.18316</v>
      </c>
      <c r="P355" s="150">
        <v>24068.411969999997</v>
      </c>
      <c r="Q355" s="150">
        <v>0</v>
      </c>
      <c r="R355" s="151">
        <v>24068.411969999997</v>
      </c>
      <c r="S355" s="5"/>
      <c r="T355" s="5"/>
      <c r="U355" s="5"/>
      <c r="V355" s="5"/>
      <c r="W355" s="5"/>
      <c r="X355" s="5"/>
      <c r="Y355" s="5"/>
      <c r="Z355" s="5"/>
      <c r="AA355" s="5"/>
      <c r="AB355" s="5"/>
    </row>
    <row r="356" spans="1:28" ht="13.5">
      <c r="A356" s="147"/>
      <c r="B356" s="147"/>
      <c r="C356" s="147"/>
      <c r="D356" s="147"/>
      <c r="E356" s="148">
        <v>64</v>
      </c>
      <c r="F356" s="149">
        <v>0</v>
      </c>
      <c r="G356" s="150">
        <v>0</v>
      </c>
      <c r="H356" s="150">
        <v>0</v>
      </c>
      <c r="I356" s="150">
        <v>1081.81121</v>
      </c>
      <c r="J356" s="150">
        <v>14.621739999999999</v>
      </c>
      <c r="K356" s="150">
        <v>1096.43295</v>
      </c>
      <c r="L356" s="150">
        <v>8794.73539</v>
      </c>
      <c r="M356" s="150">
        <v>55.52915</v>
      </c>
      <c r="N356" s="150">
        <v>8850.264539999998</v>
      </c>
      <c r="O356" s="150">
        <v>9946.69749</v>
      </c>
      <c r="P356" s="150">
        <v>13841.400230000001</v>
      </c>
      <c r="Q356" s="150">
        <v>102.77501</v>
      </c>
      <c r="R356" s="151">
        <v>13944.17524</v>
      </c>
      <c r="S356" s="5"/>
      <c r="T356" s="5"/>
      <c r="U356" s="5"/>
      <c r="V356" s="5"/>
      <c r="W356" s="5"/>
      <c r="X356" s="5"/>
      <c r="Y356" s="5"/>
      <c r="Z356" s="5"/>
      <c r="AA356" s="5"/>
      <c r="AB356" s="5"/>
    </row>
    <row r="357" spans="1:28" ht="13.5">
      <c r="A357" s="147"/>
      <c r="B357" s="147"/>
      <c r="C357" s="147"/>
      <c r="D357" s="143" t="s">
        <v>167</v>
      </c>
      <c r="E357" s="143">
        <v>54</v>
      </c>
      <c r="F357" s="144">
        <v>0</v>
      </c>
      <c r="G357" s="145">
        <v>0</v>
      </c>
      <c r="H357" s="145">
        <v>0</v>
      </c>
      <c r="I357" s="145">
        <v>1408.7439299999999</v>
      </c>
      <c r="J357" s="145">
        <v>14.00186</v>
      </c>
      <c r="K357" s="145">
        <v>1422.74579</v>
      </c>
      <c r="L357" s="145">
        <v>20751.653690000003</v>
      </c>
      <c r="M357" s="145">
        <v>1033.67812</v>
      </c>
      <c r="N357" s="145">
        <v>21785.33181</v>
      </c>
      <c r="O357" s="145">
        <v>23208.0776</v>
      </c>
      <c r="P357" s="145">
        <v>15871.90806</v>
      </c>
      <c r="Q357" s="145">
        <v>0</v>
      </c>
      <c r="R357" s="146">
        <v>15871.90806</v>
      </c>
      <c r="S357" s="5"/>
      <c r="T357" s="5"/>
      <c r="U357" s="5"/>
      <c r="V357" s="5"/>
      <c r="W357" s="5"/>
      <c r="X357" s="5"/>
      <c r="Y357" s="5"/>
      <c r="Z357" s="5"/>
      <c r="AA357" s="5"/>
      <c r="AB357" s="5"/>
    </row>
    <row r="358" spans="1:28" ht="13.5">
      <c r="A358" s="147"/>
      <c r="B358" s="147"/>
      <c r="C358" s="147"/>
      <c r="D358" s="143" t="s">
        <v>169</v>
      </c>
      <c r="E358" s="143">
        <v>44</v>
      </c>
      <c r="F358" s="144">
        <v>0</v>
      </c>
      <c r="G358" s="145">
        <v>0</v>
      </c>
      <c r="H358" s="145">
        <v>0</v>
      </c>
      <c r="I358" s="145">
        <v>3658.39871</v>
      </c>
      <c r="J358" s="145">
        <v>326.29022</v>
      </c>
      <c r="K358" s="145">
        <v>3984.6889300000003</v>
      </c>
      <c r="L358" s="145">
        <v>48879.99546</v>
      </c>
      <c r="M358" s="145">
        <v>780.1760400000001</v>
      </c>
      <c r="N358" s="145">
        <v>49660.1715</v>
      </c>
      <c r="O358" s="145">
        <v>53644.86043</v>
      </c>
      <c r="P358" s="145">
        <v>18364.377969999998</v>
      </c>
      <c r="Q358" s="145">
        <v>0</v>
      </c>
      <c r="R358" s="146">
        <v>18364.377969999998</v>
      </c>
      <c r="S358" s="5"/>
      <c r="T358" s="5"/>
      <c r="U358" s="5"/>
      <c r="V358" s="5"/>
      <c r="W358" s="5"/>
      <c r="X358" s="5"/>
      <c r="Y358" s="5"/>
      <c r="Z358" s="5"/>
      <c r="AA358" s="5"/>
      <c r="AB358" s="5"/>
    </row>
    <row r="359" spans="1:28" ht="13.5">
      <c r="A359" s="147"/>
      <c r="B359" s="147"/>
      <c r="C359" s="147"/>
      <c r="D359" s="143" t="s">
        <v>171</v>
      </c>
      <c r="E359" s="143">
        <v>32</v>
      </c>
      <c r="F359" s="144">
        <v>0</v>
      </c>
      <c r="G359" s="145">
        <v>0</v>
      </c>
      <c r="H359" s="145">
        <v>0</v>
      </c>
      <c r="I359" s="145">
        <v>1384.56127</v>
      </c>
      <c r="J359" s="145">
        <v>51.09521</v>
      </c>
      <c r="K359" s="145">
        <v>1435.6564799999999</v>
      </c>
      <c r="L359" s="145">
        <v>10374.711150000001</v>
      </c>
      <c r="M359" s="145">
        <v>12.98016</v>
      </c>
      <c r="N359" s="145">
        <v>10387.69131</v>
      </c>
      <c r="O359" s="145">
        <v>11823.34779</v>
      </c>
      <c r="P359" s="145">
        <v>11225.52315</v>
      </c>
      <c r="Q359" s="145">
        <v>0</v>
      </c>
      <c r="R359" s="146">
        <v>11225.52315</v>
      </c>
      <c r="S359" s="5"/>
      <c r="T359" s="5"/>
      <c r="U359" s="5"/>
      <c r="V359" s="5"/>
      <c r="W359" s="5"/>
      <c r="X359" s="5"/>
      <c r="Y359" s="5"/>
      <c r="Z359" s="5"/>
      <c r="AA359" s="5"/>
      <c r="AB359" s="5"/>
    </row>
    <row r="360" spans="1:28" ht="13.5">
      <c r="A360" s="147"/>
      <c r="B360" s="147"/>
      <c r="C360" s="147"/>
      <c r="D360" s="143" t="s">
        <v>172</v>
      </c>
      <c r="E360" s="143">
        <v>30</v>
      </c>
      <c r="F360" s="144">
        <v>0</v>
      </c>
      <c r="G360" s="145">
        <v>0</v>
      </c>
      <c r="H360" s="145">
        <v>0</v>
      </c>
      <c r="I360" s="145">
        <v>1458.53568</v>
      </c>
      <c r="J360" s="145">
        <v>31.55087</v>
      </c>
      <c r="K360" s="145">
        <v>1490.08655</v>
      </c>
      <c r="L360" s="145">
        <v>16600.24191</v>
      </c>
      <c r="M360" s="145">
        <v>337.62814000000003</v>
      </c>
      <c r="N360" s="145">
        <v>16937.87005</v>
      </c>
      <c r="O360" s="145">
        <v>18427.9566</v>
      </c>
      <c r="P360" s="145">
        <v>14779.55039</v>
      </c>
      <c r="Q360" s="145">
        <v>0</v>
      </c>
      <c r="R360" s="146">
        <v>14779.55039</v>
      </c>
      <c r="S360" s="5"/>
      <c r="T360" s="5"/>
      <c r="U360" s="5"/>
      <c r="V360" s="5"/>
      <c r="W360" s="5"/>
      <c r="X360" s="5"/>
      <c r="Y360" s="5"/>
      <c r="Z360" s="5"/>
      <c r="AA360" s="5"/>
      <c r="AB360" s="5"/>
    </row>
    <row r="361" spans="1:28" ht="13.5">
      <c r="A361" s="147"/>
      <c r="B361" s="147"/>
      <c r="C361" s="147"/>
      <c r="D361" s="143" t="s">
        <v>220</v>
      </c>
      <c r="E361" s="143">
        <v>53</v>
      </c>
      <c r="F361" s="144">
        <v>0</v>
      </c>
      <c r="G361" s="145">
        <v>0</v>
      </c>
      <c r="H361" s="145">
        <v>0</v>
      </c>
      <c r="I361" s="145">
        <v>1252.01447</v>
      </c>
      <c r="J361" s="145">
        <v>15.07725</v>
      </c>
      <c r="K361" s="145">
        <v>1267.09172</v>
      </c>
      <c r="L361" s="145">
        <v>3253.75396</v>
      </c>
      <c r="M361" s="145">
        <v>0</v>
      </c>
      <c r="N361" s="145">
        <v>3253.75396</v>
      </c>
      <c r="O361" s="145">
        <v>4520.845679999999</v>
      </c>
      <c r="P361" s="145">
        <v>16434.75616</v>
      </c>
      <c r="Q361" s="145">
        <v>0</v>
      </c>
      <c r="R361" s="146">
        <v>16434.75616</v>
      </c>
      <c r="S361" s="5"/>
      <c r="T361" s="5"/>
      <c r="U361" s="5"/>
      <c r="V361" s="5"/>
      <c r="W361" s="5"/>
      <c r="X361" s="5"/>
      <c r="Y361" s="5"/>
      <c r="Z361" s="5"/>
      <c r="AA361" s="5"/>
      <c r="AB361" s="5"/>
    </row>
    <row r="362" spans="1:28" ht="13.5">
      <c r="A362" s="147"/>
      <c r="B362" s="147"/>
      <c r="C362" s="147"/>
      <c r="D362" s="143" t="s">
        <v>174</v>
      </c>
      <c r="E362" s="143">
        <v>41</v>
      </c>
      <c r="F362" s="144">
        <v>0</v>
      </c>
      <c r="G362" s="145">
        <v>0</v>
      </c>
      <c r="H362" s="145">
        <v>0</v>
      </c>
      <c r="I362" s="145">
        <v>1304.5235</v>
      </c>
      <c r="J362" s="145">
        <v>75.38449</v>
      </c>
      <c r="K362" s="145">
        <v>1379.90799</v>
      </c>
      <c r="L362" s="145">
        <v>40431.06145</v>
      </c>
      <c r="M362" s="145">
        <v>570.78008</v>
      </c>
      <c r="N362" s="145">
        <v>41001.84153</v>
      </c>
      <c r="O362" s="145">
        <v>42381.749520000005</v>
      </c>
      <c r="P362" s="145">
        <v>10771.982800000002</v>
      </c>
      <c r="Q362" s="145">
        <v>0</v>
      </c>
      <c r="R362" s="146">
        <v>10771.982800000002</v>
      </c>
      <c r="S362" s="5"/>
      <c r="T362" s="5"/>
      <c r="U362" s="5"/>
      <c r="V362" s="5"/>
      <c r="W362" s="5"/>
      <c r="X362" s="5"/>
      <c r="Y362" s="5"/>
      <c r="Z362" s="5"/>
      <c r="AA362" s="5"/>
      <c r="AB362" s="5"/>
    </row>
    <row r="363" spans="1:28" ht="13.5">
      <c r="A363" s="147"/>
      <c r="B363" s="147"/>
      <c r="C363" s="143" t="s">
        <v>274</v>
      </c>
      <c r="D363" s="143" t="s">
        <v>274</v>
      </c>
      <c r="E363" s="143">
        <v>106</v>
      </c>
      <c r="F363" s="144">
        <v>0</v>
      </c>
      <c r="G363" s="145">
        <v>0</v>
      </c>
      <c r="H363" s="145">
        <v>0</v>
      </c>
      <c r="I363" s="145">
        <v>0</v>
      </c>
      <c r="J363" s="145">
        <v>0</v>
      </c>
      <c r="K363" s="145">
        <v>0</v>
      </c>
      <c r="L363" s="145">
        <v>0</v>
      </c>
      <c r="M363" s="145">
        <v>0</v>
      </c>
      <c r="N363" s="145">
        <v>0</v>
      </c>
      <c r="O363" s="145">
        <v>0</v>
      </c>
      <c r="P363" s="145">
        <v>2666.33469</v>
      </c>
      <c r="Q363" s="145">
        <v>0</v>
      </c>
      <c r="R363" s="146">
        <v>2666.33469</v>
      </c>
      <c r="S363" s="5"/>
      <c r="T363" s="5"/>
      <c r="U363" s="5"/>
      <c r="V363" s="5"/>
      <c r="W363" s="5"/>
      <c r="X363" s="5"/>
      <c r="Y363" s="5"/>
      <c r="Z363" s="5"/>
      <c r="AA363" s="5"/>
      <c r="AB363" s="5"/>
    </row>
    <row r="364" spans="1:28" ht="13.5">
      <c r="A364" s="147"/>
      <c r="B364" s="143" t="s">
        <v>17</v>
      </c>
      <c r="C364" s="143" t="s">
        <v>180</v>
      </c>
      <c r="D364" s="143" t="s">
        <v>181</v>
      </c>
      <c r="E364" s="143">
        <v>189</v>
      </c>
      <c r="F364" s="144">
        <v>0</v>
      </c>
      <c r="G364" s="145">
        <v>0</v>
      </c>
      <c r="H364" s="145">
        <v>0</v>
      </c>
      <c r="I364" s="145">
        <v>752.38274</v>
      </c>
      <c r="J364" s="145">
        <v>2.01672</v>
      </c>
      <c r="K364" s="145">
        <v>754.39946</v>
      </c>
      <c r="L364" s="145">
        <v>2730.90458</v>
      </c>
      <c r="M364" s="145">
        <v>0</v>
      </c>
      <c r="N364" s="145">
        <v>2730.90458</v>
      </c>
      <c r="O364" s="145">
        <v>3485.30404</v>
      </c>
      <c r="P364" s="145">
        <v>10142.319539999999</v>
      </c>
      <c r="Q364" s="145">
        <v>0</v>
      </c>
      <c r="R364" s="146">
        <v>10142.319539999999</v>
      </c>
      <c r="S364" s="5"/>
      <c r="T364" s="5"/>
      <c r="U364" s="5"/>
      <c r="V364" s="5"/>
      <c r="W364" s="5"/>
      <c r="X364" s="5"/>
      <c r="Y364" s="5"/>
      <c r="Z364" s="5"/>
      <c r="AA364" s="5"/>
      <c r="AB364" s="5"/>
    </row>
    <row r="365" spans="1:28" ht="13.5">
      <c r="A365" s="147"/>
      <c r="B365" s="143" t="s">
        <v>18</v>
      </c>
      <c r="C365" s="143" t="s">
        <v>182</v>
      </c>
      <c r="D365" s="143" t="s">
        <v>182</v>
      </c>
      <c r="E365" s="143">
        <v>201</v>
      </c>
      <c r="F365" s="144">
        <v>0</v>
      </c>
      <c r="G365" s="145">
        <v>0</v>
      </c>
      <c r="H365" s="145">
        <v>0</v>
      </c>
      <c r="I365" s="145">
        <v>2629.3223599999997</v>
      </c>
      <c r="J365" s="145">
        <v>196.9035</v>
      </c>
      <c r="K365" s="145">
        <v>2826.22586</v>
      </c>
      <c r="L365" s="145">
        <v>1871.49866</v>
      </c>
      <c r="M365" s="145">
        <v>0</v>
      </c>
      <c r="N365" s="145">
        <v>1871.49866</v>
      </c>
      <c r="O365" s="145">
        <v>4697.72452</v>
      </c>
      <c r="P365" s="145">
        <v>20861.74066</v>
      </c>
      <c r="Q365" s="145">
        <v>0</v>
      </c>
      <c r="R365" s="146">
        <v>20861.74066</v>
      </c>
      <c r="S365" s="5"/>
      <c r="T365" s="5"/>
      <c r="U365" s="5"/>
      <c r="V365" s="5"/>
      <c r="W365" s="5"/>
      <c r="X365" s="5"/>
      <c r="Y365" s="5"/>
      <c r="Z365" s="5"/>
      <c r="AA365" s="5"/>
      <c r="AB365" s="5"/>
    </row>
    <row r="366" spans="1:28" ht="13.5">
      <c r="A366" s="147"/>
      <c r="B366" s="143" t="s">
        <v>19</v>
      </c>
      <c r="C366" s="143" t="s">
        <v>183</v>
      </c>
      <c r="D366" s="143" t="s">
        <v>183</v>
      </c>
      <c r="E366" s="143">
        <v>150</v>
      </c>
      <c r="F366" s="144">
        <v>0</v>
      </c>
      <c r="G366" s="145">
        <v>0</v>
      </c>
      <c r="H366" s="145">
        <v>0</v>
      </c>
      <c r="I366" s="145">
        <v>1015.1824799999999</v>
      </c>
      <c r="J366" s="145">
        <v>107.06228</v>
      </c>
      <c r="K366" s="145">
        <v>1122.24476</v>
      </c>
      <c r="L366" s="145">
        <v>7047.18568</v>
      </c>
      <c r="M366" s="145">
        <v>0</v>
      </c>
      <c r="N366" s="145">
        <v>7047.18568</v>
      </c>
      <c r="O366" s="145">
        <v>8169.43044</v>
      </c>
      <c r="P366" s="145">
        <v>11495.476419999999</v>
      </c>
      <c r="Q366" s="145">
        <v>0</v>
      </c>
      <c r="R366" s="146">
        <v>11495.476419999999</v>
      </c>
      <c r="S366" s="5"/>
      <c r="T366" s="5"/>
      <c r="U366" s="5"/>
      <c r="V366" s="5"/>
      <c r="W366" s="5"/>
      <c r="X366" s="5"/>
      <c r="Y366" s="5"/>
      <c r="Z366" s="5"/>
      <c r="AA366" s="5"/>
      <c r="AB366" s="5"/>
    </row>
    <row r="367" spans="1:28" ht="13.5">
      <c r="A367" s="147"/>
      <c r="B367" s="147"/>
      <c r="C367" s="143" t="s">
        <v>184</v>
      </c>
      <c r="D367" s="143" t="s">
        <v>19</v>
      </c>
      <c r="E367" s="143">
        <v>147</v>
      </c>
      <c r="F367" s="144">
        <v>0</v>
      </c>
      <c r="G367" s="145">
        <v>0</v>
      </c>
      <c r="H367" s="145">
        <v>0</v>
      </c>
      <c r="I367" s="145">
        <v>1075.0703700000001</v>
      </c>
      <c r="J367" s="145">
        <v>78.12149000000001</v>
      </c>
      <c r="K367" s="145">
        <v>1153.1918600000001</v>
      </c>
      <c r="L367" s="145">
        <v>4876.71457</v>
      </c>
      <c r="M367" s="145">
        <v>115.29652</v>
      </c>
      <c r="N367" s="145">
        <v>4992.01109</v>
      </c>
      <c r="O367" s="145">
        <v>6145.20295</v>
      </c>
      <c r="P367" s="145">
        <v>20047.50436</v>
      </c>
      <c r="Q367" s="145">
        <v>0</v>
      </c>
      <c r="R367" s="146">
        <v>20047.50436</v>
      </c>
      <c r="S367" s="5"/>
      <c r="T367" s="5"/>
      <c r="U367" s="5"/>
      <c r="V367" s="5"/>
      <c r="W367" s="5"/>
      <c r="X367" s="5"/>
      <c r="Y367" s="5"/>
      <c r="Z367" s="5"/>
      <c r="AA367" s="5"/>
      <c r="AB367" s="5"/>
    </row>
    <row r="368" spans="1:28" ht="13.5">
      <c r="A368" s="147"/>
      <c r="B368" s="143" t="s">
        <v>20</v>
      </c>
      <c r="C368" s="143" t="s">
        <v>275</v>
      </c>
      <c r="D368" s="143" t="s">
        <v>275</v>
      </c>
      <c r="E368" s="143">
        <v>60</v>
      </c>
      <c r="F368" s="144">
        <v>0</v>
      </c>
      <c r="G368" s="145">
        <v>0</v>
      </c>
      <c r="H368" s="145">
        <v>0</v>
      </c>
      <c r="I368" s="145">
        <v>2095.60115</v>
      </c>
      <c r="J368" s="145">
        <v>0.01669</v>
      </c>
      <c r="K368" s="145">
        <v>2095.61784</v>
      </c>
      <c r="L368" s="145">
        <v>1360.189</v>
      </c>
      <c r="M368" s="145">
        <v>0</v>
      </c>
      <c r="N368" s="145">
        <v>1360.189</v>
      </c>
      <c r="O368" s="145">
        <v>3455.8068399999997</v>
      </c>
      <c r="P368" s="145">
        <v>17799.74024</v>
      </c>
      <c r="Q368" s="145">
        <v>0</v>
      </c>
      <c r="R368" s="146">
        <v>17799.74024</v>
      </c>
      <c r="S368" s="5"/>
      <c r="T368" s="5"/>
      <c r="U368" s="5"/>
      <c r="V368" s="5"/>
      <c r="W368" s="5"/>
      <c r="X368" s="5"/>
      <c r="Y368" s="5"/>
      <c r="Z368" s="5"/>
      <c r="AA368" s="5"/>
      <c r="AB368" s="5"/>
    </row>
    <row r="369" spans="1:28" ht="13.5">
      <c r="A369" s="147"/>
      <c r="B369" s="147"/>
      <c r="C369" s="147"/>
      <c r="D369" s="143" t="s">
        <v>276</v>
      </c>
      <c r="E369" s="143">
        <v>69</v>
      </c>
      <c r="F369" s="144">
        <v>0</v>
      </c>
      <c r="G369" s="145">
        <v>0</v>
      </c>
      <c r="H369" s="145">
        <v>0</v>
      </c>
      <c r="I369" s="145">
        <v>2384.50755</v>
      </c>
      <c r="J369" s="145">
        <v>0.016239999999999997</v>
      </c>
      <c r="K369" s="145">
        <v>2384.52379</v>
      </c>
      <c r="L369" s="145">
        <v>618.57303</v>
      </c>
      <c r="M369" s="145">
        <v>0</v>
      </c>
      <c r="N369" s="145">
        <v>618.57303</v>
      </c>
      <c r="O369" s="145">
        <v>3003.0968199999998</v>
      </c>
      <c r="P369" s="145">
        <v>25609.417699999998</v>
      </c>
      <c r="Q369" s="145">
        <v>0</v>
      </c>
      <c r="R369" s="146">
        <v>25609.417699999998</v>
      </c>
      <c r="S369" s="5"/>
      <c r="T369" s="5"/>
      <c r="U369" s="5"/>
      <c r="V369" s="5"/>
      <c r="W369" s="5"/>
      <c r="X369" s="5"/>
      <c r="Y369" s="5"/>
      <c r="Z369" s="5"/>
      <c r="AA369" s="5"/>
      <c r="AB369" s="5"/>
    </row>
    <row r="370" spans="1:28" ht="13.5">
      <c r="A370" s="147"/>
      <c r="B370" s="147"/>
      <c r="C370" s="147"/>
      <c r="D370" s="143" t="s">
        <v>277</v>
      </c>
      <c r="E370" s="143">
        <v>61</v>
      </c>
      <c r="F370" s="144">
        <v>0</v>
      </c>
      <c r="G370" s="145">
        <v>0</v>
      </c>
      <c r="H370" s="145">
        <v>0</v>
      </c>
      <c r="I370" s="145">
        <v>2609.3029500000002</v>
      </c>
      <c r="J370" s="145">
        <v>0.92084</v>
      </c>
      <c r="K370" s="145">
        <v>2610.22379</v>
      </c>
      <c r="L370" s="145">
        <v>1736.83123</v>
      </c>
      <c r="M370" s="145">
        <v>0</v>
      </c>
      <c r="N370" s="145">
        <v>1736.83123</v>
      </c>
      <c r="O370" s="145">
        <v>4347.05502</v>
      </c>
      <c r="P370" s="145">
        <v>8321.74913</v>
      </c>
      <c r="Q370" s="145">
        <v>0</v>
      </c>
      <c r="R370" s="146">
        <v>8321.74913</v>
      </c>
      <c r="S370" s="5"/>
      <c r="T370" s="5"/>
      <c r="U370" s="5"/>
      <c r="V370" s="5"/>
      <c r="W370" s="5"/>
      <c r="X370" s="5"/>
      <c r="Y370" s="5"/>
      <c r="Z370" s="5"/>
      <c r="AA370" s="5"/>
      <c r="AB370" s="5"/>
    </row>
    <row r="371" spans="1:28" ht="13.5">
      <c r="A371" s="147"/>
      <c r="B371" s="147"/>
      <c r="C371" s="147"/>
      <c r="D371" s="143" t="s">
        <v>278</v>
      </c>
      <c r="E371" s="143">
        <v>57</v>
      </c>
      <c r="F371" s="144">
        <v>0</v>
      </c>
      <c r="G371" s="145">
        <v>0</v>
      </c>
      <c r="H371" s="145">
        <v>0</v>
      </c>
      <c r="I371" s="145">
        <v>0</v>
      </c>
      <c r="J371" s="145">
        <v>0</v>
      </c>
      <c r="K371" s="145">
        <v>0</v>
      </c>
      <c r="L371" s="145">
        <v>0</v>
      </c>
      <c r="M371" s="145">
        <v>0</v>
      </c>
      <c r="N371" s="145">
        <v>0</v>
      </c>
      <c r="O371" s="145">
        <v>0</v>
      </c>
      <c r="P371" s="145">
        <v>277.00818</v>
      </c>
      <c r="Q371" s="145">
        <v>0</v>
      </c>
      <c r="R371" s="146">
        <v>277.00818</v>
      </c>
      <c r="S371" s="5"/>
      <c r="T371" s="5"/>
      <c r="U371" s="5"/>
      <c r="V371" s="5"/>
      <c r="W371" s="5"/>
      <c r="X371" s="5"/>
      <c r="Y371" s="5"/>
      <c r="Z371" s="5"/>
      <c r="AA371" s="5"/>
      <c r="AB371" s="5"/>
    </row>
    <row r="372" spans="1:28" ht="13.5">
      <c r="A372" s="147"/>
      <c r="B372" s="147"/>
      <c r="C372" s="143" t="s">
        <v>20</v>
      </c>
      <c r="D372" s="143" t="s">
        <v>279</v>
      </c>
      <c r="E372" s="143">
        <v>12</v>
      </c>
      <c r="F372" s="144">
        <v>0</v>
      </c>
      <c r="G372" s="145">
        <v>0</v>
      </c>
      <c r="H372" s="145">
        <v>0</v>
      </c>
      <c r="I372" s="145">
        <v>2360.8990400000002</v>
      </c>
      <c r="J372" s="145">
        <v>1.3166600000000002</v>
      </c>
      <c r="K372" s="145">
        <v>2362.2157</v>
      </c>
      <c r="L372" s="145">
        <v>5249.16358</v>
      </c>
      <c r="M372" s="145">
        <v>0</v>
      </c>
      <c r="N372" s="145">
        <v>5249.16358</v>
      </c>
      <c r="O372" s="145">
        <v>7611.37928</v>
      </c>
      <c r="P372" s="145">
        <v>28821.92728</v>
      </c>
      <c r="Q372" s="145">
        <v>0</v>
      </c>
      <c r="R372" s="146">
        <v>28821.92728</v>
      </c>
      <c r="S372" s="5"/>
      <c r="T372" s="5"/>
      <c r="U372" s="5"/>
      <c r="V372" s="5"/>
      <c r="W372" s="5"/>
      <c r="X372" s="5"/>
      <c r="Y372" s="5"/>
      <c r="Z372" s="5"/>
      <c r="AA372" s="5"/>
      <c r="AB372" s="5"/>
    </row>
    <row r="373" spans="1:28" ht="13.5">
      <c r="A373" s="147"/>
      <c r="B373" s="143" t="s">
        <v>21</v>
      </c>
      <c r="C373" s="143" t="s">
        <v>280</v>
      </c>
      <c r="D373" s="143" t="s">
        <v>281</v>
      </c>
      <c r="E373" s="143">
        <v>94</v>
      </c>
      <c r="F373" s="144">
        <v>0</v>
      </c>
      <c r="G373" s="145">
        <v>0</v>
      </c>
      <c r="H373" s="145">
        <v>0</v>
      </c>
      <c r="I373" s="145">
        <v>0</v>
      </c>
      <c r="J373" s="145">
        <v>0</v>
      </c>
      <c r="K373" s="145">
        <v>0</v>
      </c>
      <c r="L373" s="145">
        <v>0</v>
      </c>
      <c r="M373" s="145">
        <v>0</v>
      </c>
      <c r="N373" s="145">
        <v>0</v>
      </c>
      <c r="O373" s="145">
        <v>0</v>
      </c>
      <c r="P373" s="145">
        <v>1279.40507</v>
      </c>
      <c r="Q373" s="145">
        <v>0</v>
      </c>
      <c r="R373" s="146">
        <v>1279.40507</v>
      </c>
      <c r="S373" s="5"/>
      <c r="T373" s="5"/>
      <c r="U373" s="5"/>
      <c r="V373" s="5"/>
      <c r="W373" s="5"/>
      <c r="X373" s="5"/>
      <c r="Y373" s="5"/>
      <c r="Z373" s="5"/>
      <c r="AA373" s="5"/>
      <c r="AB373" s="5"/>
    </row>
    <row r="374" spans="1:28" ht="13.5">
      <c r="A374" s="147"/>
      <c r="B374" s="147"/>
      <c r="C374" s="143" t="s">
        <v>282</v>
      </c>
      <c r="D374" s="143" t="s">
        <v>283</v>
      </c>
      <c r="E374" s="143">
        <v>196</v>
      </c>
      <c r="F374" s="144">
        <v>0</v>
      </c>
      <c r="G374" s="145">
        <v>0</v>
      </c>
      <c r="H374" s="145">
        <v>0</v>
      </c>
      <c r="I374" s="145">
        <v>656.4430699999999</v>
      </c>
      <c r="J374" s="145">
        <v>0.0202</v>
      </c>
      <c r="K374" s="145">
        <v>656.46327</v>
      </c>
      <c r="L374" s="145">
        <v>817.64781</v>
      </c>
      <c r="M374" s="145">
        <v>0</v>
      </c>
      <c r="N374" s="145">
        <v>817.64781</v>
      </c>
      <c r="O374" s="145">
        <v>1474.1110800000001</v>
      </c>
      <c r="P374" s="145">
        <v>13776.43533</v>
      </c>
      <c r="Q374" s="145">
        <v>0</v>
      </c>
      <c r="R374" s="146">
        <v>13776.43533</v>
      </c>
      <c r="S374" s="5"/>
      <c r="T374" s="5"/>
      <c r="U374" s="5"/>
      <c r="V374" s="5"/>
      <c r="W374" s="5"/>
      <c r="X374" s="5"/>
      <c r="Y374" s="5"/>
      <c r="Z374" s="5"/>
      <c r="AA374" s="5"/>
      <c r="AB374" s="5"/>
    </row>
    <row r="375" spans="1:28" ht="13.5">
      <c r="A375" s="147"/>
      <c r="B375" s="147"/>
      <c r="C375" s="147"/>
      <c r="D375" s="143" t="s">
        <v>282</v>
      </c>
      <c r="E375" s="143">
        <v>210</v>
      </c>
      <c r="F375" s="144">
        <v>0</v>
      </c>
      <c r="G375" s="145">
        <v>0</v>
      </c>
      <c r="H375" s="145">
        <v>0</v>
      </c>
      <c r="I375" s="145">
        <v>584.8557</v>
      </c>
      <c r="J375" s="145">
        <v>0</v>
      </c>
      <c r="K375" s="145">
        <v>584.8557</v>
      </c>
      <c r="L375" s="145">
        <v>291.36101</v>
      </c>
      <c r="M375" s="145">
        <v>0</v>
      </c>
      <c r="N375" s="145">
        <v>291.36101</v>
      </c>
      <c r="O375" s="145">
        <v>876.2167099999999</v>
      </c>
      <c r="P375" s="145">
        <v>11606.89374</v>
      </c>
      <c r="Q375" s="145">
        <v>0</v>
      </c>
      <c r="R375" s="146">
        <v>11606.89374</v>
      </c>
      <c r="S375" s="5"/>
      <c r="T375" s="5"/>
      <c r="U375" s="5"/>
      <c r="V375" s="5"/>
      <c r="W375" s="5"/>
      <c r="X375" s="5"/>
      <c r="Y375" s="5"/>
      <c r="Z375" s="5"/>
      <c r="AA375" s="5"/>
      <c r="AB375" s="5"/>
    </row>
    <row r="376" spans="1:28" ht="13.5">
      <c r="A376" s="147"/>
      <c r="B376" s="147"/>
      <c r="C376" s="143" t="s">
        <v>186</v>
      </c>
      <c r="D376" s="143" t="s">
        <v>187</v>
      </c>
      <c r="E376" s="143">
        <v>205</v>
      </c>
      <c r="F376" s="144">
        <v>0</v>
      </c>
      <c r="G376" s="145">
        <v>0</v>
      </c>
      <c r="H376" s="145">
        <v>0</v>
      </c>
      <c r="I376" s="145">
        <v>725.65838</v>
      </c>
      <c r="J376" s="145">
        <v>0.00047999999999999996</v>
      </c>
      <c r="K376" s="145">
        <v>725.65886</v>
      </c>
      <c r="L376" s="145">
        <v>917.5221</v>
      </c>
      <c r="M376" s="145">
        <v>0</v>
      </c>
      <c r="N376" s="145">
        <v>917.5221</v>
      </c>
      <c r="O376" s="145">
        <v>1643.18096</v>
      </c>
      <c r="P376" s="145">
        <v>16397.98552</v>
      </c>
      <c r="Q376" s="145">
        <v>0</v>
      </c>
      <c r="R376" s="146">
        <v>16397.98552</v>
      </c>
      <c r="S376" s="5"/>
      <c r="T376" s="5"/>
      <c r="U376" s="5"/>
      <c r="V376" s="5"/>
      <c r="W376" s="5"/>
      <c r="X376" s="5"/>
      <c r="Y376" s="5"/>
      <c r="Z376" s="5"/>
      <c r="AA376" s="5"/>
      <c r="AB376" s="5"/>
    </row>
    <row r="377" spans="1:28" ht="13.5">
      <c r="A377" s="147"/>
      <c r="B377" s="147"/>
      <c r="C377" s="143" t="s">
        <v>188</v>
      </c>
      <c r="D377" s="143" t="s">
        <v>188</v>
      </c>
      <c r="E377" s="143">
        <v>170</v>
      </c>
      <c r="F377" s="144">
        <v>0</v>
      </c>
      <c r="G377" s="145">
        <v>0</v>
      </c>
      <c r="H377" s="145">
        <v>0</v>
      </c>
      <c r="I377" s="145">
        <v>710.3481800000001</v>
      </c>
      <c r="J377" s="145">
        <v>0.37509</v>
      </c>
      <c r="K377" s="145">
        <v>710.7232700000001</v>
      </c>
      <c r="L377" s="145">
        <v>2146.60916</v>
      </c>
      <c r="M377" s="145">
        <v>67.92778</v>
      </c>
      <c r="N377" s="145">
        <v>2214.53694</v>
      </c>
      <c r="O377" s="145">
        <v>2925.26021</v>
      </c>
      <c r="P377" s="145">
        <v>13035.163970000001</v>
      </c>
      <c r="Q377" s="145">
        <v>0</v>
      </c>
      <c r="R377" s="146">
        <v>13035.163970000001</v>
      </c>
      <c r="S377" s="5"/>
      <c r="T377" s="5"/>
      <c r="U377" s="5"/>
      <c r="V377" s="5"/>
      <c r="W377" s="5"/>
      <c r="X377" s="5"/>
      <c r="Y377" s="5"/>
      <c r="Z377" s="5"/>
      <c r="AA377" s="5"/>
      <c r="AB377" s="5"/>
    </row>
    <row r="378" spans="1:28" ht="13.5">
      <c r="A378" s="147"/>
      <c r="B378" s="147"/>
      <c r="C378" s="143" t="s">
        <v>21</v>
      </c>
      <c r="D378" s="143" t="s">
        <v>223</v>
      </c>
      <c r="E378" s="143">
        <v>214</v>
      </c>
      <c r="F378" s="144">
        <v>0</v>
      </c>
      <c r="G378" s="145">
        <v>0</v>
      </c>
      <c r="H378" s="145">
        <v>0</v>
      </c>
      <c r="I378" s="145">
        <v>339.26384</v>
      </c>
      <c r="J378" s="145">
        <v>0</v>
      </c>
      <c r="K378" s="145">
        <v>339.26384</v>
      </c>
      <c r="L378" s="145">
        <v>51.95003</v>
      </c>
      <c r="M378" s="145">
        <v>0</v>
      </c>
      <c r="N378" s="145">
        <v>51.95003</v>
      </c>
      <c r="O378" s="145">
        <v>391.21387</v>
      </c>
      <c r="P378" s="145">
        <v>13315.33581</v>
      </c>
      <c r="Q378" s="145">
        <v>0</v>
      </c>
      <c r="R378" s="146">
        <v>13315.33581</v>
      </c>
      <c r="S378" s="5"/>
      <c r="T378" s="5"/>
      <c r="U378" s="5"/>
      <c r="V378" s="5"/>
      <c r="W378" s="5"/>
      <c r="X378" s="5"/>
      <c r="Y378" s="5"/>
      <c r="Z378" s="5"/>
      <c r="AA378" s="5"/>
      <c r="AB378" s="5"/>
    </row>
    <row r="379" spans="1:28" ht="13.5">
      <c r="A379" s="147"/>
      <c r="B379" s="147"/>
      <c r="C379" s="147"/>
      <c r="D379" s="143" t="s">
        <v>21</v>
      </c>
      <c r="E379" s="143">
        <v>81</v>
      </c>
      <c r="F379" s="144">
        <v>0</v>
      </c>
      <c r="G379" s="145">
        <v>0</v>
      </c>
      <c r="H379" s="145">
        <v>0</v>
      </c>
      <c r="I379" s="145">
        <v>964.5620200000001</v>
      </c>
      <c r="J379" s="145">
        <v>4.57772</v>
      </c>
      <c r="K379" s="145">
        <v>969.13974</v>
      </c>
      <c r="L379" s="145">
        <v>8927.49655</v>
      </c>
      <c r="M379" s="145">
        <v>118.52819000000001</v>
      </c>
      <c r="N379" s="145">
        <v>9046.02474</v>
      </c>
      <c r="O379" s="145">
        <v>10015.164480000001</v>
      </c>
      <c r="P379" s="145">
        <v>18138.69602</v>
      </c>
      <c r="Q379" s="145">
        <v>0</v>
      </c>
      <c r="R379" s="146">
        <v>18138.69602</v>
      </c>
      <c r="S379" s="5"/>
      <c r="T379" s="5"/>
      <c r="U379" s="5"/>
      <c r="V379" s="5"/>
      <c r="W379" s="5"/>
      <c r="X379" s="5"/>
      <c r="Y379" s="5"/>
      <c r="Z379" s="5"/>
      <c r="AA379" s="5"/>
      <c r="AB379" s="5"/>
    </row>
    <row r="380" spans="1:28" ht="13.5">
      <c r="A380" s="147"/>
      <c r="B380" s="147"/>
      <c r="C380" s="147"/>
      <c r="D380" s="143" t="s">
        <v>190</v>
      </c>
      <c r="E380" s="143">
        <v>168</v>
      </c>
      <c r="F380" s="144">
        <v>0</v>
      </c>
      <c r="G380" s="145">
        <v>0</v>
      </c>
      <c r="H380" s="145">
        <v>0</v>
      </c>
      <c r="I380" s="145">
        <v>600.0695999999999</v>
      </c>
      <c r="J380" s="145">
        <v>0.2519</v>
      </c>
      <c r="K380" s="145">
        <v>600.3215</v>
      </c>
      <c r="L380" s="145">
        <v>1355.90698</v>
      </c>
      <c r="M380" s="145">
        <v>0</v>
      </c>
      <c r="N380" s="145">
        <v>1355.90698</v>
      </c>
      <c r="O380" s="145">
        <v>1956.22848</v>
      </c>
      <c r="P380" s="145">
        <v>21171.65163</v>
      </c>
      <c r="Q380" s="145">
        <v>0</v>
      </c>
      <c r="R380" s="146">
        <v>21171.65163</v>
      </c>
      <c r="S380" s="5"/>
      <c r="T380" s="5"/>
      <c r="U380" s="5"/>
      <c r="V380" s="5"/>
      <c r="W380" s="5"/>
      <c r="X380" s="5"/>
      <c r="Y380" s="5"/>
      <c r="Z380" s="5"/>
      <c r="AA380" s="5"/>
      <c r="AB380" s="5"/>
    </row>
    <row r="381" spans="1:28" ht="13.5">
      <c r="A381" s="147"/>
      <c r="B381" s="147"/>
      <c r="C381" s="143" t="s">
        <v>284</v>
      </c>
      <c r="D381" s="143" t="s">
        <v>284</v>
      </c>
      <c r="E381" s="143">
        <v>169</v>
      </c>
      <c r="F381" s="144">
        <v>0</v>
      </c>
      <c r="G381" s="145">
        <v>0</v>
      </c>
      <c r="H381" s="145">
        <v>0</v>
      </c>
      <c r="I381" s="145">
        <v>837.8918100000001</v>
      </c>
      <c r="J381" s="145">
        <v>15.18947</v>
      </c>
      <c r="K381" s="145">
        <v>853.08128</v>
      </c>
      <c r="L381" s="145">
        <v>658.51556</v>
      </c>
      <c r="M381" s="145">
        <v>9.3888</v>
      </c>
      <c r="N381" s="145">
        <v>667.90436</v>
      </c>
      <c r="O381" s="145">
        <v>1520.9856399999999</v>
      </c>
      <c r="P381" s="145">
        <v>16318.39074</v>
      </c>
      <c r="Q381" s="145">
        <v>0</v>
      </c>
      <c r="R381" s="146">
        <v>16318.39074</v>
      </c>
      <c r="S381" s="5"/>
      <c r="T381" s="5"/>
      <c r="U381" s="5"/>
      <c r="V381" s="5"/>
      <c r="W381" s="5"/>
      <c r="X381" s="5"/>
      <c r="Y381" s="5"/>
      <c r="Z381" s="5"/>
      <c r="AA381" s="5"/>
      <c r="AB381" s="5"/>
    </row>
    <row r="382" spans="1:28" ht="13.5">
      <c r="A382" s="147"/>
      <c r="B382" s="147"/>
      <c r="C382" s="143" t="s">
        <v>191</v>
      </c>
      <c r="D382" s="143" t="s">
        <v>191</v>
      </c>
      <c r="E382" s="143">
        <v>83</v>
      </c>
      <c r="F382" s="144">
        <v>0</v>
      </c>
      <c r="G382" s="145">
        <v>0</v>
      </c>
      <c r="H382" s="145">
        <v>0</v>
      </c>
      <c r="I382" s="145">
        <v>2101.2274700000003</v>
      </c>
      <c r="J382" s="145">
        <v>336.06224</v>
      </c>
      <c r="K382" s="145">
        <v>2437.28971</v>
      </c>
      <c r="L382" s="145">
        <v>10100.748619999998</v>
      </c>
      <c r="M382" s="145">
        <v>15.38763</v>
      </c>
      <c r="N382" s="145">
        <v>10116.13625</v>
      </c>
      <c r="O382" s="145">
        <v>12553.42596</v>
      </c>
      <c r="P382" s="145">
        <v>27109.087460000002</v>
      </c>
      <c r="Q382" s="145">
        <v>0</v>
      </c>
      <c r="R382" s="146">
        <v>27109.087460000002</v>
      </c>
      <c r="S382" s="5"/>
      <c r="T382" s="5"/>
      <c r="U382" s="5"/>
      <c r="V382" s="5"/>
      <c r="W382" s="5"/>
      <c r="X382" s="5"/>
      <c r="Y382" s="5"/>
      <c r="Z382" s="5"/>
      <c r="AA382" s="5"/>
      <c r="AB382" s="5"/>
    </row>
    <row r="383" spans="1:28" ht="13.5">
      <c r="A383" s="147"/>
      <c r="B383" s="143" t="s">
        <v>22</v>
      </c>
      <c r="C383" s="143" t="s">
        <v>22</v>
      </c>
      <c r="D383" s="143" t="s">
        <v>22</v>
      </c>
      <c r="E383" s="143">
        <v>187</v>
      </c>
      <c r="F383" s="144">
        <v>0</v>
      </c>
      <c r="G383" s="145">
        <v>0</v>
      </c>
      <c r="H383" s="145">
        <v>0</v>
      </c>
      <c r="I383" s="145">
        <v>572.8759</v>
      </c>
      <c r="J383" s="145">
        <v>0.6015499999999999</v>
      </c>
      <c r="K383" s="145">
        <v>573.47745</v>
      </c>
      <c r="L383" s="145">
        <v>1169.79061</v>
      </c>
      <c r="M383" s="145">
        <v>0</v>
      </c>
      <c r="N383" s="145">
        <v>1169.79061</v>
      </c>
      <c r="O383" s="145">
        <v>1743.26806</v>
      </c>
      <c r="P383" s="145">
        <v>12099.643789999998</v>
      </c>
      <c r="Q383" s="145">
        <v>0</v>
      </c>
      <c r="R383" s="146">
        <v>12099.643789999998</v>
      </c>
      <c r="S383" s="5"/>
      <c r="T383" s="5"/>
      <c r="U383" s="5"/>
      <c r="V383" s="5"/>
      <c r="W383" s="5"/>
      <c r="X383" s="5"/>
      <c r="Y383" s="5"/>
      <c r="Z383" s="5"/>
      <c r="AA383" s="5"/>
      <c r="AB383" s="5"/>
    </row>
    <row r="384" spans="1:28" ht="13.5">
      <c r="A384" s="147"/>
      <c r="B384" s="147"/>
      <c r="C384" s="143" t="s">
        <v>196</v>
      </c>
      <c r="D384" s="143" t="s">
        <v>197</v>
      </c>
      <c r="E384" s="143">
        <v>173</v>
      </c>
      <c r="F384" s="144">
        <v>0</v>
      </c>
      <c r="G384" s="145">
        <v>0</v>
      </c>
      <c r="H384" s="145">
        <v>0</v>
      </c>
      <c r="I384" s="145">
        <v>976.13606</v>
      </c>
      <c r="J384" s="145">
        <v>50.10624</v>
      </c>
      <c r="K384" s="145">
        <v>1026.2423000000001</v>
      </c>
      <c r="L384" s="145">
        <v>905.5227199999999</v>
      </c>
      <c r="M384" s="145">
        <v>0</v>
      </c>
      <c r="N384" s="145">
        <v>905.5227199999999</v>
      </c>
      <c r="O384" s="145">
        <v>1931.76502</v>
      </c>
      <c r="P384" s="145">
        <v>30423.49419</v>
      </c>
      <c r="Q384" s="145">
        <v>0</v>
      </c>
      <c r="R384" s="146">
        <v>30423.49419</v>
      </c>
      <c r="S384" s="5"/>
      <c r="T384" s="5"/>
      <c r="U384" s="5"/>
      <c r="V384" s="5"/>
      <c r="W384" s="5"/>
      <c r="X384" s="5"/>
      <c r="Y384" s="5"/>
      <c r="Z384" s="5"/>
      <c r="AA384" s="5"/>
      <c r="AB384" s="5"/>
    </row>
    <row r="385" spans="1:28" ht="13.5">
      <c r="A385" s="147"/>
      <c r="B385" s="147"/>
      <c r="C385" s="147"/>
      <c r="D385" s="147"/>
      <c r="E385" s="148">
        <v>222</v>
      </c>
      <c r="F385" s="149">
        <v>0</v>
      </c>
      <c r="G385" s="150">
        <v>0</v>
      </c>
      <c r="H385" s="150">
        <v>0</v>
      </c>
      <c r="I385" s="150">
        <v>45.188</v>
      </c>
      <c r="J385" s="150">
        <v>0</v>
      </c>
      <c r="K385" s="150">
        <v>45.188</v>
      </c>
      <c r="L385" s="150">
        <v>51.619930000000004</v>
      </c>
      <c r="M385" s="150">
        <v>0</v>
      </c>
      <c r="N385" s="150">
        <v>51.619930000000004</v>
      </c>
      <c r="O385" s="150">
        <v>96.80793</v>
      </c>
      <c r="P385" s="150">
        <v>10637.76466</v>
      </c>
      <c r="Q385" s="150">
        <v>0</v>
      </c>
      <c r="R385" s="151">
        <v>10637.76466</v>
      </c>
      <c r="S385" s="5"/>
      <c r="T385" s="5"/>
      <c r="U385" s="5"/>
      <c r="V385" s="5"/>
      <c r="W385" s="5"/>
      <c r="X385" s="5"/>
      <c r="Y385" s="5"/>
      <c r="Z385" s="5"/>
      <c r="AA385" s="5"/>
      <c r="AB385" s="5"/>
    </row>
    <row r="386" spans="1:28" ht="13.5">
      <c r="A386" s="147"/>
      <c r="B386" s="143" t="s">
        <v>198</v>
      </c>
      <c r="C386" s="143" t="s">
        <v>199</v>
      </c>
      <c r="D386" s="143" t="s">
        <v>199</v>
      </c>
      <c r="E386" s="143">
        <v>204</v>
      </c>
      <c r="F386" s="144">
        <v>0</v>
      </c>
      <c r="G386" s="145">
        <v>0</v>
      </c>
      <c r="H386" s="145">
        <v>0</v>
      </c>
      <c r="I386" s="145">
        <v>1024.24016</v>
      </c>
      <c r="J386" s="145">
        <v>80.12644999999999</v>
      </c>
      <c r="K386" s="145">
        <v>1104.36661</v>
      </c>
      <c r="L386" s="145">
        <v>818.65641</v>
      </c>
      <c r="M386" s="145">
        <v>0</v>
      </c>
      <c r="N386" s="145">
        <v>818.65641</v>
      </c>
      <c r="O386" s="145">
        <v>1923.02302</v>
      </c>
      <c r="P386" s="145">
        <v>18373.24018</v>
      </c>
      <c r="Q386" s="145">
        <v>0</v>
      </c>
      <c r="R386" s="146">
        <v>18373.24018</v>
      </c>
      <c r="S386" s="5"/>
      <c r="T386" s="5"/>
      <c r="U386" s="5"/>
      <c r="V386" s="5"/>
      <c r="W386" s="5"/>
      <c r="X386" s="5"/>
      <c r="Y386" s="5"/>
      <c r="Z386" s="5"/>
      <c r="AA386" s="5"/>
      <c r="AB386" s="5"/>
    </row>
    <row r="387" spans="1:28" ht="13.5">
      <c r="A387" s="147"/>
      <c r="B387" s="147"/>
      <c r="C387" s="143" t="s">
        <v>198</v>
      </c>
      <c r="D387" s="143" t="s">
        <v>202</v>
      </c>
      <c r="E387" s="143">
        <v>186</v>
      </c>
      <c r="F387" s="144">
        <v>0</v>
      </c>
      <c r="G387" s="145">
        <v>0</v>
      </c>
      <c r="H387" s="145">
        <v>0</v>
      </c>
      <c r="I387" s="145">
        <v>1596.23995</v>
      </c>
      <c r="J387" s="145">
        <v>32.7322</v>
      </c>
      <c r="K387" s="145">
        <v>1628.9721499999998</v>
      </c>
      <c r="L387" s="145">
        <v>5152.21555</v>
      </c>
      <c r="M387" s="145">
        <v>510.14545000000004</v>
      </c>
      <c r="N387" s="145">
        <v>5662.361</v>
      </c>
      <c r="O387" s="145">
        <v>7291.33315</v>
      </c>
      <c r="P387" s="145">
        <v>29732.67218</v>
      </c>
      <c r="Q387" s="145">
        <v>0</v>
      </c>
      <c r="R387" s="146">
        <v>29732.67218</v>
      </c>
      <c r="S387" s="5"/>
      <c r="T387" s="5"/>
      <c r="U387" s="5"/>
      <c r="V387" s="5"/>
      <c r="W387" s="5"/>
      <c r="X387" s="5"/>
      <c r="Y387" s="5"/>
      <c r="Z387" s="5"/>
      <c r="AA387" s="5"/>
      <c r="AB387" s="5"/>
    </row>
    <row r="388" spans="1:28" ht="13.5">
      <c r="A388" s="147"/>
      <c r="B388" s="143" t="s">
        <v>24</v>
      </c>
      <c r="C388" s="143" t="s">
        <v>24</v>
      </c>
      <c r="D388" s="143" t="s">
        <v>226</v>
      </c>
      <c r="E388" s="143">
        <v>149</v>
      </c>
      <c r="F388" s="144">
        <v>0</v>
      </c>
      <c r="G388" s="145">
        <v>0</v>
      </c>
      <c r="H388" s="145">
        <v>0</v>
      </c>
      <c r="I388" s="145">
        <v>371.67154</v>
      </c>
      <c r="J388" s="145">
        <v>2.97523</v>
      </c>
      <c r="K388" s="145">
        <v>374.64677</v>
      </c>
      <c r="L388" s="145">
        <v>1985.3096</v>
      </c>
      <c r="M388" s="145">
        <v>159.21038000000001</v>
      </c>
      <c r="N388" s="145">
        <v>2144.51998</v>
      </c>
      <c r="O388" s="145">
        <v>2519.16675</v>
      </c>
      <c r="P388" s="145">
        <v>15218.847300000001</v>
      </c>
      <c r="Q388" s="145">
        <v>0</v>
      </c>
      <c r="R388" s="146">
        <v>15218.847300000001</v>
      </c>
      <c r="S388" s="5"/>
      <c r="T388" s="5"/>
      <c r="U388" s="5"/>
      <c r="V388" s="5"/>
      <c r="W388" s="5"/>
      <c r="X388" s="5"/>
      <c r="Y388" s="5"/>
      <c r="Z388" s="5"/>
      <c r="AA388" s="5"/>
      <c r="AB388" s="5"/>
    </row>
    <row r="389" spans="1:28" ht="13.5">
      <c r="A389" s="147"/>
      <c r="B389" s="147"/>
      <c r="C389" s="147"/>
      <c r="D389" s="143" t="s">
        <v>24</v>
      </c>
      <c r="E389" s="143">
        <v>145</v>
      </c>
      <c r="F389" s="144">
        <v>0</v>
      </c>
      <c r="G389" s="145">
        <v>0</v>
      </c>
      <c r="H389" s="145">
        <v>0</v>
      </c>
      <c r="I389" s="145">
        <v>2654.31241</v>
      </c>
      <c r="J389" s="145">
        <v>111.84005</v>
      </c>
      <c r="K389" s="145">
        <v>2766.15246</v>
      </c>
      <c r="L389" s="145">
        <v>12514.23413</v>
      </c>
      <c r="M389" s="145">
        <v>985.57561</v>
      </c>
      <c r="N389" s="145">
        <v>13499.80974</v>
      </c>
      <c r="O389" s="145">
        <v>16265.9622</v>
      </c>
      <c r="P389" s="145">
        <v>23865.50918</v>
      </c>
      <c r="Q389" s="145">
        <v>0</v>
      </c>
      <c r="R389" s="146">
        <v>23865.50918</v>
      </c>
      <c r="S389" s="5"/>
      <c r="T389" s="5"/>
      <c r="U389" s="5"/>
      <c r="V389" s="5"/>
      <c r="W389" s="5"/>
      <c r="X389" s="5"/>
      <c r="Y389" s="5"/>
      <c r="Z389" s="5"/>
      <c r="AA389" s="5"/>
      <c r="AB389" s="5"/>
    </row>
    <row r="390" spans="1:28" ht="13.5">
      <c r="A390" s="147"/>
      <c r="B390" s="147"/>
      <c r="C390" s="147"/>
      <c r="D390" s="147"/>
      <c r="E390" s="148">
        <v>148</v>
      </c>
      <c r="F390" s="149">
        <v>0</v>
      </c>
      <c r="G390" s="150">
        <v>0</v>
      </c>
      <c r="H390" s="150">
        <v>0</v>
      </c>
      <c r="I390" s="150">
        <v>527.34408</v>
      </c>
      <c r="J390" s="150">
        <v>1155.37502</v>
      </c>
      <c r="K390" s="150">
        <v>1682.7191</v>
      </c>
      <c r="L390" s="150">
        <v>7519.03331</v>
      </c>
      <c r="M390" s="150">
        <v>42.834379999999996</v>
      </c>
      <c r="N390" s="150">
        <v>7561.86769</v>
      </c>
      <c r="O390" s="150">
        <v>9244.58679</v>
      </c>
      <c r="P390" s="150">
        <v>14862.383119999999</v>
      </c>
      <c r="Q390" s="150">
        <v>0</v>
      </c>
      <c r="R390" s="151">
        <v>14862.383119999999</v>
      </c>
      <c r="S390" s="5"/>
      <c r="T390" s="5"/>
      <c r="U390" s="5"/>
      <c r="V390" s="5"/>
      <c r="W390" s="5"/>
      <c r="X390" s="5"/>
      <c r="Y390" s="5"/>
      <c r="Z390" s="5"/>
      <c r="AA390" s="5"/>
      <c r="AB390" s="5"/>
    </row>
    <row r="391" spans="1:28" ht="13.5">
      <c r="A391" s="147"/>
      <c r="B391" s="147"/>
      <c r="C391" s="143" t="s">
        <v>285</v>
      </c>
      <c r="D391" s="143" t="s">
        <v>285</v>
      </c>
      <c r="E391" s="143">
        <v>155</v>
      </c>
      <c r="F391" s="144">
        <v>0</v>
      </c>
      <c r="G391" s="145">
        <v>0</v>
      </c>
      <c r="H391" s="145">
        <v>0</v>
      </c>
      <c r="I391" s="145">
        <v>0</v>
      </c>
      <c r="J391" s="145">
        <v>0</v>
      </c>
      <c r="K391" s="145">
        <v>0</v>
      </c>
      <c r="L391" s="145">
        <v>0</v>
      </c>
      <c r="M391" s="145">
        <v>0</v>
      </c>
      <c r="N391" s="145">
        <v>0</v>
      </c>
      <c r="O391" s="145">
        <v>0</v>
      </c>
      <c r="P391" s="145">
        <v>284.85002000000003</v>
      </c>
      <c r="Q391" s="145">
        <v>0</v>
      </c>
      <c r="R391" s="146">
        <v>284.85002000000003</v>
      </c>
      <c r="S391" s="5"/>
      <c r="T391" s="5"/>
      <c r="U391" s="5"/>
      <c r="V391" s="5"/>
      <c r="W391" s="5"/>
      <c r="X391" s="5"/>
      <c r="Y391" s="5"/>
      <c r="Z391" s="5"/>
      <c r="AA391" s="5"/>
      <c r="AB391" s="5"/>
    </row>
    <row r="392" spans="1:28" ht="13.5">
      <c r="A392" s="147"/>
      <c r="B392" s="147"/>
      <c r="C392" s="143" t="s">
        <v>286</v>
      </c>
      <c r="D392" s="143" t="s">
        <v>286</v>
      </c>
      <c r="E392" s="143">
        <v>156</v>
      </c>
      <c r="F392" s="144">
        <v>0</v>
      </c>
      <c r="G392" s="145">
        <v>0</v>
      </c>
      <c r="H392" s="145">
        <v>0</v>
      </c>
      <c r="I392" s="145">
        <v>0</v>
      </c>
      <c r="J392" s="145">
        <v>0</v>
      </c>
      <c r="K392" s="145">
        <v>0</v>
      </c>
      <c r="L392" s="145">
        <v>0</v>
      </c>
      <c r="M392" s="145">
        <v>0</v>
      </c>
      <c r="N392" s="145">
        <v>0</v>
      </c>
      <c r="O392" s="145">
        <v>0</v>
      </c>
      <c r="P392" s="145">
        <v>329.28805</v>
      </c>
      <c r="Q392" s="145">
        <v>0</v>
      </c>
      <c r="R392" s="146">
        <v>329.28805</v>
      </c>
      <c r="S392" s="5"/>
      <c r="T392" s="5"/>
      <c r="U392" s="5"/>
      <c r="V392" s="5"/>
      <c r="W392" s="5"/>
      <c r="X392" s="5"/>
      <c r="Y392" s="5"/>
      <c r="Z392" s="5"/>
      <c r="AA392" s="5"/>
      <c r="AB392" s="5"/>
    </row>
    <row r="393" spans="1:28" ht="13.5">
      <c r="A393" s="147"/>
      <c r="B393" s="147"/>
      <c r="C393" s="143" t="s">
        <v>287</v>
      </c>
      <c r="D393" s="143" t="s">
        <v>288</v>
      </c>
      <c r="E393" s="143">
        <v>157</v>
      </c>
      <c r="F393" s="144">
        <v>0</v>
      </c>
      <c r="G393" s="145">
        <v>0</v>
      </c>
      <c r="H393" s="145">
        <v>0</v>
      </c>
      <c r="I393" s="145">
        <v>0</v>
      </c>
      <c r="J393" s="145">
        <v>0</v>
      </c>
      <c r="K393" s="145">
        <v>0</v>
      </c>
      <c r="L393" s="145">
        <v>0</v>
      </c>
      <c r="M393" s="145">
        <v>0</v>
      </c>
      <c r="N393" s="145">
        <v>0</v>
      </c>
      <c r="O393" s="145">
        <v>0</v>
      </c>
      <c r="P393" s="145">
        <v>265.53466</v>
      </c>
      <c r="Q393" s="145">
        <v>0</v>
      </c>
      <c r="R393" s="146">
        <v>265.53466</v>
      </c>
      <c r="S393" s="5"/>
      <c r="T393" s="5"/>
      <c r="U393" s="5"/>
      <c r="V393" s="5"/>
      <c r="W393" s="5"/>
      <c r="X393" s="5"/>
      <c r="Y393" s="5"/>
      <c r="Z393" s="5"/>
      <c r="AA393" s="5"/>
      <c r="AB393" s="5"/>
    </row>
    <row r="394" spans="1:28" ht="13.5">
      <c r="A394" s="147"/>
      <c r="B394" s="143" t="s">
        <v>25</v>
      </c>
      <c r="C394" s="143" t="s">
        <v>25</v>
      </c>
      <c r="D394" s="143" t="s">
        <v>25</v>
      </c>
      <c r="E394" s="143">
        <v>85</v>
      </c>
      <c r="F394" s="144">
        <v>0</v>
      </c>
      <c r="G394" s="145">
        <v>0</v>
      </c>
      <c r="H394" s="145">
        <v>0</v>
      </c>
      <c r="I394" s="145">
        <v>1810.91095</v>
      </c>
      <c r="J394" s="145">
        <v>11.24039</v>
      </c>
      <c r="K394" s="145">
        <v>1822.1513400000001</v>
      </c>
      <c r="L394" s="145">
        <v>4421.62835</v>
      </c>
      <c r="M394" s="145">
        <v>16.375809999999998</v>
      </c>
      <c r="N394" s="145">
        <v>4438.00416</v>
      </c>
      <c r="O394" s="145">
        <v>6260.1555</v>
      </c>
      <c r="P394" s="145">
        <v>14191.572119999999</v>
      </c>
      <c r="Q394" s="145">
        <v>0</v>
      </c>
      <c r="R394" s="146">
        <v>14191.572119999999</v>
      </c>
      <c r="S394" s="5"/>
      <c r="T394" s="5"/>
      <c r="U394" s="5"/>
      <c r="V394" s="5"/>
      <c r="W394" s="5"/>
      <c r="X394" s="5"/>
      <c r="Y394" s="5"/>
      <c r="Z394" s="5"/>
      <c r="AA394" s="5"/>
      <c r="AB394" s="5"/>
    </row>
    <row r="395" spans="1:28" ht="13.5">
      <c r="A395" s="147"/>
      <c r="B395" s="143" t="s">
        <v>26</v>
      </c>
      <c r="C395" s="143" t="s">
        <v>203</v>
      </c>
      <c r="D395" s="143" t="s">
        <v>204</v>
      </c>
      <c r="E395" s="143">
        <v>7</v>
      </c>
      <c r="F395" s="144">
        <v>0</v>
      </c>
      <c r="G395" s="145">
        <v>0</v>
      </c>
      <c r="H395" s="145">
        <v>0</v>
      </c>
      <c r="I395" s="145">
        <v>4082.94307</v>
      </c>
      <c r="J395" s="145">
        <v>7.38002</v>
      </c>
      <c r="K395" s="145">
        <v>4090.32309</v>
      </c>
      <c r="L395" s="145">
        <v>3330.60579</v>
      </c>
      <c r="M395" s="145">
        <v>0.022260000000000002</v>
      </c>
      <c r="N395" s="145">
        <v>3330.62805</v>
      </c>
      <c r="O395" s="145">
        <v>7420.951139999999</v>
      </c>
      <c r="P395" s="145">
        <v>24815.07245</v>
      </c>
      <c r="Q395" s="145">
        <v>0</v>
      </c>
      <c r="R395" s="146">
        <v>24815.07245</v>
      </c>
      <c r="S395" s="5"/>
      <c r="T395" s="5"/>
      <c r="U395" s="5"/>
      <c r="V395" s="5"/>
      <c r="W395" s="5"/>
      <c r="X395" s="5"/>
      <c r="Y395" s="5"/>
      <c r="Z395" s="5"/>
      <c r="AA395" s="5"/>
      <c r="AB395" s="5"/>
    </row>
    <row r="396" spans="1:28" ht="13.5">
      <c r="A396" s="147"/>
      <c r="B396" s="147"/>
      <c r="C396" s="147"/>
      <c r="D396" s="143" t="s">
        <v>289</v>
      </c>
      <c r="E396" s="143">
        <v>211</v>
      </c>
      <c r="F396" s="144">
        <v>0</v>
      </c>
      <c r="G396" s="145">
        <v>0</v>
      </c>
      <c r="H396" s="145">
        <v>0</v>
      </c>
      <c r="I396" s="145">
        <v>685.9353199999999</v>
      </c>
      <c r="J396" s="145">
        <v>0.30179</v>
      </c>
      <c r="K396" s="145">
        <v>686.23711</v>
      </c>
      <c r="L396" s="145">
        <v>18.091939999999997</v>
      </c>
      <c r="M396" s="145">
        <v>0</v>
      </c>
      <c r="N396" s="145">
        <v>18.091939999999997</v>
      </c>
      <c r="O396" s="145">
        <v>704.32905</v>
      </c>
      <c r="P396" s="145">
        <v>14409.74461</v>
      </c>
      <c r="Q396" s="145">
        <v>0</v>
      </c>
      <c r="R396" s="146">
        <v>14409.74461</v>
      </c>
      <c r="S396" s="5"/>
      <c r="T396" s="5"/>
      <c r="U396" s="5"/>
      <c r="V396" s="5"/>
      <c r="W396" s="5"/>
      <c r="X396" s="5"/>
      <c r="Y396" s="5"/>
      <c r="Z396" s="5"/>
      <c r="AA396" s="5"/>
      <c r="AB396" s="5"/>
    </row>
    <row r="397" spans="1:28" ht="13.5">
      <c r="A397" s="147"/>
      <c r="B397" s="147"/>
      <c r="C397" s="143" t="s">
        <v>205</v>
      </c>
      <c r="D397" s="143" t="s">
        <v>205</v>
      </c>
      <c r="E397" s="143">
        <v>34</v>
      </c>
      <c r="F397" s="144">
        <v>0</v>
      </c>
      <c r="G397" s="145">
        <v>0</v>
      </c>
      <c r="H397" s="145">
        <v>0</v>
      </c>
      <c r="I397" s="145">
        <v>1481.20138</v>
      </c>
      <c r="J397" s="145">
        <v>1.0067300000000001</v>
      </c>
      <c r="K397" s="145">
        <v>1482.20811</v>
      </c>
      <c r="L397" s="145">
        <v>462.0179</v>
      </c>
      <c r="M397" s="145">
        <v>0</v>
      </c>
      <c r="N397" s="145">
        <v>462.0179</v>
      </c>
      <c r="O397" s="145">
        <v>1944.22601</v>
      </c>
      <c r="P397" s="145">
        <v>17398.044859999998</v>
      </c>
      <c r="Q397" s="145">
        <v>0</v>
      </c>
      <c r="R397" s="146">
        <v>17398.044859999998</v>
      </c>
      <c r="S397" s="5"/>
      <c r="T397" s="5"/>
      <c r="U397" s="5"/>
      <c r="V397" s="5"/>
      <c r="W397" s="5"/>
      <c r="X397" s="5"/>
      <c r="Y397" s="5"/>
      <c r="Z397" s="5"/>
      <c r="AA397" s="5"/>
      <c r="AB397" s="5"/>
    </row>
    <row r="398" spans="1:28" ht="13.5">
      <c r="A398" s="143" t="s">
        <v>290</v>
      </c>
      <c r="B398" s="143" t="s">
        <v>2</v>
      </c>
      <c r="C398" s="143" t="s">
        <v>228</v>
      </c>
      <c r="D398" s="143" t="s">
        <v>228</v>
      </c>
      <c r="E398" s="143">
        <v>120</v>
      </c>
      <c r="F398" s="144">
        <v>0</v>
      </c>
      <c r="G398" s="145">
        <v>0</v>
      </c>
      <c r="H398" s="145">
        <v>0</v>
      </c>
      <c r="I398" s="145">
        <v>0</v>
      </c>
      <c r="J398" s="145">
        <v>0</v>
      </c>
      <c r="K398" s="145">
        <v>0</v>
      </c>
      <c r="L398" s="145">
        <v>0</v>
      </c>
      <c r="M398" s="145">
        <v>0</v>
      </c>
      <c r="N398" s="145">
        <v>0</v>
      </c>
      <c r="O398" s="145">
        <v>0</v>
      </c>
      <c r="P398" s="145">
        <v>2030.1987199999999</v>
      </c>
      <c r="Q398" s="145">
        <v>0</v>
      </c>
      <c r="R398" s="146">
        <v>2030.1987199999999</v>
      </c>
      <c r="S398" s="5"/>
      <c r="T398" s="5"/>
      <c r="U398" s="5"/>
      <c r="V398" s="5"/>
      <c r="W398" s="5"/>
      <c r="X398" s="5"/>
      <c r="Y398" s="5"/>
      <c r="Z398" s="5"/>
      <c r="AA398" s="5"/>
      <c r="AB398" s="5"/>
    </row>
    <row r="399" spans="1:28" ht="13.5">
      <c r="A399" s="147"/>
      <c r="B399" s="143" t="s">
        <v>3</v>
      </c>
      <c r="C399" s="143" t="s">
        <v>102</v>
      </c>
      <c r="D399" s="143" t="s">
        <v>102</v>
      </c>
      <c r="E399" s="143">
        <v>4</v>
      </c>
      <c r="F399" s="144">
        <v>0</v>
      </c>
      <c r="G399" s="145">
        <v>0</v>
      </c>
      <c r="H399" s="145">
        <v>0</v>
      </c>
      <c r="I399" s="145">
        <v>0</v>
      </c>
      <c r="J399" s="145">
        <v>0</v>
      </c>
      <c r="K399" s="145">
        <v>0</v>
      </c>
      <c r="L399" s="145">
        <v>0</v>
      </c>
      <c r="M399" s="145">
        <v>0</v>
      </c>
      <c r="N399" s="145">
        <v>0</v>
      </c>
      <c r="O399" s="145">
        <v>0</v>
      </c>
      <c r="P399" s="145">
        <v>3405.78854</v>
      </c>
      <c r="Q399" s="145">
        <v>0</v>
      </c>
      <c r="R399" s="146">
        <v>3405.78854</v>
      </c>
      <c r="S399" s="5"/>
      <c r="T399" s="5"/>
      <c r="U399" s="5"/>
      <c r="V399" s="5"/>
      <c r="W399" s="5"/>
      <c r="X399" s="5"/>
      <c r="Y399" s="5"/>
      <c r="Z399" s="5"/>
      <c r="AA399" s="5"/>
      <c r="AB399" s="5"/>
    </row>
    <row r="400" spans="1:28" ht="13.5">
      <c r="A400" s="147"/>
      <c r="B400" s="147"/>
      <c r="C400" s="147"/>
      <c r="D400" s="147"/>
      <c r="E400" s="148">
        <v>74</v>
      </c>
      <c r="F400" s="149">
        <v>0</v>
      </c>
      <c r="G400" s="150">
        <v>0</v>
      </c>
      <c r="H400" s="150">
        <v>0</v>
      </c>
      <c r="I400" s="150">
        <v>0</v>
      </c>
      <c r="J400" s="150">
        <v>0</v>
      </c>
      <c r="K400" s="150">
        <v>0</v>
      </c>
      <c r="L400" s="150">
        <v>0</v>
      </c>
      <c r="M400" s="150">
        <v>0</v>
      </c>
      <c r="N400" s="150">
        <v>0</v>
      </c>
      <c r="O400" s="150">
        <v>0</v>
      </c>
      <c r="P400" s="150">
        <v>3774.30206</v>
      </c>
      <c r="Q400" s="150">
        <v>0</v>
      </c>
      <c r="R400" s="151">
        <v>3774.30206</v>
      </c>
      <c r="S400" s="5"/>
      <c r="T400" s="5"/>
      <c r="U400" s="5"/>
      <c r="V400" s="5"/>
      <c r="W400" s="5"/>
      <c r="X400" s="5"/>
      <c r="Y400" s="5"/>
      <c r="Z400" s="5"/>
      <c r="AA400" s="5"/>
      <c r="AB400" s="5"/>
    </row>
    <row r="401" spans="1:28" ht="13.5">
      <c r="A401" s="147"/>
      <c r="B401" s="147"/>
      <c r="C401" s="147"/>
      <c r="D401" s="143" t="s">
        <v>173</v>
      </c>
      <c r="E401" s="143">
        <v>197</v>
      </c>
      <c r="F401" s="144">
        <v>0</v>
      </c>
      <c r="G401" s="145">
        <v>0</v>
      </c>
      <c r="H401" s="145">
        <v>0</v>
      </c>
      <c r="I401" s="145">
        <v>0</v>
      </c>
      <c r="J401" s="145">
        <v>0</v>
      </c>
      <c r="K401" s="145">
        <v>0</v>
      </c>
      <c r="L401" s="145">
        <v>0</v>
      </c>
      <c r="M401" s="145">
        <v>0</v>
      </c>
      <c r="N401" s="145">
        <v>0</v>
      </c>
      <c r="O401" s="145">
        <v>0</v>
      </c>
      <c r="P401" s="145">
        <v>814.7228100000001</v>
      </c>
      <c r="Q401" s="145">
        <v>0</v>
      </c>
      <c r="R401" s="146">
        <v>814.7228100000001</v>
      </c>
      <c r="S401" s="5"/>
      <c r="T401" s="5"/>
      <c r="U401" s="5"/>
      <c r="V401" s="5"/>
      <c r="W401" s="5"/>
      <c r="X401" s="5"/>
      <c r="Y401" s="5"/>
      <c r="Z401" s="5"/>
      <c r="AA401" s="5"/>
      <c r="AB401" s="5"/>
    </row>
    <row r="402" spans="1:28" ht="13.5">
      <c r="A402" s="147"/>
      <c r="B402" s="147"/>
      <c r="C402" s="143" t="s">
        <v>103</v>
      </c>
      <c r="D402" s="143" t="s">
        <v>104</v>
      </c>
      <c r="E402" s="143">
        <v>3</v>
      </c>
      <c r="F402" s="144">
        <v>0</v>
      </c>
      <c r="G402" s="145">
        <v>0</v>
      </c>
      <c r="H402" s="145">
        <v>0</v>
      </c>
      <c r="I402" s="145">
        <v>0</v>
      </c>
      <c r="J402" s="145">
        <v>0</v>
      </c>
      <c r="K402" s="145">
        <v>0</v>
      </c>
      <c r="L402" s="145">
        <v>0</v>
      </c>
      <c r="M402" s="145">
        <v>0</v>
      </c>
      <c r="N402" s="145">
        <v>0</v>
      </c>
      <c r="O402" s="145">
        <v>0</v>
      </c>
      <c r="P402" s="145">
        <v>6583.799400000001</v>
      </c>
      <c r="Q402" s="145">
        <v>0</v>
      </c>
      <c r="R402" s="146">
        <v>6583.799400000001</v>
      </c>
      <c r="S402" s="5"/>
      <c r="T402" s="5"/>
      <c r="U402" s="5"/>
      <c r="V402" s="5"/>
      <c r="W402" s="5"/>
      <c r="X402" s="5"/>
      <c r="Y402" s="5"/>
      <c r="Z402" s="5"/>
      <c r="AA402" s="5"/>
      <c r="AB402" s="5"/>
    </row>
    <row r="403" spans="1:28" ht="13.5">
      <c r="A403" s="147"/>
      <c r="B403" s="147"/>
      <c r="C403" s="147"/>
      <c r="D403" s="147"/>
      <c r="E403" s="148">
        <v>73</v>
      </c>
      <c r="F403" s="149">
        <v>0</v>
      </c>
      <c r="G403" s="150">
        <v>0</v>
      </c>
      <c r="H403" s="150">
        <v>0</v>
      </c>
      <c r="I403" s="150">
        <v>0</v>
      </c>
      <c r="J403" s="150">
        <v>0</v>
      </c>
      <c r="K403" s="150">
        <v>0</v>
      </c>
      <c r="L403" s="150">
        <v>0</v>
      </c>
      <c r="M403" s="150">
        <v>0</v>
      </c>
      <c r="N403" s="150">
        <v>0</v>
      </c>
      <c r="O403" s="150">
        <v>0</v>
      </c>
      <c r="P403" s="150">
        <v>7409.4135</v>
      </c>
      <c r="Q403" s="150">
        <v>0</v>
      </c>
      <c r="R403" s="151">
        <v>7409.4135</v>
      </c>
      <c r="S403" s="5"/>
      <c r="T403" s="5"/>
      <c r="U403" s="5"/>
      <c r="V403" s="5"/>
      <c r="W403" s="5"/>
      <c r="X403" s="5"/>
      <c r="Y403" s="5"/>
      <c r="Z403" s="5"/>
      <c r="AA403" s="5"/>
      <c r="AB403" s="5"/>
    </row>
    <row r="404" spans="1:28" ht="13.5">
      <c r="A404" s="147"/>
      <c r="B404" s="147"/>
      <c r="C404" s="147"/>
      <c r="D404" s="143" t="s">
        <v>208</v>
      </c>
      <c r="E404" s="143">
        <v>187</v>
      </c>
      <c r="F404" s="144">
        <v>0</v>
      </c>
      <c r="G404" s="145">
        <v>0</v>
      </c>
      <c r="H404" s="145">
        <v>0</v>
      </c>
      <c r="I404" s="145">
        <v>0</v>
      </c>
      <c r="J404" s="145">
        <v>0</v>
      </c>
      <c r="K404" s="145">
        <v>0</v>
      </c>
      <c r="L404" s="145">
        <v>0</v>
      </c>
      <c r="M404" s="145">
        <v>0</v>
      </c>
      <c r="N404" s="145">
        <v>0</v>
      </c>
      <c r="O404" s="145">
        <v>0</v>
      </c>
      <c r="P404" s="145">
        <v>2092.49514</v>
      </c>
      <c r="Q404" s="145">
        <v>0</v>
      </c>
      <c r="R404" s="146">
        <v>2092.49514</v>
      </c>
      <c r="S404" s="5"/>
      <c r="T404" s="5"/>
      <c r="U404" s="5"/>
      <c r="V404" s="5"/>
      <c r="W404" s="5"/>
      <c r="X404" s="5"/>
      <c r="Y404" s="5"/>
      <c r="Z404" s="5"/>
      <c r="AA404" s="5"/>
      <c r="AB404" s="5"/>
    </row>
    <row r="405" spans="1:28" ht="13.5">
      <c r="A405" s="147"/>
      <c r="B405" s="143" t="s">
        <v>66</v>
      </c>
      <c r="C405" s="143" t="s">
        <v>105</v>
      </c>
      <c r="D405" s="143" t="s">
        <v>105</v>
      </c>
      <c r="E405" s="143">
        <v>177</v>
      </c>
      <c r="F405" s="144">
        <v>0</v>
      </c>
      <c r="G405" s="145">
        <v>0</v>
      </c>
      <c r="H405" s="145">
        <v>0</v>
      </c>
      <c r="I405" s="145">
        <v>0</v>
      </c>
      <c r="J405" s="145">
        <v>0</v>
      </c>
      <c r="K405" s="145">
        <v>0</v>
      </c>
      <c r="L405" s="145">
        <v>0</v>
      </c>
      <c r="M405" s="145">
        <v>0</v>
      </c>
      <c r="N405" s="145">
        <v>0</v>
      </c>
      <c r="O405" s="145">
        <v>0</v>
      </c>
      <c r="P405" s="145">
        <v>1740.97245</v>
      </c>
      <c r="Q405" s="145">
        <v>0</v>
      </c>
      <c r="R405" s="146">
        <v>1740.97245</v>
      </c>
      <c r="S405" s="5"/>
      <c r="T405" s="5"/>
      <c r="U405" s="5"/>
      <c r="V405" s="5"/>
      <c r="W405" s="5"/>
      <c r="X405" s="5"/>
      <c r="Y405" s="5"/>
      <c r="Z405" s="5"/>
      <c r="AA405" s="5"/>
      <c r="AB405" s="5"/>
    </row>
    <row r="406" spans="1:28" ht="13.5">
      <c r="A406" s="147"/>
      <c r="B406" s="147"/>
      <c r="C406" s="147"/>
      <c r="D406" s="147"/>
      <c r="E406" s="148">
        <v>206</v>
      </c>
      <c r="F406" s="149">
        <v>0</v>
      </c>
      <c r="G406" s="150">
        <v>0</v>
      </c>
      <c r="H406" s="150">
        <v>0</v>
      </c>
      <c r="I406" s="150">
        <v>0</v>
      </c>
      <c r="J406" s="150">
        <v>0</v>
      </c>
      <c r="K406" s="150">
        <v>0</v>
      </c>
      <c r="L406" s="150">
        <v>0</v>
      </c>
      <c r="M406" s="150">
        <v>0</v>
      </c>
      <c r="N406" s="150">
        <v>0</v>
      </c>
      <c r="O406" s="150">
        <v>0</v>
      </c>
      <c r="P406" s="150">
        <v>1739.36077</v>
      </c>
      <c r="Q406" s="150">
        <v>0</v>
      </c>
      <c r="R406" s="151">
        <v>1739.36077</v>
      </c>
      <c r="S406" s="5"/>
      <c r="T406" s="5"/>
      <c r="U406" s="5"/>
      <c r="V406" s="5"/>
      <c r="W406" s="5"/>
      <c r="X406" s="5"/>
      <c r="Y406" s="5"/>
      <c r="Z406" s="5"/>
      <c r="AA406" s="5"/>
      <c r="AB406" s="5"/>
    </row>
    <row r="407" spans="1:28" ht="13.5">
      <c r="A407" s="147"/>
      <c r="B407" s="147"/>
      <c r="C407" s="143" t="s">
        <v>106</v>
      </c>
      <c r="D407" s="143" t="s">
        <v>106</v>
      </c>
      <c r="E407" s="143">
        <v>178</v>
      </c>
      <c r="F407" s="144">
        <v>0</v>
      </c>
      <c r="G407" s="145">
        <v>0</v>
      </c>
      <c r="H407" s="145">
        <v>0</v>
      </c>
      <c r="I407" s="145">
        <v>0</v>
      </c>
      <c r="J407" s="145">
        <v>0</v>
      </c>
      <c r="K407" s="145">
        <v>0</v>
      </c>
      <c r="L407" s="145">
        <v>0</v>
      </c>
      <c r="M407" s="145">
        <v>0</v>
      </c>
      <c r="N407" s="145">
        <v>0</v>
      </c>
      <c r="O407" s="145">
        <v>0</v>
      </c>
      <c r="P407" s="145">
        <v>1950.9965900000002</v>
      </c>
      <c r="Q407" s="145">
        <v>0</v>
      </c>
      <c r="R407" s="146">
        <v>1950.9965900000002</v>
      </c>
      <c r="S407" s="5"/>
      <c r="T407" s="5"/>
      <c r="U407" s="5"/>
      <c r="V407" s="5"/>
      <c r="W407" s="5"/>
      <c r="X407" s="5"/>
      <c r="Y407" s="5"/>
      <c r="Z407" s="5"/>
      <c r="AA407" s="5"/>
      <c r="AB407" s="5"/>
    </row>
    <row r="408" spans="1:28" ht="13.5">
      <c r="A408" s="147"/>
      <c r="B408" s="143" t="s">
        <v>5</v>
      </c>
      <c r="C408" s="143" t="s">
        <v>5</v>
      </c>
      <c r="D408" s="143" t="s">
        <v>5</v>
      </c>
      <c r="E408" s="143">
        <v>33</v>
      </c>
      <c r="F408" s="144">
        <v>0</v>
      </c>
      <c r="G408" s="145">
        <v>0</v>
      </c>
      <c r="H408" s="145">
        <v>0</v>
      </c>
      <c r="I408" s="145">
        <v>0</v>
      </c>
      <c r="J408" s="145">
        <v>0</v>
      </c>
      <c r="K408" s="145">
        <v>0</v>
      </c>
      <c r="L408" s="145">
        <v>0</v>
      </c>
      <c r="M408" s="145">
        <v>0</v>
      </c>
      <c r="N408" s="145">
        <v>0</v>
      </c>
      <c r="O408" s="145">
        <v>0</v>
      </c>
      <c r="P408" s="145">
        <v>6241.09452</v>
      </c>
      <c r="Q408" s="145">
        <v>0</v>
      </c>
      <c r="R408" s="146">
        <v>6241.09452</v>
      </c>
      <c r="S408" s="5"/>
      <c r="T408" s="5"/>
      <c r="U408" s="5"/>
      <c r="V408" s="5"/>
      <c r="W408" s="5"/>
      <c r="X408" s="5"/>
      <c r="Y408" s="5"/>
      <c r="Z408" s="5"/>
      <c r="AA408" s="5"/>
      <c r="AB408" s="5"/>
    </row>
    <row r="409" spans="1:28" ht="13.5">
      <c r="A409" s="147"/>
      <c r="B409" s="147"/>
      <c r="C409" s="147"/>
      <c r="D409" s="147"/>
      <c r="E409" s="148">
        <v>75</v>
      </c>
      <c r="F409" s="149">
        <v>0</v>
      </c>
      <c r="G409" s="150">
        <v>0</v>
      </c>
      <c r="H409" s="150">
        <v>0</v>
      </c>
      <c r="I409" s="150">
        <v>0</v>
      </c>
      <c r="J409" s="150">
        <v>0</v>
      </c>
      <c r="K409" s="150">
        <v>0</v>
      </c>
      <c r="L409" s="150">
        <v>0</v>
      </c>
      <c r="M409" s="150">
        <v>0</v>
      </c>
      <c r="N409" s="150">
        <v>0</v>
      </c>
      <c r="O409" s="150">
        <v>0</v>
      </c>
      <c r="P409" s="150">
        <v>4582.51229</v>
      </c>
      <c r="Q409" s="150">
        <v>0</v>
      </c>
      <c r="R409" s="151">
        <v>4582.51229</v>
      </c>
      <c r="S409" s="5"/>
      <c r="T409" s="5"/>
      <c r="U409" s="5"/>
      <c r="V409" s="5"/>
      <c r="W409" s="5"/>
      <c r="X409" s="5"/>
      <c r="Y409" s="5"/>
      <c r="Z409" s="5"/>
      <c r="AA409" s="5"/>
      <c r="AB409" s="5"/>
    </row>
    <row r="410" spans="1:28" ht="13.5">
      <c r="A410" s="147"/>
      <c r="B410" s="147"/>
      <c r="C410" s="147"/>
      <c r="D410" s="143" t="s">
        <v>210</v>
      </c>
      <c r="E410" s="143">
        <v>199</v>
      </c>
      <c r="F410" s="144">
        <v>0</v>
      </c>
      <c r="G410" s="145">
        <v>0</v>
      </c>
      <c r="H410" s="145">
        <v>0</v>
      </c>
      <c r="I410" s="145">
        <v>0</v>
      </c>
      <c r="J410" s="145">
        <v>0</v>
      </c>
      <c r="K410" s="145">
        <v>0</v>
      </c>
      <c r="L410" s="145">
        <v>0</v>
      </c>
      <c r="M410" s="145">
        <v>0</v>
      </c>
      <c r="N410" s="145">
        <v>0</v>
      </c>
      <c r="O410" s="145">
        <v>0</v>
      </c>
      <c r="P410" s="145">
        <v>3268.16777</v>
      </c>
      <c r="Q410" s="145">
        <v>0</v>
      </c>
      <c r="R410" s="146">
        <v>3268.16777</v>
      </c>
      <c r="S410" s="5"/>
      <c r="T410" s="5"/>
      <c r="U410" s="5"/>
      <c r="V410" s="5"/>
      <c r="W410" s="5"/>
      <c r="X410" s="5"/>
      <c r="Y410" s="5"/>
      <c r="Z410" s="5"/>
      <c r="AA410" s="5"/>
      <c r="AB410" s="5"/>
    </row>
    <row r="411" spans="1:28" ht="13.5">
      <c r="A411" s="147"/>
      <c r="B411" s="147"/>
      <c r="C411" s="147"/>
      <c r="D411" s="143" t="s">
        <v>108</v>
      </c>
      <c r="E411" s="143">
        <v>76</v>
      </c>
      <c r="F411" s="144">
        <v>0</v>
      </c>
      <c r="G411" s="145">
        <v>0</v>
      </c>
      <c r="H411" s="145">
        <v>0</v>
      </c>
      <c r="I411" s="145">
        <v>0</v>
      </c>
      <c r="J411" s="145">
        <v>0</v>
      </c>
      <c r="K411" s="145">
        <v>0</v>
      </c>
      <c r="L411" s="145">
        <v>0</v>
      </c>
      <c r="M411" s="145">
        <v>0</v>
      </c>
      <c r="N411" s="145">
        <v>0</v>
      </c>
      <c r="O411" s="145">
        <v>0</v>
      </c>
      <c r="P411" s="145">
        <v>2987.68881</v>
      </c>
      <c r="Q411" s="145">
        <v>0</v>
      </c>
      <c r="R411" s="146">
        <v>2987.68881</v>
      </c>
      <c r="S411" s="5"/>
      <c r="T411" s="5"/>
      <c r="U411" s="5"/>
      <c r="V411" s="5"/>
      <c r="W411" s="5"/>
      <c r="X411" s="5"/>
      <c r="Y411" s="5"/>
      <c r="Z411" s="5"/>
      <c r="AA411" s="5"/>
      <c r="AB411" s="5"/>
    </row>
    <row r="412" spans="1:28" ht="13.5">
      <c r="A412" s="147"/>
      <c r="B412" s="147"/>
      <c r="C412" s="147"/>
      <c r="D412" s="143" t="s">
        <v>291</v>
      </c>
      <c r="E412" s="143">
        <v>246</v>
      </c>
      <c r="F412" s="144">
        <v>0</v>
      </c>
      <c r="G412" s="145">
        <v>0</v>
      </c>
      <c r="H412" s="145">
        <v>0</v>
      </c>
      <c r="I412" s="145">
        <v>0</v>
      </c>
      <c r="J412" s="145">
        <v>0</v>
      </c>
      <c r="K412" s="145">
        <v>0</v>
      </c>
      <c r="L412" s="145">
        <v>0</v>
      </c>
      <c r="M412" s="145">
        <v>0</v>
      </c>
      <c r="N412" s="145">
        <v>0</v>
      </c>
      <c r="O412" s="145">
        <v>0</v>
      </c>
      <c r="P412" s="145">
        <v>5.61763</v>
      </c>
      <c r="Q412" s="145">
        <v>0</v>
      </c>
      <c r="R412" s="146">
        <v>5.61763</v>
      </c>
      <c r="S412" s="5"/>
      <c r="T412" s="5"/>
      <c r="U412" s="5"/>
      <c r="V412" s="5"/>
      <c r="W412" s="5"/>
      <c r="X412" s="5"/>
      <c r="Y412" s="5"/>
      <c r="Z412" s="5"/>
      <c r="AA412" s="5"/>
      <c r="AB412" s="5"/>
    </row>
    <row r="413" spans="1:28" ht="13.5">
      <c r="A413" s="147"/>
      <c r="B413" s="147"/>
      <c r="C413" s="143" t="s">
        <v>109</v>
      </c>
      <c r="D413" s="143" t="s">
        <v>109</v>
      </c>
      <c r="E413" s="143">
        <v>121</v>
      </c>
      <c r="F413" s="144">
        <v>0</v>
      </c>
      <c r="G413" s="145">
        <v>0</v>
      </c>
      <c r="H413" s="145">
        <v>0</v>
      </c>
      <c r="I413" s="145">
        <v>0</v>
      </c>
      <c r="J413" s="145">
        <v>0</v>
      </c>
      <c r="K413" s="145">
        <v>0</v>
      </c>
      <c r="L413" s="145">
        <v>0</v>
      </c>
      <c r="M413" s="145">
        <v>0</v>
      </c>
      <c r="N413" s="145">
        <v>0</v>
      </c>
      <c r="O413" s="145">
        <v>0</v>
      </c>
      <c r="P413" s="145">
        <v>1461.2454</v>
      </c>
      <c r="Q413" s="145">
        <v>0</v>
      </c>
      <c r="R413" s="146">
        <v>1461.2454</v>
      </c>
      <c r="S413" s="5"/>
      <c r="T413" s="5"/>
      <c r="U413" s="5"/>
      <c r="V413" s="5"/>
      <c r="W413" s="5"/>
      <c r="X413" s="5"/>
      <c r="Y413" s="5"/>
      <c r="Z413" s="5"/>
      <c r="AA413" s="5"/>
      <c r="AB413" s="5"/>
    </row>
    <row r="414" spans="1:28" ht="13.5">
      <c r="A414" s="147"/>
      <c r="B414" s="147"/>
      <c r="C414" s="147"/>
      <c r="D414" s="147"/>
      <c r="E414" s="148">
        <v>119</v>
      </c>
      <c r="F414" s="149">
        <v>0</v>
      </c>
      <c r="G414" s="150">
        <v>0</v>
      </c>
      <c r="H414" s="150">
        <v>0</v>
      </c>
      <c r="I414" s="150">
        <v>0</v>
      </c>
      <c r="J414" s="150">
        <v>0</v>
      </c>
      <c r="K414" s="150">
        <v>0</v>
      </c>
      <c r="L414" s="150">
        <v>0</v>
      </c>
      <c r="M414" s="150">
        <v>0</v>
      </c>
      <c r="N414" s="150">
        <v>0</v>
      </c>
      <c r="O414" s="150">
        <v>0</v>
      </c>
      <c r="P414" s="150">
        <v>1565.5838700000002</v>
      </c>
      <c r="Q414" s="150">
        <v>0</v>
      </c>
      <c r="R414" s="151">
        <v>1565.5838700000002</v>
      </c>
      <c r="S414" s="5"/>
      <c r="T414" s="5"/>
      <c r="U414" s="5"/>
      <c r="V414" s="5"/>
      <c r="W414" s="5"/>
      <c r="X414" s="5"/>
      <c r="Y414" s="5"/>
      <c r="Z414" s="5"/>
      <c r="AA414" s="5"/>
      <c r="AB414" s="5"/>
    </row>
    <row r="415" spans="1:28" ht="13.5">
      <c r="A415" s="147"/>
      <c r="B415" s="147"/>
      <c r="C415" s="143" t="s">
        <v>110</v>
      </c>
      <c r="D415" s="143" t="s">
        <v>111</v>
      </c>
      <c r="E415" s="143">
        <v>122</v>
      </c>
      <c r="F415" s="144">
        <v>0</v>
      </c>
      <c r="G415" s="145">
        <v>0</v>
      </c>
      <c r="H415" s="145">
        <v>0</v>
      </c>
      <c r="I415" s="145">
        <v>0</v>
      </c>
      <c r="J415" s="145">
        <v>0</v>
      </c>
      <c r="K415" s="145">
        <v>0</v>
      </c>
      <c r="L415" s="145">
        <v>0</v>
      </c>
      <c r="M415" s="145">
        <v>0</v>
      </c>
      <c r="N415" s="145">
        <v>0</v>
      </c>
      <c r="O415" s="145">
        <v>0</v>
      </c>
      <c r="P415" s="145">
        <v>2216.37964</v>
      </c>
      <c r="Q415" s="145">
        <v>0</v>
      </c>
      <c r="R415" s="146">
        <v>2216.37964</v>
      </c>
      <c r="S415" s="5"/>
      <c r="T415" s="5"/>
      <c r="U415" s="5"/>
      <c r="V415" s="5"/>
      <c r="W415" s="5"/>
      <c r="X415" s="5"/>
      <c r="Y415" s="5"/>
      <c r="Z415" s="5"/>
      <c r="AA415" s="5"/>
      <c r="AB415" s="5"/>
    </row>
    <row r="416" spans="1:28" ht="13.5">
      <c r="A416" s="147"/>
      <c r="B416" s="143" t="s">
        <v>6</v>
      </c>
      <c r="C416" s="143" t="s">
        <v>114</v>
      </c>
      <c r="D416" s="143" t="s">
        <v>6</v>
      </c>
      <c r="E416" s="143">
        <v>6</v>
      </c>
      <c r="F416" s="144">
        <v>0</v>
      </c>
      <c r="G416" s="145">
        <v>0</v>
      </c>
      <c r="H416" s="145">
        <v>0</v>
      </c>
      <c r="I416" s="145">
        <v>0</v>
      </c>
      <c r="J416" s="145">
        <v>0</v>
      </c>
      <c r="K416" s="145">
        <v>0</v>
      </c>
      <c r="L416" s="145">
        <v>0</v>
      </c>
      <c r="M416" s="145">
        <v>0</v>
      </c>
      <c r="N416" s="145">
        <v>0</v>
      </c>
      <c r="O416" s="145">
        <v>0</v>
      </c>
      <c r="P416" s="145">
        <v>4430.1367</v>
      </c>
      <c r="Q416" s="145">
        <v>0</v>
      </c>
      <c r="R416" s="146">
        <v>4430.1367</v>
      </c>
      <c r="S416" s="5"/>
      <c r="T416" s="5"/>
      <c r="U416" s="5"/>
      <c r="V416" s="5"/>
      <c r="W416" s="5"/>
      <c r="X416" s="5"/>
      <c r="Y416" s="5"/>
      <c r="Z416" s="5"/>
      <c r="AA416" s="5"/>
      <c r="AB416" s="5"/>
    </row>
    <row r="417" spans="1:28" ht="13.5">
      <c r="A417" s="147"/>
      <c r="B417" s="147"/>
      <c r="C417" s="147"/>
      <c r="D417" s="147"/>
      <c r="E417" s="148">
        <v>78</v>
      </c>
      <c r="F417" s="149">
        <v>0</v>
      </c>
      <c r="G417" s="150">
        <v>0</v>
      </c>
      <c r="H417" s="150">
        <v>0</v>
      </c>
      <c r="I417" s="150">
        <v>0</v>
      </c>
      <c r="J417" s="150">
        <v>0</v>
      </c>
      <c r="K417" s="150">
        <v>0</v>
      </c>
      <c r="L417" s="150">
        <v>0</v>
      </c>
      <c r="M417" s="150">
        <v>0</v>
      </c>
      <c r="N417" s="150">
        <v>0</v>
      </c>
      <c r="O417" s="150">
        <v>0</v>
      </c>
      <c r="P417" s="150">
        <v>4616.48329</v>
      </c>
      <c r="Q417" s="150">
        <v>0</v>
      </c>
      <c r="R417" s="151">
        <v>4616.48329</v>
      </c>
      <c r="S417" s="5"/>
      <c r="T417" s="5"/>
      <c r="U417" s="5"/>
      <c r="V417" s="5"/>
      <c r="W417" s="5"/>
      <c r="X417" s="5"/>
      <c r="Y417" s="5"/>
      <c r="Z417" s="5"/>
      <c r="AA417" s="5"/>
      <c r="AB417" s="5"/>
    </row>
    <row r="418" spans="1:28" ht="13.5">
      <c r="A418" s="147"/>
      <c r="B418" s="147"/>
      <c r="C418" s="143" t="s">
        <v>115</v>
      </c>
      <c r="D418" s="143" t="s">
        <v>115</v>
      </c>
      <c r="E418" s="143">
        <v>210</v>
      </c>
      <c r="F418" s="144">
        <v>0</v>
      </c>
      <c r="G418" s="145">
        <v>0</v>
      </c>
      <c r="H418" s="145">
        <v>0</v>
      </c>
      <c r="I418" s="145">
        <v>0</v>
      </c>
      <c r="J418" s="145">
        <v>0</v>
      </c>
      <c r="K418" s="145">
        <v>0</v>
      </c>
      <c r="L418" s="145">
        <v>0</v>
      </c>
      <c r="M418" s="145">
        <v>0</v>
      </c>
      <c r="N418" s="145">
        <v>0</v>
      </c>
      <c r="O418" s="145">
        <v>0</v>
      </c>
      <c r="P418" s="145">
        <v>1438.23867</v>
      </c>
      <c r="Q418" s="145">
        <v>0</v>
      </c>
      <c r="R418" s="146">
        <v>1438.23867</v>
      </c>
      <c r="S418" s="5"/>
      <c r="T418" s="5"/>
      <c r="U418" s="5"/>
      <c r="V418" s="5"/>
      <c r="W418" s="5"/>
      <c r="X418" s="5"/>
      <c r="Y418" s="5"/>
      <c r="Z418" s="5"/>
      <c r="AA418" s="5"/>
      <c r="AB418" s="5"/>
    </row>
    <row r="419" spans="1:28" ht="13.5">
      <c r="A419" s="147"/>
      <c r="B419" s="143" t="s">
        <v>7</v>
      </c>
      <c r="C419" s="143" t="s">
        <v>236</v>
      </c>
      <c r="D419" s="143" t="s">
        <v>236</v>
      </c>
      <c r="E419" s="143">
        <v>207</v>
      </c>
      <c r="F419" s="144">
        <v>0</v>
      </c>
      <c r="G419" s="145">
        <v>0</v>
      </c>
      <c r="H419" s="145">
        <v>0</v>
      </c>
      <c r="I419" s="145">
        <v>0</v>
      </c>
      <c r="J419" s="145">
        <v>0</v>
      </c>
      <c r="K419" s="145">
        <v>0</v>
      </c>
      <c r="L419" s="145">
        <v>0</v>
      </c>
      <c r="M419" s="145">
        <v>0</v>
      </c>
      <c r="N419" s="145">
        <v>0</v>
      </c>
      <c r="O419" s="145">
        <v>0</v>
      </c>
      <c r="P419" s="145">
        <v>1899.93062</v>
      </c>
      <c r="Q419" s="145">
        <v>0</v>
      </c>
      <c r="R419" s="146">
        <v>1899.93062</v>
      </c>
      <c r="S419" s="5"/>
      <c r="T419" s="5"/>
      <c r="U419" s="5"/>
      <c r="V419" s="5"/>
      <c r="W419" s="5"/>
      <c r="X419" s="5"/>
      <c r="Y419" s="5"/>
      <c r="Z419" s="5"/>
      <c r="AA419" s="5"/>
      <c r="AB419" s="5"/>
    </row>
    <row r="420" spans="1:28" ht="13.5">
      <c r="A420" s="147"/>
      <c r="B420" s="147"/>
      <c r="C420" s="143" t="s">
        <v>7</v>
      </c>
      <c r="D420" s="143" t="s">
        <v>7</v>
      </c>
      <c r="E420" s="143">
        <v>8</v>
      </c>
      <c r="F420" s="144">
        <v>0</v>
      </c>
      <c r="G420" s="145">
        <v>0</v>
      </c>
      <c r="H420" s="145">
        <v>0</v>
      </c>
      <c r="I420" s="145">
        <v>0</v>
      </c>
      <c r="J420" s="145">
        <v>0</v>
      </c>
      <c r="K420" s="145">
        <v>0</v>
      </c>
      <c r="L420" s="145">
        <v>0</v>
      </c>
      <c r="M420" s="145">
        <v>0</v>
      </c>
      <c r="N420" s="145">
        <v>0</v>
      </c>
      <c r="O420" s="145">
        <v>0</v>
      </c>
      <c r="P420" s="145">
        <v>4068.65642</v>
      </c>
      <c r="Q420" s="145">
        <v>0</v>
      </c>
      <c r="R420" s="146">
        <v>4068.65642</v>
      </c>
      <c r="S420" s="5"/>
      <c r="T420" s="5"/>
      <c r="U420" s="5"/>
      <c r="V420" s="5"/>
      <c r="W420" s="5"/>
      <c r="X420" s="5"/>
      <c r="Y420" s="5"/>
      <c r="Z420" s="5"/>
      <c r="AA420" s="5"/>
      <c r="AB420" s="5"/>
    </row>
    <row r="421" spans="1:28" ht="13.5">
      <c r="A421" s="147"/>
      <c r="B421" s="147"/>
      <c r="C421" s="147"/>
      <c r="D421" s="147"/>
      <c r="E421" s="148">
        <v>36</v>
      </c>
      <c r="F421" s="149">
        <v>0</v>
      </c>
      <c r="G421" s="150">
        <v>0</v>
      </c>
      <c r="H421" s="150">
        <v>0</v>
      </c>
      <c r="I421" s="150">
        <v>0</v>
      </c>
      <c r="J421" s="150">
        <v>0</v>
      </c>
      <c r="K421" s="150">
        <v>0</v>
      </c>
      <c r="L421" s="150">
        <v>0</v>
      </c>
      <c r="M421" s="150">
        <v>0</v>
      </c>
      <c r="N421" s="150">
        <v>0</v>
      </c>
      <c r="O421" s="150">
        <v>0</v>
      </c>
      <c r="P421" s="150">
        <v>2777.7048</v>
      </c>
      <c r="Q421" s="150">
        <v>0</v>
      </c>
      <c r="R421" s="151">
        <v>2777.7048</v>
      </c>
      <c r="S421" s="5"/>
      <c r="T421" s="5"/>
      <c r="U421" s="5"/>
      <c r="V421" s="5"/>
      <c r="W421" s="5"/>
      <c r="X421" s="5"/>
      <c r="Y421" s="5"/>
      <c r="Z421" s="5"/>
      <c r="AA421" s="5"/>
      <c r="AB421" s="5"/>
    </row>
    <row r="422" spans="1:28" ht="13.5">
      <c r="A422" s="147"/>
      <c r="B422" s="147"/>
      <c r="C422" s="147"/>
      <c r="D422" s="147"/>
      <c r="E422" s="148">
        <v>79</v>
      </c>
      <c r="F422" s="149">
        <v>0</v>
      </c>
      <c r="G422" s="150">
        <v>0</v>
      </c>
      <c r="H422" s="150">
        <v>0</v>
      </c>
      <c r="I422" s="150">
        <v>0</v>
      </c>
      <c r="J422" s="150">
        <v>0</v>
      </c>
      <c r="K422" s="150">
        <v>0</v>
      </c>
      <c r="L422" s="150">
        <v>0</v>
      </c>
      <c r="M422" s="150">
        <v>0</v>
      </c>
      <c r="N422" s="150">
        <v>0</v>
      </c>
      <c r="O422" s="150">
        <v>0</v>
      </c>
      <c r="P422" s="150">
        <v>2957.94908</v>
      </c>
      <c r="Q422" s="150">
        <v>0</v>
      </c>
      <c r="R422" s="151">
        <v>2957.94908</v>
      </c>
      <c r="S422" s="5"/>
      <c r="T422" s="5"/>
      <c r="U422" s="5"/>
      <c r="V422" s="5"/>
      <c r="W422" s="5"/>
      <c r="X422" s="5"/>
      <c r="Y422" s="5"/>
      <c r="Z422" s="5"/>
      <c r="AA422" s="5"/>
      <c r="AB422" s="5"/>
    </row>
    <row r="423" spans="1:28" ht="13.5">
      <c r="A423" s="147"/>
      <c r="B423" s="147"/>
      <c r="C423" s="147"/>
      <c r="D423" s="147"/>
      <c r="E423" s="148">
        <v>80</v>
      </c>
      <c r="F423" s="149">
        <v>0</v>
      </c>
      <c r="G423" s="150">
        <v>0</v>
      </c>
      <c r="H423" s="150">
        <v>0</v>
      </c>
      <c r="I423" s="150">
        <v>0</v>
      </c>
      <c r="J423" s="150">
        <v>0</v>
      </c>
      <c r="K423" s="150">
        <v>0</v>
      </c>
      <c r="L423" s="150">
        <v>0</v>
      </c>
      <c r="M423" s="150">
        <v>0</v>
      </c>
      <c r="N423" s="150">
        <v>0</v>
      </c>
      <c r="O423" s="150">
        <v>0</v>
      </c>
      <c r="P423" s="150">
        <v>3267.59602</v>
      </c>
      <c r="Q423" s="150">
        <v>0</v>
      </c>
      <c r="R423" s="151">
        <v>3267.59602</v>
      </c>
      <c r="S423" s="5"/>
      <c r="T423" s="5"/>
      <c r="U423" s="5"/>
      <c r="V423" s="5"/>
      <c r="W423" s="5"/>
      <c r="X423" s="5"/>
      <c r="Y423" s="5"/>
      <c r="Z423" s="5"/>
      <c r="AA423" s="5"/>
      <c r="AB423" s="5"/>
    </row>
    <row r="424" spans="1:28" ht="13.5">
      <c r="A424" s="147"/>
      <c r="B424" s="147"/>
      <c r="C424" s="147"/>
      <c r="D424" s="147"/>
      <c r="E424" s="148">
        <v>102</v>
      </c>
      <c r="F424" s="149">
        <v>0</v>
      </c>
      <c r="G424" s="150">
        <v>0</v>
      </c>
      <c r="H424" s="150">
        <v>0</v>
      </c>
      <c r="I424" s="150">
        <v>0</v>
      </c>
      <c r="J424" s="150">
        <v>0</v>
      </c>
      <c r="K424" s="150">
        <v>0</v>
      </c>
      <c r="L424" s="150">
        <v>0</v>
      </c>
      <c r="M424" s="150">
        <v>0</v>
      </c>
      <c r="N424" s="150">
        <v>0</v>
      </c>
      <c r="O424" s="150">
        <v>0</v>
      </c>
      <c r="P424" s="150">
        <v>3981.03793</v>
      </c>
      <c r="Q424" s="150">
        <v>0</v>
      </c>
      <c r="R424" s="151">
        <v>3981.03793</v>
      </c>
      <c r="S424" s="5"/>
      <c r="T424" s="5"/>
      <c r="U424" s="5"/>
      <c r="V424" s="5"/>
      <c r="W424" s="5"/>
      <c r="X424" s="5"/>
      <c r="Y424" s="5"/>
      <c r="Z424" s="5"/>
      <c r="AA424" s="5"/>
      <c r="AB424" s="5"/>
    </row>
    <row r="425" spans="1:28" ht="13.5">
      <c r="A425" s="147"/>
      <c r="B425" s="147"/>
      <c r="C425" s="143" t="s">
        <v>239</v>
      </c>
      <c r="D425" s="143" t="s">
        <v>240</v>
      </c>
      <c r="E425" s="143">
        <v>203</v>
      </c>
      <c r="F425" s="144">
        <v>0</v>
      </c>
      <c r="G425" s="145">
        <v>0</v>
      </c>
      <c r="H425" s="145">
        <v>0</v>
      </c>
      <c r="I425" s="145">
        <v>0</v>
      </c>
      <c r="J425" s="145">
        <v>0</v>
      </c>
      <c r="K425" s="145">
        <v>0</v>
      </c>
      <c r="L425" s="145">
        <v>0</v>
      </c>
      <c r="M425" s="145">
        <v>0</v>
      </c>
      <c r="N425" s="145">
        <v>0</v>
      </c>
      <c r="O425" s="145">
        <v>0</v>
      </c>
      <c r="P425" s="145">
        <v>1399.03018</v>
      </c>
      <c r="Q425" s="145">
        <v>0</v>
      </c>
      <c r="R425" s="146">
        <v>1399.03018</v>
      </c>
      <c r="S425" s="5"/>
      <c r="T425" s="5"/>
      <c r="U425" s="5"/>
      <c r="V425" s="5"/>
      <c r="W425" s="5"/>
      <c r="X425" s="5"/>
      <c r="Y425" s="5"/>
      <c r="Z425" s="5"/>
      <c r="AA425" s="5"/>
      <c r="AB425" s="5"/>
    </row>
    <row r="426" spans="1:28" ht="13.5">
      <c r="A426" s="147"/>
      <c r="B426" s="147"/>
      <c r="C426" s="143" t="s">
        <v>116</v>
      </c>
      <c r="D426" s="143" t="s">
        <v>116</v>
      </c>
      <c r="E426" s="143">
        <v>7</v>
      </c>
      <c r="F426" s="144">
        <v>0</v>
      </c>
      <c r="G426" s="145">
        <v>0</v>
      </c>
      <c r="H426" s="145">
        <v>0</v>
      </c>
      <c r="I426" s="145">
        <v>0</v>
      </c>
      <c r="J426" s="145">
        <v>0</v>
      </c>
      <c r="K426" s="145">
        <v>0</v>
      </c>
      <c r="L426" s="145">
        <v>0</v>
      </c>
      <c r="M426" s="145">
        <v>0</v>
      </c>
      <c r="N426" s="145">
        <v>0</v>
      </c>
      <c r="O426" s="145">
        <v>0</v>
      </c>
      <c r="P426" s="145">
        <v>14452.32774</v>
      </c>
      <c r="Q426" s="145">
        <v>0</v>
      </c>
      <c r="R426" s="146">
        <v>14452.32774</v>
      </c>
      <c r="S426" s="5"/>
      <c r="T426" s="5"/>
      <c r="U426" s="5"/>
      <c r="V426" s="5"/>
      <c r="W426" s="5"/>
      <c r="X426" s="5"/>
      <c r="Y426" s="5"/>
      <c r="Z426" s="5"/>
      <c r="AA426" s="5"/>
      <c r="AB426" s="5"/>
    </row>
    <row r="427" spans="1:28" ht="13.5">
      <c r="A427" s="147"/>
      <c r="B427" s="147"/>
      <c r="C427" s="147"/>
      <c r="D427" s="147"/>
      <c r="E427" s="148">
        <v>81</v>
      </c>
      <c r="F427" s="149">
        <v>0</v>
      </c>
      <c r="G427" s="150">
        <v>0</v>
      </c>
      <c r="H427" s="150">
        <v>0</v>
      </c>
      <c r="I427" s="150">
        <v>0</v>
      </c>
      <c r="J427" s="150">
        <v>0</v>
      </c>
      <c r="K427" s="150">
        <v>0</v>
      </c>
      <c r="L427" s="150">
        <v>0</v>
      </c>
      <c r="M427" s="150">
        <v>0</v>
      </c>
      <c r="N427" s="150">
        <v>0</v>
      </c>
      <c r="O427" s="150">
        <v>0</v>
      </c>
      <c r="P427" s="150">
        <v>607.6415999999999</v>
      </c>
      <c r="Q427" s="150">
        <v>0</v>
      </c>
      <c r="R427" s="151">
        <v>607.6415999999999</v>
      </c>
      <c r="S427" s="5"/>
      <c r="T427" s="5"/>
      <c r="U427" s="5"/>
      <c r="V427" s="5"/>
      <c r="W427" s="5"/>
      <c r="X427" s="5"/>
      <c r="Y427" s="5"/>
      <c r="Z427" s="5"/>
      <c r="AA427" s="5"/>
      <c r="AB427" s="5"/>
    </row>
    <row r="428" spans="1:28" ht="13.5">
      <c r="A428" s="147"/>
      <c r="B428" s="147"/>
      <c r="C428" s="147"/>
      <c r="D428" s="147"/>
      <c r="E428" s="148">
        <v>105</v>
      </c>
      <c r="F428" s="149">
        <v>0</v>
      </c>
      <c r="G428" s="150">
        <v>0</v>
      </c>
      <c r="H428" s="150">
        <v>0</v>
      </c>
      <c r="I428" s="150">
        <v>0</v>
      </c>
      <c r="J428" s="150">
        <v>0</v>
      </c>
      <c r="K428" s="150">
        <v>0</v>
      </c>
      <c r="L428" s="150">
        <v>0</v>
      </c>
      <c r="M428" s="150">
        <v>0</v>
      </c>
      <c r="N428" s="150">
        <v>0</v>
      </c>
      <c r="O428" s="150">
        <v>0</v>
      </c>
      <c r="P428" s="150">
        <v>2067.19504</v>
      </c>
      <c r="Q428" s="150">
        <v>0</v>
      </c>
      <c r="R428" s="151">
        <v>2067.19504</v>
      </c>
      <c r="S428" s="5"/>
      <c r="T428" s="5"/>
      <c r="U428" s="5"/>
      <c r="V428" s="5"/>
      <c r="W428" s="5"/>
      <c r="X428" s="5"/>
      <c r="Y428" s="5"/>
      <c r="Z428" s="5"/>
      <c r="AA428" s="5"/>
      <c r="AB428" s="5"/>
    </row>
    <row r="429" spans="1:28" ht="13.5">
      <c r="A429" s="147"/>
      <c r="B429" s="143" t="s">
        <v>8</v>
      </c>
      <c r="C429" s="143" t="s">
        <v>117</v>
      </c>
      <c r="D429" s="143" t="s">
        <v>8</v>
      </c>
      <c r="E429" s="143">
        <v>172</v>
      </c>
      <c r="F429" s="144">
        <v>0</v>
      </c>
      <c r="G429" s="145">
        <v>0</v>
      </c>
      <c r="H429" s="145">
        <v>0</v>
      </c>
      <c r="I429" s="145">
        <v>0</v>
      </c>
      <c r="J429" s="145">
        <v>0</v>
      </c>
      <c r="K429" s="145">
        <v>0</v>
      </c>
      <c r="L429" s="145">
        <v>0</v>
      </c>
      <c r="M429" s="145">
        <v>0</v>
      </c>
      <c r="N429" s="145">
        <v>0</v>
      </c>
      <c r="O429" s="145">
        <v>0</v>
      </c>
      <c r="P429" s="145">
        <v>4309.353190000001</v>
      </c>
      <c r="Q429" s="145">
        <v>0</v>
      </c>
      <c r="R429" s="146">
        <v>4309.353190000001</v>
      </c>
      <c r="S429" s="5"/>
      <c r="T429" s="5"/>
      <c r="U429" s="5"/>
      <c r="V429" s="5"/>
      <c r="W429" s="5"/>
      <c r="X429" s="5"/>
      <c r="Y429" s="5"/>
      <c r="Z429" s="5"/>
      <c r="AA429" s="5"/>
      <c r="AB429" s="5"/>
    </row>
    <row r="430" spans="1:28" ht="13.5">
      <c r="A430" s="147"/>
      <c r="B430" s="147"/>
      <c r="C430" s="147"/>
      <c r="D430" s="143" t="s">
        <v>118</v>
      </c>
      <c r="E430" s="143">
        <v>55</v>
      </c>
      <c r="F430" s="144">
        <v>0</v>
      </c>
      <c r="G430" s="145">
        <v>0</v>
      </c>
      <c r="H430" s="145">
        <v>0</v>
      </c>
      <c r="I430" s="145">
        <v>0</v>
      </c>
      <c r="J430" s="145">
        <v>0</v>
      </c>
      <c r="K430" s="145">
        <v>0</v>
      </c>
      <c r="L430" s="145">
        <v>0</v>
      </c>
      <c r="M430" s="145">
        <v>0</v>
      </c>
      <c r="N430" s="145">
        <v>0</v>
      </c>
      <c r="O430" s="145">
        <v>0</v>
      </c>
      <c r="P430" s="145">
        <v>3305.47764</v>
      </c>
      <c r="Q430" s="145">
        <v>0</v>
      </c>
      <c r="R430" s="146">
        <v>3305.47764</v>
      </c>
      <c r="S430" s="5"/>
      <c r="T430" s="5"/>
      <c r="U430" s="5"/>
      <c r="V430" s="5"/>
      <c r="W430" s="5"/>
      <c r="X430" s="5"/>
      <c r="Y430" s="5"/>
      <c r="Z430" s="5"/>
      <c r="AA430" s="5"/>
      <c r="AB430" s="5"/>
    </row>
    <row r="431" spans="1:28" ht="13.5">
      <c r="A431" s="147"/>
      <c r="B431" s="143" t="s">
        <v>9</v>
      </c>
      <c r="C431" s="143" t="s">
        <v>9</v>
      </c>
      <c r="D431" s="143" t="s">
        <v>9</v>
      </c>
      <c r="E431" s="143">
        <v>9</v>
      </c>
      <c r="F431" s="144">
        <v>0</v>
      </c>
      <c r="G431" s="145">
        <v>0</v>
      </c>
      <c r="H431" s="145">
        <v>0</v>
      </c>
      <c r="I431" s="145">
        <v>0</v>
      </c>
      <c r="J431" s="145">
        <v>0</v>
      </c>
      <c r="K431" s="145">
        <v>0</v>
      </c>
      <c r="L431" s="145">
        <v>0</v>
      </c>
      <c r="M431" s="145">
        <v>0</v>
      </c>
      <c r="N431" s="145">
        <v>0</v>
      </c>
      <c r="O431" s="145">
        <v>0</v>
      </c>
      <c r="P431" s="145">
        <v>3594.84897</v>
      </c>
      <c r="Q431" s="145">
        <v>0</v>
      </c>
      <c r="R431" s="146">
        <v>3594.84897</v>
      </c>
      <c r="S431" s="5"/>
      <c r="T431" s="5"/>
      <c r="U431" s="5"/>
      <c r="V431" s="5"/>
      <c r="W431" s="5"/>
      <c r="X431" s="5"/>
      <c r="Y431" s="5"/>
      <c r="Z431" s="5"/>
      <c r="AA431" s="5"/>
      <c r="AB431" s="5"/>
    </row>
    <row r="432" spans="1:28" ht="13.5">
      <c r="A432" s="147"/>
      <c r="B432" s="147"/>
      <c r="C432" s="147"/>
      <c r="D432" s="147"/>
      <c r="E432" s="148">
        <v>82</v>
      </c>
      <c r="F432" s="149">
        <v>0</v>
      </c>
      <c r="G432" s="150">
        <v>0</v>
      </c>
      <c r="H432" s="150">
        <v>0</v>
      </c>
      <c r="I432" s="150">
        <v>0</v>
      </c>
      <c r="J432" s="150">
        <v>0</v>
      </c>
      <c r="K432" s="150">
        <v>0</v>
      </c>
      <c r="L432" s="150">
        <v>0</v>
      </c>
      <c r="M432" s="150">
        <v>0</v>
      </c>
      <c r="N432" s="150">
        <v>0</v>
      </c>
      <c r="O432" s="150">
        <v>0</v>
      </c>
      <c r="P432" s="150">
        <v>3256.58515</v>
      </c>
      <c r="Q432" s="150">
        <v>0</v>
      </c>
      <c r="R432" s="151">
        <v>3256.58515</v>
      </c>
      <c r="S432" s="5"/>
      <c r="T432" s="5"/>
      <c r="U432" s="5"/>
      <c r="V432" s="5"/>
      <c r="W432" s="5"/>
      <c r="X432" s="5"/>
      <c r="Y432" s="5"/>
      <c r="Z432" s="5"/>
      <c r="AA432" s="5"/>
      <c r="AB432" s="5"/>
    </row>
    <row r="433" spans="1:28" ht="13.5">
      <c r="A433" s="147"/>
      <c r="B433" s="147"/>
      <c r="C433" s="143" t="s">
        <v>121</v>
      </c>
      <c r="D433" s="143" t="s">
        <v>122</v>
      </c>
      <c r="E433" s="143">
        <v>71</v>
      </c>
      <c r="F433" s="144">
        <v>0</v>
      </c>
      <c r="G433" s="145">
        <v>0</v>
      </c>
      <c r="H433" s="145">
        <v>0</v>
      </c>
      <c r="I433" s="145">
        <v>0</v>
      </c>
      <c r="J433" s="145">
        <v>0</v>
      </c>
      <c r="K433" s="145">
        <v>0</v>
      </c>
      <c r="L433" s="145">
        <v>0</v>
      </c>
      <c r="M433" s="145">
        <v>0</v>
      </c>
      <c r="N433" s="145">
        <v>0</v>
      </c>
      <c r="O433" s="145">
        <v>0</v>
      </c>
      <c r="P433" s="145">
        <v>1923.1238799999999</v>
      </c>
      <c r="Q433" s="145">
        <v>0</v>
      </c>
      <c r="R433" s="146">
        <v>1923.1238799999999</v>
      </c>
      <c r="S433" s="5"/>
      <c r="T433" s="5"/>
      <c r="U433" s="5"/>
      <c r="V433" s="5"/>
      <c r="W433" s="5"/>
      <c r="X433" s="5"/>
      <c r="Y433" s="5"/>
      <c r="Z433" s="5"/>
      <c r="AA433" s="5"/>
      <c r="AB433" s="5"/>
    </row>
    <row r="434" spans="1:28" ht="13.5">
      <c r="A434" s="147"/>
      <c r="B434" s="147"/>
      <c r="C434" s="147"/>
      <c r="D434" s="147"/>
      <c r="E434" s="148">
        <v>123</v>
      </c>
      <c r="F434" s="149">
        <v>0</v>
      </c>
      <c r="G434" s="150">
        <v>0</v>
      </c>
      <c r="H434" s="150">
        <v>0</v>
      </c>
      <c r="I434" s="150">
        <v>0</v>
      </c>
      <c r="J434" s="150">
        <v>0</v>
      </c>
      <c r="K434" s="150">
        <v>0</v>
      </c>
      <c r="L434" s="150">
        <v>0</v>
      </c>
      <c r="M434" s="150">
        <v>0</v>
      </c>
      <c r="N434" s="150">
        <v>0</v>
      </c>
      <c r="O434" s="150">
        <v>0</v>
      </c>
      <c r="P434" s="150">
        <v>1801.78959</v>
      </c>
      <c r="Q434" s="150">
        <v>0</v>
      </c>
      <c r="R434" s="151">
        <v>1801.78959</v>
      </c>
      <c r="S434" s="5"/>
      <c r="T434" s="5"/>
      <c r="U434" s="5"/>
      <c r="V434" s="5"/>
      <c r="W434" s="5"/>
      <c r="X434" s="5"/>
      <c r="Y434" s="5"/>
      <c r="Z434" s="5"/>
      <c r="AA434" s="5"/>
      <c r="AB434" s="5"/>
    </row>
    <row r="435" spans="1:28" ht="13.5">
      <c r="A435" s="147"/>
      <c r="B435" s="143" t="s">
        <v>10</v>
      </c>
      <c r="C435" s="143" t="s">
        <v>10</v>
      </c>
      <c r="D435" s="143" t="s">
        <v>10</v>
      </c>
      <c r="E435" s="143">
        <v>176</v>
      </c>
      <c r="F435" s="144">
        <v>0</v>
      </c>
      <c r="G435" s="145">
        <v>0</v>
      </c>
      <c r="H435" s="145">
        <v>0</v>
      </c>
      <c r="I435" s="145">
        <v>0</v>
      </c>
      <c r="J435" s="145">
        <v>0</v>
      </c>
      <c r="K435" s="145">
        <v>0</v>
      </c>
      <c r="L435" s="145">
        <v>0</v>
      </c>
      <c r="M435" s="145">
        <v>0</v>
      </c>
      <c r="N435" s="145">
        <v>0</v>
      </c>
      <c r="O435" s="145">
        <v>0</v>
      </c>
      <c r="P435" s="145">
        <v>2116.95601</v>
      </c>
      <c r="Q435" s="145">
        <v>0</v>
      </c>
      <c r="R435" s="146">
        <v>2116.95601</v>
      </c>
      <c r="S435" s="5"/>
      <c r="T435" s="5"/>
      <c r="U435" s="5"/>
      <c r="V435" s="5"/>
      <c r="W435" s="5"/>
      <c r="X435" s="5"/>
      <c r="Y435" s="5"/>
      <c r="Z435" s="5"/>
      <c r="AA435" s="5"/>
      <c r="AB435" s="5"/>
    </row>
    <row r="436" spans="1:28" ht="13.5">
      <c r="A436" s="147"/>
      <c r="B436" s="143" t="s">
        <v>123</v>
      </c>
      <c r="C436" s="143" t="s">
        <v>123</v>
      </c>
      <c r="D436" s="143" t="s">
        <v>123</v>
      </c>
      <c r="E436" s="143">
        <v>10</v>
      </c>
      <c r="F436" s="144">
        <v>0</v>
      </c>
      <c r="G436" s="145">
        <v>0</v>
      </c>
      <c r="H436" s="145">
        <v>0</v>
      </c>
      <c r="I436" s="145">
        <v>0</v>
      </c>
      <c r="J436" s="145">
        <v>0</v>
      </c>
      <c r="K436" s="145">
        <v>0</v>
      </c>
      <c r="L436" s="145">
        <v>0</v>
      </c>
      <c r="M436" s="145">
        <v>0</v>
      </c>
      <c r="N436" s="145">
        <v>0</v>
      </c>
      <c r="O436" s="145">
        <v>0</v>
      </c>
      <c r="P436" s="145">
        <v>5838.71863</v>
      </c>
      <c r="Q436" s="145">
        <v>0</v>
      </c>
      <c r="R436" s="146">
        <v>5838.71863</v>
      </c>
      <c r="S436" s="5"/>
      <c r="T436" s="5"/>
      <c r="U436" s="5"/>
      <c r="V436" s="5"/>
      <c r="W436" s="5"/>
      <c r="X436" s="5"/>
      <c r="Y436" s="5"/>
      <c r="Z436" s="5"/>
      <c r="AA436" s="5"/>
      <c r="AB436" s="5"/>
    </row>
    <row r="437" spans="1:28" ht="13.5">
      <c r="A437" s="147"/>
      <c r="B437" s="147"/>
      <c r="C437" s="147"/>
      <c r="D437" s="147"/>
      <c r="E437" s="148">
        <v>85</v>
      </c>
      <c r="F437" s="149">
        <v>0</v>
      </c>
      <c r="G437" s="150">
        <v>0</v>
      </c>
      <c r="H437" s="150">
        <v>0</v>
      </c>
      <c r="I437" s="150">
        <v>0</v>
      </c>
      <c r="J437" s="150">
        <v>0</v>
      </c>
      <c r="K437" s="150">
        <v>0</v>
      </c>
      <c r="L437" s="150">
        <v>0</v>
      </c>
      <c r="M437" s="150">
        <v>0</v>
      </c>
      <c r="N437" s="150">
        <v>0</v>
      </c>
      <c r="O437" s="150">
        <v>0</v>
      </c>
      <c r="P437" s="150">
        <v>4683.51807</v>
      </c>
      <c r="Q437" s="150">
        <v>0</v>
      </c>
      <c r="R437" s="151">
        <v>4683.51807</v>
      </c>
      <c r="S437" s="5"/>
      <c r="T437" s="5"/>
      <c r="U437" s="5"/>
      <c r="V437" s="5"/>
      <c r="W437" s="5"/>
      <c r="X437" s="5"/>
      <c r="Y437" s="5"/>
      <c r="Z437" s="5"/>
      <c r="AA437" s="5"/>
      <c r="AB437" s="5"/>
    </row>
    <row r="438" spans="1:28" ht="13.5">
      <c r="A438" s="147"/>
      <c r="B438" s="147"/>
      <c r="C438" s="147"/>
      <c r="D438" s="147"/>
      <c r="E438" s="148">
        <v>86</v>
      </c>
      <c r="F438" s="149">
        <v>0</v>
      </c>
      <c r="G438" s="150">
        <v>0</v>
      </c>
      <c r="H438" s="150">
        <v>0</v>
      </c>
      <c r="I438" s="150">
        <v>0</v>
      </c>
      <c r="J438" s="150">
        <v>0</v>
      </c>
      <c r="K438" s="150">
        <v>0</v>
      </c>
      <c r="L438" s="150">
        <v>0</v>
      </c>
      <c r="M438" s="150">
        <v>0</v>
      </c>
      <c r="N438" s="150">
        <v>0</v>
      </c>
      <c r="O438" s="150">
        <v>0</v>
      </c>
      <c r="P438" s="150">
        <v>3399.4968599999997</v>
      </c>
      <c r="Q438" s="150">
        <v>0</v>
      </c>
      <c r="R438" s="151">
        <v>3399.4968599999997</v>
      </c>
      <c r="S438" s="5"/>
      <c r="T438" s="5"/>
      <c r="U438" s="5"/>
      <c r="V438" s="5"/>
      <c r="W438" s="5"/>
      <c r="X438" s="5"/>
      <c r="Y438" s="5"/>
      <c r="Z438" s="5"/>
      <c r="AA438" s="5"/>
      <c r="AB438" s="5"/>
    </row>
    <row r="439" spans="1:28" ht="13.5">
      <c r="A439" s="147"/>
      <c r="B439" s="147"/>
      <c r="C439" s="147"/>
      <c r="D439" s="147"/>
      <c r="E439" s="148">
        <v>193</v>
      </c>
      <c r="F439" s="149">
        <v>0</v>
      </c>
      <c r="G439" s="150">
        <v>0</v>
      </c>
      <c r="H439" s="150">
        <v>0</v>
      </c>
      <c r="I439" s="150">
        <v>0</v>
      </c>
      <c r="J439" s="150">
        <v>0</v>
      </c>
      <c r="K439" s="150">
        <v>0</v>
      </c>
      <c r="L439" s="150">
        <v>0</v>
      </c>
      <c r="M439" s="150">
        <v>0</v>
      </c>
      <c r="N439" s="150">
        <v>0</v>
      </c>
      <c r="O439" s="150">
        <v>0</v>
      </c>
      <c r="P439" s="150">
        <v>2385.41579</v>
      </c>
      <c r="Q439" s="150">
        <v>0</v>
      </c>
      <c r="R439" s="151">
        <v>2385.41579</v>
      </c>
      <c r="S439" s="5"/>
      <c r="T439" s="5"/>
      <c r="U439" s="5"/>
      <c r="V439" s="5"/>
      <c r="W439" s="5"/>
      <c r="X439" s="5"/>
      <c r="Y439" s="5"/>
      <c r="Z439" s="5"/>
      <c r="AA439" s="5"/>
      <c r="AB439" s="5"/>
    </row>
    <row r="440" spans="1:28" ht="13.5">
      <c r="A440" s="147"/>
      <c r="B440" s="147"/>
      <c r="C440" s="143" t="s">
        <v>124</v>
      </c>
      <c r="D440" s="143" t="s">
        <v>125</v>
      </c>
      <c r="E440" s="143">
        <v>25</v>
      </c>
      <c r="F440" s="144">
        <v>0</v>
      </c>
      <c r="G440" s="145">
        <v>0</v>
      </c>
      <c r="H440" s="145">
        <v>0</v>
      </c>
      <c r="I440" s="145">
        <v>0</v>
      </c>
      <c r="J440" s="145">
        <v>0</v>
      </c>
      <c r="K440" s="145">
        <v>0</v>
      </c>
      <c r="L440" s="145">
        <v>0</v>
      </c>
      <c r="M440" s="145">
        <v>0</v>
      </c>
      <c r="N440" s="145">
        <v>0</v>
      </c>
      <c r="O440" s="145">
        <v>0</v>
      </c>
      <c r="P440" s="145">
        <v>7742.70979</v>
      </c>
      <c r="Q440" s="145">
        <v>0</v>
      </c>
      <c r="R440" s="146">
        <v>7742.70979</v>
      </c>
      <c r="S440" s="5"/>
      <c r="T440" s="5"/>
      <c r="U440" s="5"/>
      <c r="V440" s="5"/>
      <c r="W440" s="5"/>
      <c r="X440" s="5"/>
      <c r="Y440" s="5"/>
      <c r="Z440" s="5"/>
      <c r="AA440" s="5"/>
      <c r="AB440" s="5"/>
    </row>
    <row r="441" spans="1:28" ht="13.5">
      <c r="A441" s="147"/>
      <c r="B441" s="147"/>
      <c r="C441" s="147"/>
      <c r="D441" s="147"/>
      <c r="E441" s="148">
        <v>124</v>
      </c>
      <c r="F441" s="149">
        <v>0</v>
      </c>
      <c r="G441" s="150">
        <v>0</v>
      </c>
      <c r="H441" s="150">
        <v>0</v>
      </c>
      <c r="I441" s="150">
        <v>0</v>
      </c>
      <c r="J441" s="150">
        <v>0</v>
      </c>
      <c r="K441" s="150">
        <v>0</v>
      </c>
      <c r="L441" s="150">
        <v>0</v>
      </c>
      <c r="M441" s="150">
        <v>0</v>
      </c>
      <c r="N441" s="150">
        <v>0</v>
      </c>
      <c r="O441" s="150">
        <v>0</v>
      </c>
      <c r="P441" s="150">
        <v>4.15022</v>
      </c>
      <c r="Q441" s="150">
        <v>0</v>
      </c>
      <c r="R441" s="151">
        <v>4.15022</v>
      </c>
      <c r="S441" s="5"/>
      <c r="T441" s="5"/>
      <c r="U441" s="5"/>
      <c r="V441" s="5"/>
      <c r="W441" s="5"/>
      <c r="X441" s="5"/>
      <c r="Y441" s="5"/>
      <c r="Z441" s="5"/>
      <c r="AA441" s="5"/>
      <c r="AB441" s="5"/>
    </row>
    <row r="442" spans="1:28" ht="13.5">
      <c r="A442" s="147"/>
      <c r="B442" s="143" t="s">
        <v>12</v>
      </c>
      <c r="C442" s="143" t="s">
        <v>126</v>
      </c>
      <c r="D442" s="143" t="s">
        <v>127</v>
      </c>
      <c r="E442" s="143">
        <v>11</v>
      </c>
      <c r="F442" s="144">
        <v>0</v>
      </c>
      <c r="G442" s="145">
        <v>0</v>
      </c>
      <c r="H442" s="145">
        <v>0</v>
      </c>
      <c r="I442" s="145">
        <v>0</v>
      </c>
      <c r="J442" s="145">
        <v>0</v>
      </c>
      <c r="K442" s="145">
        <v>0</v>
      </c>
      <c r="L442" s="145">
        <v>0</v>
      </c>
      <c r="M442" s="145">
        <v>0</v>
      </c>
      <c r="N442" s="145">
        <v>0</v>
      </c>
      <c r="O442" s="145">
        <v>0</v>
      </c>
      <c r="P442" s="145">
        <v>4799.57392</v>
      </c>
      <c r="Q442" s="145">
        <v>0</v>
      </c>
      <c r="R442" s="146">
        <v>4799.57392</v>
      </c>
      <c r="S442" s="5"/>
      <c r="T442" s="5"/>
      <c r="U442" s="5"/>
      <c r="V442" s="5"/>
      <c r="W442" s="5"/>
      <c r="X442" s="5"/>
      <c r="Y442" s="5"/>
      <c r="Z442" s="5"/>
      <c r="AA442" s="5"/>
      <c r="AB442" s="5"/>
    </row>
    <row r="443" spans="1:28" ht="13.5">
      <c r="A443" s="147"/>
      <c r="B443" s="147"/>
      <c r="C443" s="147"/>
      <c r="D443" s="147"/>
      <c r="E443" s="148">
        <v>89</v>
      </c>
      <c r="F443" s="149">
        <v>0</v>
      </c>
      <c r="G443" s="150">
        <v>0</v>
      </c>
      <c r="H443" s="150">
        <v>0</v>
      </c>
      <c r="I443" s="150">
        <v>0</v>
      </c>
      <c r="J443" s="150">
        <v>0</v>
      </c>
      <c r="K443" s="150">
        <v>0</v>
      </c>
      <c r="L443" s="150">
        <v>0</v>
      </c>
      <c r="M443" s="150">
        <v>0</v>
      </c>
      <c r="N443" s="150">
        <v>0</v>
      </c>
      <c r="O443" s="150">
        <v>0</v>
      </c>
      <c r="P443" s="150">
        <v>2305.6312799999996</v>
      </c>
      <c r="Q443" s="150">
        <v>0</v>
      </c>
      <c r="R443" s="151">
        <v>2305.6312799999996</v>
      </c>
      <c r="S443" s="5"/>
      <c r="T443" s="5"/>
      <c r="U443" s="5"/>
      <c r="V443" s="5"/>
      <c r="W443" s="5"/>
      <c r="X443" s="5"/>
      <c r="Y443" s="5"/>
      <c r="Z443" s="5"/>
      <c r="AA443" s="5"/>
      <c r="AB443" s="5"/>
    </row>
    <row r="444" spans="1:28" ht="13.5">
      <c r="A444" s="147"/>
      <c r="B444" s="147"/>
      <c r="C444" s="147"/>
      <c r="D444" s="147"/>
      <c r="E444" s="148">
        <v>90</v>
      </c>
      <c r="F444" s="149">
        <v>0</v>
      </c>
      <c r="G444" s="150">
        <v>0</v>
      </c>
      <c r="H444" s="150">
        <v>0</v>
      </c>
      <c r="I444" s="150">
        <v>0</v>
      </c>
      <c r="J444" s="150">
        <v>0</v>
      </c>
      <c r="K444" s="150">
        <v>0</v>
      </c>
      <c r="L444" s="150">
        <v>0</v>
      </c>
      <c r="M444" s="150">
        <v>0</v>
      </c>
      <c r="N444" s="150">
        <v>0</v>
      </c>
      <c r="O444" s="150">
        <v>0</v>
      </c>
      <c r="P444" s="150">
        <v>1972.65773</v>
      </c>
      <c r="Q444" s="150">
        <v>0</v>
      </c>
      <c r="R444" s="151">
        <v>1972.65773</v>
      </c>
      <c r="S444" s="5"/>
      <c r="T444" s="5"/>
      <c r="U444" s="5"/>
      <c r="V444" s="5"/>
      <c r="W444" s="5"/>
      <c r="X444" s="5"/>
      <c r="Y444" s="5"/>
      <c r="Z444" s="5"/>
      <c r="AA444" s="5"/>
      <c r="AB444" s="5"/>
    </row>
    <row r="445" spans="1:28" ht="13.5">
      <c r="A445" s="147"/>
      <c r="B445" s="147"/>
      <c r="C445" s="143" t="s">
        <v>12</v>
      </c>
      <c r="D445" s="143" t="s">
        <v>12</v>
      </c>
      <c r="E445" s="143">
        <v>12</v>
      </c>
      <c r="F445" s="144">
        <v>0</v>
      </c>
      <c r="G445" s="145">
        <v>0</v>
      </c>
      <c r="H445" s="145">
        <v>0</v>
      </c>
      <c r="I445" s="145">
        <v>0</v>
      </c>
      <c r="J445" s="145">
        <v>0</v>
      </c>
      <c r="K445" s="145">
        <v>0</v>
      </c>
      <c r="L445" s="145">
        <v>0</v>
      </c>
      <c r="M445" s="145">
        <v>0</v>
      </c>
      <c r="N445" s="145">
        <v>0</v>
      </c>
      <c r="O445" s="145">
        <v>0</v>
      </c>
      <c r="P445" s="145">
        <v>8664.90198</v>
      </c>
      <c r="Q445" s="145">
        <v>0</v>
      </c>
      <c r="R445" s="146">
        <v>8664.90198</v>
      </c>
      <c r="S445" s="5"/>
      <c r="T445" s="5"/>
      <c r="U445" s="5"/>
      <c r="V445" s="5"/>
      <c r="W445" s="5"/>
      <c r="X445" s="5"/>
      <c r="Y445" s="5"/>
      <c r="Z445" s="5"/>
      <c r="AA445" s="5"/>
      <c r="AB445" s="5"/>
    </row>
    <row r="446" spans="1:28" ht="13.5">
      <c r="A446" s="147"/>
      <c r="B446" s="147"/>
      <c r="C446" s="147"/>
      <c r="D446" s="147"/>
      <c r="E446" s="148">
        <v>87</v>
      </c>
      <c r="F446" s="149">
        <v>0</v>
      </c>
      <c r="G446" s="150">
        <v>0</v>
      </c>
      <c r="H446" s="150">
        <v>0</v>
      </c>
      <c r="I446" s="150">
        <v>0</v>
      </c>
      <c r="J446" s="150">
        <v>0</v>
      </c>
      <c r="K446" s="150">
        <v>0</v>
      </c>
      <c r="L446" s="150">
        <v>0</v>
      </c>
      <c r="M446" s="150">
        <v>0</v>
      </c>
      <c r="N446" s="150">
        <v>0</v>
      </c>
      <c r="O446" s="150">
        <v>0</v>
      </c>
      <c r="P446" s="150">
        <v>2435.29801</v>
      </c>
      <c r="Q446" s="150">
        <v>0</v>
      </c>
      <c r="R446" s="151">
        <v>2435.29801</v>
      </c>
      <c r="S446" s="5"/>
      <c r="T446" s="5"/>
      <c r="U446" s="5"/>
      <c r="V446" s="5"/>
      <c r="W446" s="5"/>
      <c r="X446" s="5"/>
      <c r="Y446" s="5"/>
      <c r="Z446" s="5"/>
      <c r="AA446" s="5"/>
      <c r="AB446" s="5"/>
    </row>
    <row r="447" spans="1:28" ht="13.5">
      <c r="A447" s="147"/>
      <c r="B447" s="147"/>
      <c r="C447" s="147"/>
      <c r="D447" s="147"/>
      <c r="E447" s="148">
        <v>104</v>
      </c>
      <c r="F447" s="149">
        <v>0</v>
      </c>
      <c r="G447" s="150">
        <v>0</v>
      </c>
      <c r="H447" s="150">
        <v>0</v>
      </c>
      <c r="I447" s="150">
        <v>0</v>
      </c>
      <c r="J447" s="150">
        <v>0</v>
      </c>
      <c r="K447" s="150">
        <v>0</v>
      </c>
      <c r="L447" s="150">
        <v>0</v>
      </c>
      <c r="M447" s="150">
        <v>0</v>
      </c>
      <c r="N447" s="150">
        <v>0</v>
      </c>
      <c r="O447" s="150">
        <v>0</v>
      </c>
      <c r="P447" s="150">
        <v>1484.0393700000002</v>
      </c>
      <c r="Q447" s="150">
        <v>0</v>
      </c>
      <c r="R447" s="151">
        <v>1484.0393700000002</v>
      </c>
      <c r="S447" s="5"/>
      <c r="T447" s="5"/>
      <c r="U447" s="5"/>
      <c r="V447" s="5"/>
      <c r="W447" s="5"/>
      <c r="X447" s="5"/>
      <c r="Y447" s="5"/>
      <c r="Z447" s="5"/>
      <c r="AA447" s="5"/>
      <c r="AB447" s="5"/>
    </row>
    <row r="448" spans="1:28" ht="13.5">
      <c r="A448" s="147"/>
      <c r="B448" s="147"/>
      <c r="C448" s="143" t="s">
        <v>128</v>
      </c>
      <c r="D448" s="143" t="s">
        <v>128</v>
      </c>
      <c r="E448" s="143">
        <v>38</v>
      </c>
      <c r="F448" s="144">
        <v>0</v>
      </c>
      <c r="G448" s="145">
        <v>0</v>
      </c>
      <c r="H448" s="145">
        <v>0</v>
      </c>
      <c r="I448" s="145">
        <v>0</v>
      </c>
      <c r="J448" s="145">
        <v>0</v>
      </c>
      <c r="K448" s="145">
        <v>0</v>
      </c>
      <c r="L448" s="145">
        <v>0</v>
      </c>
      <c r="M448" s="145">
        <v>0</v>
      </c>
      <c r="N448" s="145">
        <v>0</v>
      </c>
      <c r="O448" s="145">
        <v>0</v>
      </c>
      <c r="P448" s="145">
        <v>2794.22102</v>
      </c>
      <c r="Q448" s="145">
        <v>0</v>
      </c>
      <c r="R448" s="146">
        <v>2794.22102</v>
      </c>
      <c r="S448" s="5"/>
      <c r="T448" s="5"/>
      <c r="U448" s="5"/>
      <c r="V448" s="5"/>
      <c r="W448" s="5"/>
      <c r="X448" s="5"/>
      <c r="Y448" s="5"/>
      <c r="Z448" s="5"/>
      <c r="AA448" s="5"/>
      <c r="AB448" s="5"/>
    </row>
    <row r="449" spans="1:28" ht="13.5">
      <c r="A449" s="147"/>
      <c r="B449" s="147"/>
      <c r="C449" s="147"/>
      <c r="D449" s="147"/>
      <c r="E449" s="148">
        <v>126</v>
      </c>
      <c r="F449" s="149">
        <v>0</v>
      </c>
      <c r="G449" s="150">
        <v>0</v>
      </c>
      <c r="H449" s="150">
        <v>0</v>
      </c>
      <c r="I449" s="150">
        <v>0</v>
      </c>
      <c r="J449" s="150">
        <v>0</v>
      </c>
      <c r="K449" s="150">
        <v>0</v>
      </c>
      <c r="L449" s="150">
        <v>0</v>
      </c>
      <c r="M449" s="150">
        <v>0</v>
      </c>
      <c r="N449" s="150">
        <v>0</v>
      </c>
      <c r="O449" s="150">
        <v>0</v>
      </c>
      <c r="P449" s="150">
        <v>1558.80178</v>
      </c>
      <c r="Q449" s="150">
        <v>0</v>
      </c>
      <c r="R449" s="151">
        <v>1558.80178</v>
      </c>
      <c r="S449" s="5"/>
      <c r="T449" s="5"/>
      <c r="U449" s="5"/>
      <c r="V449" s="5"/>
      <c r="W449" s="5"/>
      <c r="X449" s="5"/>
      <c r="Y449" s="5"/>
      <c r="Z449" s="5"/>
      <c r="AA449" s="5"/>
      <c r="AB449" s="5"/>
    </row>
    <row r="450" spans="1:28" ht="13.5">
      <c r="A450" s="147"/>
      <c r="B450" s="147"/>
      <c r="C450" s="143" t="s">
        <v>129</v>
      </c>
      <c r="D450" s="143" t="s">
        <v>129</v>
      </c>
      <c r="E450" s="143">
        <v>20</v>
      </c>
      <c r="F450" s="144">
        <v>0</v>
      </c>
      <c r="G450" s="145">
        <v>0</v>
      </c>
      <c r="H450" s="145">
        <v>0</v>
      </c>
      <c r="I450" s="145">
        <v>0</v>
      </c>
      <c r="J450" s="145">
        <v>0</v>
      </c>
      <c r="K450" s="145">
        <v>0</v>
      </c>
      <c r="L450" s="145">
        <v>0</v>
      </c>
      <c r="M450" s="145">
        <v>0</v>
      </c>
      <c r="N450" s="145">
        <v>0</v>
      </c>
      <c r="O450" s="145">
        <v>0</v>
      </c>
      <c r="P450" s="145">
        <v>3644.54954</v>
      </c>
      <c r="Q450" s="145">
        <v>0</v>
      </c>
      <c r="R450" s="146">
        <v>3644.54954</v>
      </c>
      <c r="S450" s="5"/>
      <c r="T450" s="5"/>
      <c r="U450" s="5"/>
      <c r="V450" s="5"/>
      <c r="W450" s="5"/>
      <c r="X450" s="5"/>
      <c r="Y450" s="5"/>
      <c r="Z450" s="5"/>
      <c r="AA450" s="5"/>
      <c r="AB450" s="5"/>
    </row>
    <row r="451" spans="1:28" ht="13.5">
      <c r="A451" s="147"/>
      <c r="B451" s="147"/>
      <c r="C451" s="147"/>
      <c r="D451" s="147"/>
      <c r="E451" s="148">
        <v>125</v>
      </c>
      <c r="F451" s="149">
        <v>0</v>
      </c>
      <c r="G451" s="150">
        <v>0</v>
      </c>
      <c r="H451" s="150">
        <v>0</v>
      </c>
      <c r="I451" s="150">
        <v>0</v>
      </c>
      <c r="J451" s="150">
        <v>0</v>
      </c>
      <c r="K451" s="150">
        <v>0</v>
      </c>
      <c r="L451" s="150">
        <v>0</v>
      </c>
      <c r="M451" s="150">
        <v>0</v>
      </c>
      <c r="N451" s="150">
        <v>0</v>
      </c>
      <c r="O451" s="150">
        <v>0</v>
      </c>
      <c r="P451" s="150">
        <v>1851.35188</v>
      </c>
      <c r="Q451" s="150">
        <v>0</v>
      </c>
      <c r="R451" s="151">
        <v>1851.35188</v>
      </c>
      <c r="S451" s="5"/>
      <c r="T451" s="5"/>
      <c r="U451" s="5"/>
      <c r="V451" s="5"/>
      <c r="W451" s="5"/>
      <c r="X451" s="5"/>
      <c r="Y451" s="5"/>
      <c r="Z451" s="5"/>
      <c r="AA451" s="5"/>
      <c r="AB451" s="5"/>
    </row>
    <row r="452" spans="1:28" ht="13.5">
      <c r="A452" s="147"/>
      <c r="B452" s="143" t="s">
        <v>130</v>
      </c>
      <c r="C452" s="143" t="s">
        <v>131</v>
      </c>
      <c r="D452" s="143" t="s">
        <v>131</v>
      </c>
      <c r="E452" s="143">
        <v>26</v>
      </c>
      <c r="F452" s="144">
        <v>0</v>
      </c>
      <c r="G452" s="145">
        <v>0</v>
      </c>
      <c r="H452" s="145">
        <v>0</v>
      </c>
      <c r="I452" s="145">
        <v>0</v>
      </c>
      <c r="J452" s="145">
        <v>0</v>
      </c>
      <c r="K452" s="145">
        <v>0</v>
      </c>
      <c r="L452" s="145">
        <v>0</v>
      </c>
      <c r="M452" s="145">
        <v>0</v>
      </c>
      <c r="N452" s="145">
        <v>0</v>
      </c>
      <c r="O452" s="145">
        <v>0</v>
      </c>
      <c r="P452" s="145">
        <v>2791.5706600000003</v>
      </c>
      <c r="Q452" s="145">
        <v>0</v>
      </c>
      <c r="R452" s="146">
        <v>2791.5706600000003</v>
      </c>
      <c r="S452" s="5"/>
      <c r="T452" s="5"/>
      <c r="U452" s="5"/>
      <c r="V452" s="5"/>
      <c r="W452" s="5"/>
      <c r="X452" s="5"/>
      <c r="Y452" s="5"/>
      <c r="Z452" s="5"/>
      <c r="AA452" s="5"/>
      <c r="AB452" s="5"/>
    </row>
    <row r="453" spans="1:28" ht="13.5">
      <c r="A453" s="147"/>
      <c r="B453" s="147"/>
      <c r="C453" s="147"/>
      <c r="D453" s="147"/>
      <c r="E453" s="148">
        <v>129</v>
      </c>
      <c r="F453" s="149">
        <v>0</v>
      </c>
      <c r="G453" s="150">
        <v>0</v>
      </c>
      <c r="H453" s="150">
        <v>0</v>
      </c>
      <c r="I453" s="150">
        <v>0</v>
      </c>
      <c r="J453" s="150">
        <v>0</v>
      </c>
      <c r="K453" s="150">
        <v>0</v>
      </c>
      <c r="L453" s="150">
        <v>0</v>
      </c>
      <c r="M453" s="150">
        <v>0</v>
      </c>
      <c r="N453" s="150">
        <v>0</v>
      </c>
      <c r="O453" s="150">
        <v>0</v>
      </c>
      <c r="P453" s="150">
        <v>2720.98931</v>
      </c>
      <c r="Q453" s="150">
        <v>0</v>
      </c>
      <c r="R453" s="151">
        <v>2720.98931</v>
      </c>
      <c r="S453" s="5"/>
      <c r="T453" s="5"/>
      <c r="U453" s="5"/>
      <c r="V453" s="5"/>
      <c r="W453" s="5"/>
      <c r="X453" s="5"/>
      <c r="Y453" s="5"/>
      <c r="Z453" s="5"/>
      <c r="AA453" s="5"/>
      <c r="AB453" s="5"/>
    </row>
    <row r="454" spans="1:28" ht="13.5">
      <c r="A454" s="147"/>
      <c r="B454" s="147"/>
      <c r="C454" s="147"/>
      <c r="D454" s="143" t="s">
        <v>132</v>
      </c>
      <c r="E454" s="143">
        <v>226</v>
      </c>
      <c r="F454" s="144">
        <v>0</v>
      </c>
      <c r="G454" s="145">
        <v>0</v>
      </c>
      <c r="H454" s="145">
        <v>0</v>
      </c>
      <c r="I454" s="145">
        <v>0</v>
      </c>
      <c r="J454" s="145">
        <v>0</v>
      </c>
      <c r="K454" s="145">
        <v>0</v>
      </c>
      <c r="L454" s="145">
        <v>0</v>
      </c>
      <c r="M454" s="145">
        <v>0</v>
      </c>
      <c r="N454" s="145">
        <v>0</v>
      </c>
      <c r="O454" s="145">
        <v>0</v>
      </c>
      <c r="P454" s="145">
        <v>2250.21</v>
      </c>
      <c r="Q454" s="145">
        <v>0</v>
      </c>
      <c r="R454" s="146">
        <v>2250.21</v>
      </c>
      <c r="S454" s="5"/>
      <c r="T454" s="5"/>
      <c r="U454" s="5"/>
      <c r="V454" s="5"/>
      <c r="W454" s="5"/>
      <c r="X454" s="5"/>
      <c r="Y454" s="5"/>
      <c r="Z454" s="5"/>
      <c r="AA454" s="5"/>
      <c r="AB454" s="5"/>
    </row>
    <row r="455" spans="1:28" ht="13.5">
      <c r="A455" s="147"/>
      <c r="B455" s="147"/>
      <c r="C455" s="143" t="s">
        <v>133</v>
      </c>
      <c r="D455" s="143" t="s">
        <v>133</v>
      </c>
      <c r="E455" s="143">
        <v>13</v>
      </c>
      <c r="F455" s="144">
        <v>0</v>
      </c>
      <c r="G455" s="145">
        <v>0</v>
      </c>
      <c r="H455" s="145">
        <v>0</v>
      </c>
      <c r="I455" s="145">
        <v>0</v>
      </c>
      <c r="J455" s="145">
        <v>0</v>
      </c>
      <c r="K455" s="145">
        <v>0</v>
      </c>
      <c r="L455" s="145">
        <v>0</v>
      </c>
      <c r="M455" s="145">
        <v>0</v>
      </c>
      <c r="N455" s="145">
        <v>0</v>
      </c>
      <c r="O455" s="145">
        <v>0</v>
      </c>
      <c r="P455" s="145">
        <v>5126.86352</v>
      </c>
      <c r="Q455" s="145">
        <v>0</v>
      </c>
      <c r="R455" s="146">
        <v>5126.86352</v>
      </c>
      <c r="S455" s="5"/>
      <c r="T455" s="5"/>
      <c r="U455" s="5"/>
      <c r="V455" s="5"/>
      <c r="W455" s="5"/>
      <c r="X455" s="5"/>
      <c r="Y455" s="5"/>
      <c r="Z455" s="5"/>
      <c r="AA455" s="5"/>
      <c r="AB455" s="5"/>
    </row>
    <row r="456" spans="1:28" ht="13.5">
      <c r="A456" s="147"/>
      <c r="B456" s="147"/>
      <c r="C456" s="147"/>
      <c r="D456" s="147"/>
      <c r="E456" s="148">
        <v>34</v>
      </c>
      <c r="F456" s="149">
        <v>0</v>
      </c>
      <c r="G456" s="150">
        <v>0</v>
      </c>
      <c r="H456" s="150">
        <v>0</v>
      </c>
      <c r="I456" s="150">
        <v>0</v>
      </c>
      <c r="J456" s="150">
        <v>0</v>
      </c>
      <c r="K456" s="150">
        <v>0</v>
      </c>
      <c r="L456" s="150">
        <v>0</v>
      </c>
      <c r="M456" s="150">
        <v>0</v>
      </c>
      <c r="N456" s="150">
        <v>0</v>
      </c>
      <c r="O456" s="150">
        <v>0</v>
      </c>
      <c r="P456" s="150">
        <v>4845.83986</v>
      </c>
      <c r="Q456" s="150">
        <v>0</v>
      </c>
      <c r="R456" s="151">
        <v>4845.83986</v>
      </c>
      <c r="S456" s="5"/>
      <c r="T456" s="5"/>
      <c r="U456" s="5"/>
      <c r="V456" s="5"/>
      <c r="W456" s="5"/>
      <c r="X456" s="5"/>
      <c r="Y456" s="5"/>
      <c r="Z456" s="5"/>
      <c r="AA456" s="5"/>
      <c r="AB456" s="5"/>
    </row>
    <row r="457" spans="1:28" ht="13.5">
      <c r="A457" s="147"/>
      <c r="B457" s="147"/>
      <c r="C457" s="147"/>
      <c r="D457" s="147"/>
      <c r="E457" s="148">
        <v>83</v>
      </c>
      <c r="F457" s="149">
        <v>0</v>
      </c>
      <c r="G457" s="150">
        <v>0</v>
      </c>
      <c r="H457" s="150">
        <v>0</v>
      </c>
      <c r="I457" s="150">
        <v>0</v>
      </c>
      <c r="J457" s="150">
        <v>0</v>
      </c>
      <c r="K457" s="150">
        <v>0</v>
      </c>
      <c r="L457" s="150">
        <v>0</v>
      </c>
      <c r="M457" s="150">
        <v>0</v>
      </c>
      <c r="N457" s="150">
        <v>0</v>
      </c>
      <c r="O457" s="150">
        <v>0</v>
      </c>
      <c r="P457" s="150">
        <v>2220.41257</v>
      </c>
      <c r="Q457" s="150">
        <v>0</v>
      </c>
      <c r="R457" s="151">
        <v>2220.41257</v>
      </c>
      <c r="S457" s="5"/>
      <c r="T457" s="5"/>
      <c r="U457" s="5"/>
      <c r="V457" s="5"/>
      <c r="W457" s="5"/>
      <c r="X457" s="5"/>
      <c r="Y457" s="5"/>
      <c r="Z457" s="5"/>
      <c r="AA457" s="5"/>
      <c r="AB457" s="5"/>
    </row>
    <row r="458" spans="1:28" ht="13.5">
      <c r="A458" s="147"/>
      <c r="B458" s="147"/>
      <c r="C458" s="147"/>
      <c r="D458" s="147"/>
      <c r="E458" s="148">
        <v>84</v>
      </c>
      <c r="F458" s="149">
        <v>0</v>
      </c>
      <c r="G458" s="150">
        <v>0</v>
      </c>
      <c r="H458" s="150">
        <v>0</v>
      </c>
      <c r="I458" s="150">
        <v>0</v>
      </c>
      <c r="J458" s="150">
        <v>0</v>
      </c>
      <c r="K458" s="150">
        <v>0</v>
      </c>
      <c r="L458" s="150">
        <v>0</v>
      </c>
      <c r="M458" s="150">
        <v>0</v>
      </c>
      <c r="N458" s="150">
        <v>0</v>
      </c>
      <c r="O458" s="150">
        <v>0</v>
      </c>
      <c r="P458" s="150">
        <v>5455.95605</v>
      </c>
      <c r="Q458" s="150">
        <v>0</v>
      </c>
      <c r="R458" s="151">
        <v>5455.95605</v>
      </c>
      <c r="S458" s="5"/>
      <c r="T458" s="5"/>
      <c r="U458" s="5"/>
      <c r="V458" s="5"/>
      <c r="W458" s="5"/>
      <c r="X458" s="5"/>
      <c r="Y458" s="5"/>
      <c r="Z458" s="5"/>
      <c r="AA458" s="5"/>
      <c r="AB458" s="5"/>
    </row>
    <row r="459" spans="1:28" ht="13.5">
      <c r="A459" s="147"/>
      <c r="B459" s="147"/>
      <c r="C459" s="147"/>
      <c r="D459" s="147"/>
      <c r="E459" s="148">
        <v>228</v>
      </c>
      <c r="F459" s="149">
        <v>0</v>
      </c>
      <c r="G459" s="150">
        <v>0</v>
      </c>
      <c r="H459" s="150">
        <v>0</v>
      </c>
      <c r="I459" s="150">
        <v>0</v>
      </c>
      <c r="J459" s="150">
        <v>0</v>
      </c>
      <c r="K459" s="150">
        <v>0</v>
      </c>
      <c r="L459" s="150">
        <v>0</v>
      </c>
      <c r="M459" s="150">
        <v>0</v>
      </c>
      <c r="N459" s="150">
        <v>0</v>
      </c>
      <c r="O459" s="150">
        <v>0</v>
      </c>
      <c r="P459" s="150">
        <v>919.4702199999999</v>
      </c>
      <c r="Q459" s="150">
        <v>0</v>
      </c>
      <c r="R459" s="151">
        <v>919.4702199999999</v>
      </c>
      <c r="S459" s="5"/>
      <c r="T459" s="5"/>
      <c r="U459" s="5"/>
      <c r="V459" s="5"/>
      <c r="W459" s="5"/>
      <c r="X459" s="5"/>
      <c r="Y459" s="5"/>
      <c r="Z459" s="5"/>
      <c r="AA459" s="5"/>
      <c r="AB459" s="5"/>
    </row>
    <row r="460" spans="1:28" ht="13.5">
      <c r="A460" s="147"/>
      <c r="B460" s="147"/>
      <c r="C460" s="143" t="s">
        <v>260</v>
      </c>
      <c r="D460" s="143" t="s">
        <v>260</v>
      </c>
      <c r="E460" s="143">
        <v>130</v>
      </c>
      <c r="F460" s="144">
        <v>0</v>
      </c>
      <c r="G460" s="145">
        <v>0</v>
      </c>
      <c r="H460" s="145">
        <v>0</v>
      </c>
      <c r="I460" s="145">
        <v>0</v>
      </c>
      <c r="J460" s="145">
        <v>0</v>
      </c>
      <c r="K460" s="145">
        <v>0</v>
      </c>
      <c r="L460" s="145">
        <v>0</v>
      </c>
      <c r="M460" s="145">
        <v>0</v>
      </c>
      <c r="N460" s="145">
        <v>0</v>
      </c>
      <c r="O460" s="145">
        <v>0</v>
      </c>
      <c r="P460" s="145">
        <v>2769.50137</v>
      </c>
      <c r="Q460" s="145">
        <v>0</v>
      </c>
      <c r="R460" s="146">
        <v>2769.50137</v>
      </c>
      <c r="S460" s="5"/>
      <c r="T460" s="5"/>
      <c r="U460" s="5"/>
      <c r="V460" s="5"/>
      <c r="W460" s="5"/>
      <c r="X460" s="5"/>
      <c r="Y460" s="5"/>
      <c r="Z460" s="5"/>
      <c r="AA460" s="5"/>
      <c r="AB460" s="5"/>
    </row>
    <row r="461" spans="1:28" ht="13.5">
      <c r="A461" s="147"/>
      <c r="B461" s="147"/>
      <c r="C461" s="143" t="s">
        <v>135</v>
      </c>
      <c r="D461" s="143" t="s">
        <v>135</v>
      </c>
      <c r="E461" s="143">
        <v>14</v>
      </c>
      <c r="F461" s="144">
        <v>0</v>
      </c>
      <c r="G461" s="145">
        <v>0</v>
      </c>
      <c r="H461" s="145">
        <v>0</v>
      </c>
      <c r="I461" s="145">
        <v>0</v>
      </c>
      <c r="J461" s="145">
        <v>0</v>
      </c>
      <c r="K461" s="145">
        <v>0</v>
      </c>
      <c r="L461" s="145">
        <v>0</v>
      </c>
      <c r="M461" s="145">
        <v>0</v>
      </c>
      <c r="N461" s="145">
        <v>0</v>
      </c>
      <c r="O461" s="145">
        <v>0</v>
      </c>
      <c r="P461" s="145">
        <v>2144.7671</v>
      </c>
      <c r="Q461" s="145">
        <v>0</v>
      </c>
      <c r="R461" s="146">
        <v>2144.7671</v>
      </c>
      <c r="S461" s="5"/>
      <c r="T461" s="5"/>
      <c r="U461" s="5"/>
      <c r="V461" s="5"/>
      <c r="W461" s="5"/>
      <c r="X461" s="5"/>
      <c r="Y461" s="5"/>
      <c r="Z461" s="5"/>
      <c r="AA461" s="5"/>
      <c r="AB461" s="5"/>
    </row>
    <row r="462" spans="1:28" ht="13.5">
      <c r="A462" s="147"/>
      <c r="B462" s="147"/>
      <c r="C462" s="147"/>
      <c r="D462" s="147"/>
      <c r="E462" s="148">
        <v>128</v>
      </c>
      <c r="F462" s="149">
        <v>0</v>
      </c>
      <c r="G462" s="150">
        <v>0</v>
      </c>
      <c r="H462" s="150">
        <v>0</v>
      </c>
      <c r="I462" s="150">
        <v>0</v>
      </c>
      <c r="J462" s="150">
        <v>0</v>
      </c>
      <c r="K462" s="150">
        <v>0</v>
      </c>
      <c r="L462" s="150">
        <v>0</v>
      </c>
      <c r="M462" s="150">
        <v>0</v>
      </c>
      <c r="N462" s="150">
        <v>0</v>
      </c>
      <c r="O462" s="150">
        <v>0</v>
      </c>
      <c r="P462" s="150">
        <v>1817.17057</v>
      </c>
      <c r="Q462" s="150">
        <v>0</v>
      </c>
      <c r="R462" s="151">
        <v>1817.17057</v>
      </c>
      <c r="S462" s="5"/>
      <c r="T462" s="5"/>
      <c r="U462" s="5"/>
      <c r="V462" s="5"/>
      <c r="W462" s="5"/>
      <c r="X462" s="5"/>
      <c r="Y462" s="5"/>
      <c r="Z462" s="5"/>
      <c r="AA462" s="5"/>
      <c r="AB462" s="5"/>
    </row>
    <row r="463" spans="1:28" ht="13.5">
      <c r="A463" s="147"/>
      <c r="B463" s="143" t="s">
        <v>14</v>
      </c>
      <c r="C463" s="143" t="s">
        <v>136</v>
      </c>
      <c r="D463" s="143" t="s">
        <v>136</v>
      </c>
      <c r="E463" s="143">
        <v>43</v>
      </c>
      <c r="F463" s="144">
        <v>0</v>
      </c>
      <c r="G463" s="145">
        <v>0</v>
      </c>
      <c r="H463" s="145">
        <v>0</v>
      </c>
      <c r="I463" s="145">
        <v>0</v>
      </c>
      <c r="J463" s="145">
        <v>0</v>
      </c>
      <c r="K463" s="145">
        <v>0</v>
      </c>
      <c r="L463" s="145">
        <v>0</v>
      </c>
      <c r="M463" s="145">
        <v>0</v>
      </c>
      <c r="N463" s="145">
        <v>0</v>
      </c>
      <c r="O463" s="145">
        <v>0</v>
      </c>
      <c r="P463" s="145">
        <v>2298.6658199999997</v>
      </c>
      <c r="Q463" s="145">
        <v>0</v>
      </c>
      <c r="R463" s="146">
        <v>2298.6658199999997</v>
      </c>
      <c r="S463" s="5"/>
      <c r="T463" s="5"/>
      <c r="U463" s="5"/>
      <c r="V463" s="5"/>
      <c r="W463" s="5"/>
      <c r="X463" s="5"/>
      <c r="Y463" s="5"/>
      <c r="Z463" s="5"/>
      <c r="AA463" s="5"/>
      <c r="AB463" s="5"/>
    </row>
    <row r="464" spans="1:28" ht="13.5">
      <c r="A464" s="147"/>
      <c r="B464" s="147"/>
      <c r="C464" s="143" t="s">
        <v>138</v>
      </c>
      <c r="D464" s="143" t="s">
        <v>138</v>
      </c>
      <c r="E464" s="143">
        <v>39</v>
      </c>
      <c r="F464" s="144">
        <v>0</v>
      </c>
      <c r="G464" s="145">
        <v>0</v>
      </c>
      <c r="H464" s="145">
        <v>0</v>
      </c>
      <c r="I464" s="145">
        <v>0</v>
      </c>
      <c r="J464" s="145">
        <v>0</v>
      </c>
      <c r="K464" s="145">
        <v>0</v>
      </c>
      <c r="L464" s="145">
        <v>0</v>
      </c>
      <c r="M464" s="145">
        <v>0</v>
      </c>
      <c r="N464" s="145">
        <v>0</v>
      </c>
      <c r="O464" s="145">
        <v>0</v>
      </c>
      <c r="P464" s="145">
        <v>4897.69016</v>
      </c>
      <c r="Q464" s="145">
        <v>0</v>
      </c>
      <c r="R464" s="146">
        <v>4897.69016</v>
      </c>
      <c r="S464" s="5"/>
      <c r="T464" s="5"/>
      <c r="U464" s="5"/>
      <c r="V464" s="5"/>
      <c r="W464" s="5"/>
      <c r="X464" s="5"/>
      <c r="Y464" s="5"/>
      <c r="Z464" s="5"/>
      <c r="AA464" s="5"/>
      <c r="AB464" s="5"/>
    </row>
    <row r="465" spans="1:28" ht="13.5">
      <c r="A465" s="147"/>
      <c r="B465" s="147"/>
      <c r="C465" s="147"/>
      <c r="D465" s="147"/>
      <c r="E465" s="148">
        <v>133</v>
      </c>
      <c r="F465" s="149">
        <v>0</v>
      </c>
      <c r="G465" s="150">
        <v>0</v>
      </c>
      <c r="H465" s="150">
        <v>0</v>
      </c>
      <c r="I465" s="150">
        <v>0</v>
      </c>
      <c r="J465" s="150">
        <v>0</v>
      </c>
      <c r="K465" s="150">
        <v>0</v>
      </c>
      <c r="L465" s="150">
        <v>0</v>
      </c>
      <c r="M465" s="150">
        <v>0</v>
      </c>
      <c r="N465" s="150">
        <v>0</v>
      </c>
      <c r="O465" s="150">
        <v>0</v>
      </c>
      <c r="P465" s="150">
        <v>4297.3284</v>
      </c>
      <c r="Q465" s="150">
        <v>0</v>
      </c>
      <c r="R465" s="151">
        <v>4297.3284</v>
      </c>
      <c r="S465" s="5"/>
      <c r="T465" s="5"/>
      <c r="U465" s="5"/>
      <c r="V465" s="5"/>
      <c r="W465" s="5"/>
      <c r="X465" s="5"/>
      <c r="Y465" s="5"/>
      <c r="Z465" s="5"/>
      <c r="AA465" s="5"/>
      <c r="AB465" s="5"/>
    </row>
    <row r="466" spans="1:28" ht="13.5">
      <c r="A466" s="147"/>
      <c r="B466" s="147"/>
      <c r="C466" s="143" t="s">
        <v>266</v>
      </c>
      <c r="D466" s="143" t="s">
        <v>267</v>
      </c>
      <c r="E466" s="143">
        <v>72</v>
      </c>
      <c r="F466" s="144">
        <v>0</v>
      </c>
      <c r="G466" s="145">
        <v>0</v>
      </c>
      <c r="H466" s="145">
        <v>0</v>
      </c>
      <c r="I466" s="145">
        <v>0</v>
      </c>
      <c r="J466" s="145">
        <v>0</v>
      </c>
      <c r="K466" s="145">
        <v>0</v>
      </c>
      <c r="L466" s="145">
        <v>0</v>
      </c>
      <c r="M466" s="145">
        <v>0</v>
      </c>
      <c r="N466" s="145">
        <v>0</v>
      </c>
      <c r="O466" s="145">
        <v>0</v>
      </c>
      <c r="P466" s="145">
        <v>1234.0529199999999</v>
      </c>
      <c r="Q466" s="145">
        <v>0</v>
      </c>
      <c r="R466" s="146">
        <v>1234.0529199999999</v>
      </c>
      <c r="S466" s="5"/>
      <c r="T466" s="5"/>
      <c r="U466" s="5"/>
      <c r="V466" s="5"/>
      <c r="W466" s="5"/>
      <c r="X466" s="5"/>
      <c r="Y466" s="5"/>
      <c r="Z466" s="5"/>
      <c r="AA466" s="5"/>
      <c r="AB466" s="5"/>
    </row>
    <row r="467" spans="1:28" ht="13.5">
      <c r="A467" s="147"/>
      <c r="B467" s="147"/>
      <c r="C467" s="147"/>
      <c r="D467" s="147"/>
      <c r="E467" s="148">
        <v>132</v>
      </c>
      <c r="F467" s="149">
        <v>0</v>
      </c>
      <c r="G467" s="150">
        <v>0</v>
      </c>
      <c r="H467" s="150">
        <v>0</v>
      </c>
      <c r="I467" s="150">
        <v>0</v>
      </c>
      <c r="J467" s="150">
        <v>0</v>
      </c>
      <c r="K467" s="150">
        <v>0</v>
      </c>
      <c r="L467" s="150">
        <v>0</v>
      </c>
      <c r="M467" s="150">
        <v>0</v>
      </c>
      <c r="N467" s="150">
        <v>0</v>
      </c>
      <c r="O467" s="150">
        <v>0</v>
      </c>
      <c r="P467" s="150">
        <v>1332.74398</v>
      </c>
      <c r="Q467" s="150">
        <v>0</v>
      </c>
      <c r="R467" s="151">
        <v>1332.74398</v>
      </c>
      <c r="S467" s="5"/>
      <c r="T467" s="5"/>
      <c r="U467" s="5"/>
      <c r="V467" s="5"/>
      <c r="W467" s="5"/>
      <c r="X467" s="5"/>
      <c r="Y467" s="5"/>
      <c r="Z467" s="5"/>
      <c r="AA467" s="5"/>
      <c r="AB467" s="5"/>
    </row>
    <row r="468" spans="1:28" ht="13.5">
      <c r="A468" s="147"/>
      <c r="B468" s="147"/>
      <c r="C468" s="143" t="s">
        <v>139</v>
      </c>
      <c r="D468" s="143" t="s">
        <v>140</v>
      </c>
      <c r="E468" s="143">
        <v>35</v>
      </c>
      <c r="F468" s="144">
        <v>0</v>
      </c>
      <c r="G468" s="145">
        <v>0</v>
      </c>
      <c r="H468" s="145">
        <v>0</v>
      </c>
      <c r="I468" s="145">
        <v>0</v>
      </c>
      <c r="J468" s="145">
        <v>0</v>
      </c>
      <c r="K468" s="145">
        <v>0</v>
      </c>
      <c r="L468" s="145">
        <v>0</v>
      </c>
      <c r="M468" s="145">
        <v>0</v>
      </c>
      <c r="N468" s="145">
        <v>0</v>
      </c>
      <c r="O468" s="145">
        <v>0</v>
      </c>
      <c r="P468" s="145">
        <v>4429.77974</v>
      </c>
      <c r="Q468" s="145">
        <v>0</v>
      </c>
      <c r="R468" s="146">
        <v>4429.77974</v>
      </c>
      <c r="S468" s="5"/>
      <c r="T468" s="5"/>
      <c r="U468" s="5"/>
      <c r="V468" s="5"/>
      <c r="W468" s="5"/>
      <c r="X468" s="5"/>
      <c r="Y468" s="5"/>
      <c r="Z468" s="5"/>
      <c r="AA468" s="5"/>
      <c r="AB468" s="5"/>
    </row>
    <row r="469" spans="1:28" ht="13.5">
      <c r="A469" s="147"/>
      <c r="B469" s="147"/>
      <c r="C469" s="147"/>
      <c r="D469" s="147"/>
      <c r="E469" s="148">
        <v>93</v>
      </c>
      <c r="F469" s="149">
        <v>0</v>
      </c>
      <c r="G469" s="150">
        <v>0</v>
      </c>
      <c r="H469" s="150">
        <v>0</v>
      </c>
      <c r="I469" s="150">
        <v>0</v>
      </c>
      <c r="J469" s="150">
        <v>0</v>
      </c>
      <c r="K469" s="150">
        <v>0</v>
      </c>
      <c r="L469" s="150">
        <v>0</v>
      </c>
      <c r="M469" s="150">
        <v>0</v>
      </c>
      <c r="N469" s="150">
        <v>0</v>
      </c>
      <c r="O469" s="150">
        <v>0</v>
      </c>
      <c r="P469" s="150">
        <v>4415.66421</v>
      </c>
      <c r="Q469" s="150">
        <v>0</v>
      </c>
      <c r="R469" s="151">
        <v>4415.66421</v>
      </c>
      <c r="S469" s="5"/>
      <c r="T469" s="5"/>
      <c r="U469" s="5"/>
      <c r="V469" s="5"/>
      <c r="W469" s="5"/>
      <c r="X469" s="5"/>
      <c r="Y469" s="5"/>
      <c r="Z469" s="5"/>
      <c r="AA469" s="5"/>
      <c r="AB469" s="5"/>
    </row>
    <row r="470" spans="1:28" ht="13.5">
      <c r="A470" s="147"/>
      <c r="B470" s="147"/>
      <c r="C470" s="147"/>
      <c r="D470" s="143" t="s">
        <v>139</v>
      </c>
      <c r="E470" s="143">
        <v>15</v>
      </c>
      <c r="F470" s="144">
        <v>0</v>
      </c>
      <c r="G470" s="145">
        <v>0</v>
      </c>
      <c r="H470" s="145">
        <v>0</v>
      </c>
      <c r="I470" s="145">
        <v>0</v>
      </c>
      <c r="J470" s="145">
        <v>0</v>
      </c>
      <c r="K470" s="145">
        <v>0</v>
      </c>
      <c r="L470" s="145">
        <v>0</v>
      </c>
      <c r="M470" s="145">
        <v>0</v>
      </c>
      <c r="N470" s="145">
        <v>0</v>
      </c>
      <c r="O470" s="145">
        <v>0</v>
      </c>
      <c r="P470" s="145">
        <v>9845.11459</v>
      </c>
      <c r="Q470" s="145">
        <v>0</v>
      </c>
      <c r="R470" s="146">
        <v>9845.11459</v>
      </c>
      <c r="S470" s="5"/>
      <c r="T470" s="5"/>
      <c r="U470" s="5"/>
      <c r="V470" s="5"/>
      <c r="W470" s="5"/>
      <c r="X470" s="5"/>
      <c r="Y470" s="5"/>
      <c r="Z470" s="5"/>
      <c r="AA470" s="5"/>
      <c r="AB470" s="5"/>
    </row>
    <row r="471" spans="1:28" ht="13.5">
      <c r="A471" s="147"/>
      <c r="B471" s="147"/>
      <c r="C471" s="147"/>
      <c r="D471" s="147"/>
      <c r="E471" s="148">
        <v>91</v>
      </c>
      <c r="F471" s="149">
        <v>0</v>
      </c>
      <c r="G471" s="150">
        <v>0</v>
      </c>
      <c r="H471" s="150">
        <v>0</v>
      </c>
      <c r="I471" s="150">
        <v>0</v>
      </c>
      <c r="J471" s="150">
        <v>0</v>
      </c>
      <c r="K471" s="150">
        <v>0</v>
      </c>
      <c r="L471" s="150">
        <v>0</v>
      </c>
      <c r="M471" s="150">
        <v>0</v>
      </c>
      <c r="N471" s="150">
        <v>0</v>
      </c>
      <c r="O471" s="150">
        <v>0</v>
      </c>
      <c r="P471" s="150">
        <v>18715.07349</v>
      </c>
      <c r="Q471" s="150">
        <v>0</v>
      </c>
      <c r="R471" s="151">
        <v>18715.07349</v>
      </c>
      <c r="S471" s="5"/>
      <c r="T471" s="5"/>
      <c r="U471" s="5"/>
      <c r="V471" s="5"/>
      <c r="W471" s="5"/>
      <c r="X471" s="5"/>
      <c r="Y471" s="5"/>
      <c r="Z471" s="5"/>
      <c r="AA471" s="5"/>
      <c r="AB471" s="5"/>
    </row>
    <row r="472" spans="1:28" ht="13.5">
      <c r="A472" s="147"/>
      <c r="B472" s="147"/>
      <c r="C472" s="147"/>
      <c r="D472" s="143" t="s">
        <v>292</v>
      </c>
      <c r="E472" s="143">
        <v>111</v>
      </c>
      <c r="F472" s="144">
        <v>0</v>
      </c>
      <c r="G472" s="145">
        <v>0</v>
      </c>
      <c r="H472" s="145">
        <v>0</v>
      </c>
      <c r="I472" s="145">
        <v>0</v>
      </c>
      <c r="J472" s="145">
        <v>0</v>
      </c>
      <c r="K472" s="145">
        <v>0</v>
      </c>
      <c r="L472" s="145">
        <v>0</v>
      </c>
      <c r="M472" s="145">
        <v>0</v>
      </c>
      <c r="N472" s="145">
        <v>0</v>
      </c>
      <c r="O472" s="145">
        <v>0</v>
      </c>
      <c r="P472" s="145">
        <v>3245.34283</v>
      </c>
      <c r="Q472" s="145">
        <v>0</v>
      </c>
      <c r="R472" s="146">
        <v>3245.34283</v>
      </c>
      <c r="S472" s="5"/>
      <c r="T472" s="5"/>
      <c r="U472" s="5"/>
      <c r="V472" s="5"/>
      <c r="W472" s="5"/>
      <c r="X472" s="5"/>
      <c r="Y472" s="5"/>
      <c r="Z472" s="5"/>
      <c r="AA472" s="5"/>
      <c r="AB472" s="5"/>
    </row>
    <row r="473" spans="1:28" ht="13.5">
      <c r="A473" s="147"/>
      <c r="B473" s="147"/>
      <c r="C473" s="143" t="s">
        <v>141</v>
      </c>
      <c r="D473" s="143" t="s">
        <v>141</v>
      </c>
      <c r="E473" s="143">
        <v>131</v>
      </c>
      <c r="F473" s="144">
        <v>0</v>
      </c>
      <c r="G473" s="145">
        <v>0</v>
      </c>
      <c r="H473" s="145">
        <v>0</v>
      </c>
      <c r="I473" s="145">
        <v>0</v>
      </c>
      <c r="J473" s="145">
        <v>0</v>
      </c>
      <c r="K473" s="145">
        <v>0</v>
      </c>
      <c r="L473" s="145">
        <v>0</v>
      </c>
      <c r="M473" s="145">
        <v>0</v>
      </c>
      <c r="N473" s="145">
        <v>0</v>
      </c>
      <c r="O473" s="145">
        <v>0</v>
      </c>
      <c r="P473" s="145">
        <v>5673.81992</v>
      </c>
      <c r="Q473" s="145">
        <v>0</v>
      </c>
      <c r="R473" s="146">
        <v>5673.81992</v>
      </c>
      <c r="S473" s="5"/>
      <c r="T473" s="5"/>
      <c r="U473" s="5"/>
      <c r="V473" s="5"/>
      <c r="W473" s="5"/>
      <c r="X473" s="5"/>
      <c r="Y473" s="5"/>
      <c r="Z473" s="5"/>
      <c r="AA473" s="5"/>
      <c r="AB473" s="5"/>
    </row>
    <row r="474" spans="1:28" ht="13.5">
      <c r="A474" s="147"/>
      <c r="B474" s="147"/>
      <c r="C474" s="143" t="s">
        <v>142</v>
      </c>
      <c r="D474" s="143" t="s">
        <v>142</v>
      </c>
      <c r="E474" s="143">
        <v>134</v>
      </c>
      <c r="F474" s="144">
        <v>0</v>
      </c>
      <c r="G474" s="145">
        <v>0</v>
      </c>
      <c r="H474" s="145">
        <v>0</v>
      </c>
      <c r="I474" s="145">
        <v>0</v>
      </c>
      <c r="J474" s="145">
        <v>0</v>
      </c>
      <c r="K474" s="145">
        <v>0</v>
      </c>
      <c r="L474" s="145">
        <v>0</v>
      </c>
      <c r="M474" s="145">
        <v>0</v>
      </c>
      <c r="N474" s="145">
        <v>0</v>
      </c>
      <c r="O474" s="145">
        <v>0</v>
      </c>
      <c r="P474" s="145">
        <v>2870.3968999999997</v>
      </c>
      <c r="Q474" s="145">
        <v>0</v>
      </c>
      <c r="R474" s="146">
        <v>2870.3968999999997</v>
      </c>
      <c r="S474" s="5"/>
      <c r="T474" s="5"/>
      <c r="U474" s="5"/>
      <c r="V474" s="5"/>
      <c r="W474" s="5"/>
      <c r="X474" s="5"/>
      <c r="Y474" s="5"/>
      <c r="Z474" s="5"/>
      <c r="AA474" s="5"/>
      <c r="AB474" s="5"/>
    </row>
    <row r="475" spans="1:28" ht="13.5">
      <c r="A475" s="147"/>
      <c r="B475" s="143" t="s">
        <v>15</v>
      </c>
      <c r="C475" s="143" t="s">
        <v>143</v>
      </c>
      <c r="D475" s="143" t="s">
        <v>143</v>
      </c>
      <c r="E475" s="143">
        <v>30</v>
      </c>
      <c r="F475" s="144">
        <v>0</v>
      </c>
      <c r="G475" s="145">
        <v>0</v>
      </c>
      <c r="H475" s="145">
        <v>0</v>
      </c>
      <c r="I475" s="145">
        <v>0</v>
      </c>
      <c r="J475" s="145">
        <v>0</v>
      </c>
      <c r="K475" s="145">
        <v>0</v>
      </c>
      <c r="L475" s="145">
        <v>0</v>
      </c>
      <c r="M475" s="145">
        <v>0</v>
      </c>
      <c r="N475" s="145">
        <v>0</v>
      </c>
      <c r="O475" s="145">
        <v>0</v>
      </c>
      <c r="P475" s="145">
        <v>3116.07001</v>
      </c>
      <c r="Q475" s="145">
        <v>0</v>
      </c>
      <c r="R475" s="146">
        <v>3116.07001</v>
      </c>
      <c r="S475" s="5"/>
      <c r="T475" s="5"/>
      <c r="U475" s="5"/>
      <c r="V475" s="5"/>
      <c r="W475" s="5"/>
      <c r="X475" s="5"/>
      <c r="Y475" s="5"/>
      <c r="Z475" s="5"/>
      <c r="AA475" s="5"/>
      <c r="AB475" s="5"/>
    </row>
    <row r="476" spans="1:28" ht="13.5">
      <c r="A476" s="147"/>
      <c r="B476" s="147"/>
      <c r="C476" s="147"/>
      <c r="D476" s="147"/>
      <c r="E476" s="148">
        <v>94</v>
      </c>
      <c r="F476" s="149">
        <v>0</v>
      </c>
      <c r="G476" s="150">
        <v>0</v>
      </c>
      <c r="H476" s="150">
        <v>0</v>
      </c>
      <c r="I476" s="150">
        <v>0</v>
      </c>
      <c r="J476" s="150">
        <v>0</v>
      </c>
      <c r="K476" s="150">
        <v>0</v>
      </c>
      <c r="L476" s="150">
        <v>0</v>
      </c>
      <c r="M476" s="150">
        <v>0</v>
      </c>
      <c r="N476" s="150">
        <v>0</v>
      </c>
      <c r="O476" s="150">
        <v>0</v>
      </c>
      <c r="P476" s="150">
        <v>8181.49978</v>
      </c>
      <c r="Q476" s="150">
        <v>0</v>
      </c>
      <c r="R476" s="151">
        <v>8181.49978</v>
      </c>
      <c r="S476" s="5"/>
      <c r="T476" s="5"/>
      <c r="U476" s="5"/>
      <c r="V476" s="5"/>
      <c r="W476" s="5"/>
      <c r="X476" s="5"/>
      <c r="Y476" s="5"/>
      <c r="Z476" s="5"/>
      <c r="AA476" s="5"/>
      <c r="AB476" s="5"/>
    </row>
    <row r="477" spans="1:28" ht="13.5">
      <c r="A477" s="147"/>
      <c r="B477" s="147"/>
      <c r="C477" s="147"/>
      <c r="D477" s="147"/>
      <c r="E477" s="148">
        <v>118</v>
      </c>
      <c r="F477" s="149">
        <v>0</v>
      </c>
      <c r="G477" s="150">
        <v>0</v>
      </c>
      <c r="H477" s="150">
        <v>0</v>
      </c>
      <c r="I477" s="150">
        <v>0</v>
      </c>
      <c r="J477" s="150">
        <v>0</v>
      </c>
      <c r="K477" s="150">
        <v>0</v>
      </c>
      <c r="L477" s="150">
        <v>0</v>
      </c>
      <c r="M477" s="150">
        <v>0</v>
      </c>
      <c r="N477" s="150">
        <v>0</v>
      </c>
      <c r="O477" s="150">
        <v>0</v>
      </c>
      <c r="P477" s="150">
        <v>2954.02802</v>
      </c>
      <c r="Q477" s="150">
        <v>0</v>
      </c>
      <c r="R477" s="151">
        <v>2954.02802</v>
      </c>
      <c r="S477" s="5"/>
      <c r="T477" s="5"/>
      <c r="U477" s="5"/>
      <c r="V477" s="5"/>
      <c r="W477" s="5"/>
      <c r="X477" s="5"/>
      <c r="Y477" s="5"/>
      <c r="Z477" s="5"/>
      <c r="AA477" s="5"/>
      <c r="AB477" s="5"/>
    </row>
    <row r="478" spans="1:28" ht="13.5">
      <c r="A478" s="147"/>
      <c r="B478" s="147"/>
      <c r="C478" s="147"/>
      <c r="D478" s="147"/>
      <c r="E478" s="148">
        <v>214</v>
      </c>
      <c r="F478" s="149">
        <v>0</v>
      </c>
      <c r="G478" s="150">
        <v>0</v>
      </c>
      <c r="H478" s="150">
        <v>0</v>
      </c>
      <c r="I478" s="150">
        <v>0</v>
      </c>
      <c r="J478" s="150">
        <v>0</v>
      </c>
      <c r="K478" s="150">
        <v>0</v>
      </c>
      <c r="L478" s="150">
        <v>0</v>
      </c>
      <c r="M478" s="150">
        <v>0</v>
      </c>
      <c r="N478" s="150">
        <v>0</v>
      </c>
      <c r="O478" s="150">
        <v>0</v>
      </c>
      <c r="P478" s="150">
        <v>2720.00808</v>
      </c>
      <c r="Q478" s="150">
        <v>0</v>
      </c>
      <c r="R478" s="151">
        <v>2720.00808</v>
      </c>
      <c r="S478" s="5"/>
      <c r="T478" s="5"/>
      <c r="U478" s="5"/>
      <c r="V478" s="5"/>
      <c r="W478" s="5"/>
      <c r="X478" s="5"/>
      <c r="Y478" s="5"/>
      <c r="Z478" s="5"/>
      <c r="AA478" s="5"/>
      <c r="AB478" s="5"/>
    </row>
    <row r="479" spans="1:28" ht="13.5">
      <c r="A479" s="147"/>
      <c r="B479" s="147"/>
      <c r="C479" s="147"/>
      <c r="D479" s="147"/>
      <c r="E479" s="148">
        <v>230</v>
      </c>
      <c r="F479" s="149">
        <v>0</v>
      </c>
      <c r="G479" s="150">
        <v>0</v>
      </c>
      <c r="H479" s="150">
        <v>0</v>
      </c>
      <c r="I479" s="150">
        <v>0</v>
      </c>
      <c r="J479" s="150">
        <v>0</v>
      </c>
      <c r="K479" s="150">
        <v>0</v>
      </c>
      <c r="L479" s="150">
        <v>0</v>
      </c>
      <c r="M479" s="150">
        <v>0</v>
      </c>
      <c r="N479" s="150">
        <v>0</v>
      </c>
      <c r="O479" s="150">
        <v>0</v>
      </c>
      <c r="P479" s="150">
        <v>19349.39518</v>
      </c>
      <c r="Q479" s="150">
        <v>0</v>
      </c>
      <c r="R479" s="151">
        <v>19349.39518</v>
      </c>
      <c r="S479" s="5"/>
      <c r="T479" s="5"/>
      <c r="U479" s="5"/>
      <c r="V479" s="5"/>
      <c r="W479" s="5"/>
      <c r="X479" s="5"/>
      <c r="Y479" s="5"/>
      <c r="Z479" s="5"/>
      <c r="AA479" s="5"/>
      <c r="AB479" s="5"/>
    </row>
    <row r="480" spans="1:28" ht="13.5">
      <c r="A480" s="147"/>
      <c r="B480" s="147"/>
      <c r="C480" s="147"/>
      <c r="D480" s="147"/>
      <c r="E480" s="148">
        <v>241</v>
      </c>
      <c r="F480" s="149">
        <v>0</v>
      </c>
      <c r="G480" s="150">
        <v>0</v>
      </c>
      <c r="H480" s="150">
        <v>0</v>
      </c>
      <c r="I480" s="150">
        <v>0</v>
      </c>
      <c r="J480" s="150">
        <v>0</v>
      </c>
      <c r="K480" s="150">
        <v>0</v>
      </c>
      <c r="L480" s="150">
        <v>0</v>
      </c>
      <c r="M480" s="150">
        <v>0</v>
      </c>
      <c r="N480" s="150">
        <v>0</v>
      </c>
      <c r="O480" s="150">
        <v>0</v>
      </c>
      <c r="P480" s="150">
        <v>781.0739100000001</v>
      </c>
      <c r="Q480" s="150">
        <v>0</v>
      </c>
      <c r="R480" s="151">
        <v>781.0739100000001</v>
      </c>
      <c r="S480" s="5"/>
      <c r="T480" s="5"/>
      <c r="U480" s="5"/>
      <c r="V480" s="5"/>
      <c r="W480" s="5"/>
      <c r="X480" s="5"/>
      <c r="Y480" s="5"/>
      <c r="Z480" s="5"/>
      <c r="AA480" s="5"/>
      <c r="AB480" s="5"/>
    </row>
    <row r="481" spans="1:28" ht="13.5">
      <c r="A481" s="147"/>
      <c r="B481" s="147"/>
      <c r="C481" s="143" t="s">
        <v>15</v>
      </c>
      <c r="D481" s="143" t="s">
        <v>15</v>
      </c>
      <c r="E481" s="143">
        <v>135</v>
      </c>
      <c r="F481" s="144">
        <v>0</v>
      </c>
      <c r="G481" s="145">
        <v>0</v>
      </c>
      <c r="H481" s="145">
        <v>0</v>
      </c>
      <c r="I481" s="145">
        <v>0</v>
      </c>
      <c r="J481" s="145">
        <v>0</v>
      </c>
      <c r="K481" s="145">
        <v>0</v>
      </c>
      <c r="L481" s="145">
        <v>0</v>
      </c>
      <c r="M481" s="145">
        <v>0</v>
      </c>
      <c r="N481" s="145">
        <v>0</v>
      </c>
      <c r="O481" s="145">
        <v>0</v>
      </c>
      <c r="P481" s="145">
        <v>4792.3539900000005</v>
      </c>
      <c r="Q481" s="145">
        <v>0</v>
      </c>
      <c r="R481" s="146">
        <v>4792.3539900000005</v>
      </c>
      <c r="S481" s="5"/>
      <c r="T481" s="5"/>
      <c r="U481" s="5"/>
      <c r="V481" s="5"/>
      <c r="W481" s="5"/>
      <c r="X481" s="5"/>
      <c r="Y481" s="5"/>
      <c r="Z481" s="5"/>
      <c r="AA481" s="5"/>
      <c r="AB481" s="5"/>
    </row>
    <row r="482" spans="1:28" ht="13.5">
      <c r="A482" s="147"/>
      <c r="B482" s="147"/>
      <c r="C482" s="147"/>
      <c r="D482" s="143" t="s">
        <v>293</v>
      </c>
      <c r="E482" s="143">
        <v>68</v>
      </c>
      <c r="F482" s="144">
        <v>0</v>
      </c>
      <c r="G482" s="145">
        <v>0</v>
      </c>
      <c r="H482" s="145">
        <v>0</v>
      </c>
      <c r="I482" s="145">
        <v>0</v>
      </c>
      <c r="J482" s="145">
        <v>0</v>
      </c>
      <c r="K482" s="145">
        <v>0</v>
      </c>
      <c r="L482" s="145">
        <v>0</v>
      </c>
      <c r="M482" s="145">
        <v>0</v>
      </c>
      <c r="N482" s="145">
        <v>0</v>
      </c>
      <c r="O482" s="145">
        <v>0</v>
      </c>
      <c r="P482" s="145">
        <v>2169.48805</v>
      </c>
      <c r="Q482" s="145">
        <v>0</v>
      </c>
      <c r="R482" s="146">
        <v>2169.48805</v>
      </c>
      <c r="S482" s="5"/>
      <c r="T482" s="5"/>
      <c r="U482" s="5"/>
      <c r="V482" s="5"/>
      <c r="W482" s="5"/>
      <c r="X482" s="5"/>
      <c r="Y482" s="5"/>
      <c r="Z482" s="5"/>
      <c r="AA482" s="5"/>
      <c r="AB482" s="5"/>
    </row>
    <row r="483" spans="1:28" ht="13.5">
      <c r="A483" s="147"/>
      <c r="B483" s="147"/>
      <c r="C483" s="143" t="s">
        <v>145</v>
      </c>
      <c r="D483" s="143" t="s">
        <v>146</v>
      </c>
      <c r="E483" s="143">
        <v>136</v>
      </c>
      <c r="F483" s="144">
        <v>0</v>
      </c>
      <c r="G483" s="145">
        <v>0</v>
      </c>
      <c r="H483" s="145">
        <v>0</v>
      </c>
      <c r="I483" s="145">
        <v>0</v>
      </c>
      <c r="J483" s="145">
        <v>0</v>
      </c>
      <c r="K483" s="145">
        <v>0</v>
      </c>
      <c r="L483" s="145">
        <v>0</v>
      </c>
      <c r="M483" s="145">
        <v>0</v>
      </c>
      <c r="N483" s="145">
        <v>0</v>
      </c>
      <c r="O483" s="145">
        <v>0</v>
      </c>
      <c r="P483" s="145">
        <v>3672.28647</v>
      </c>
      <c r="Q483" s="145">
        <v>0</v>
      </c>
      <c r="R483" s="146">
        <v>3672.28647</v>
      </c>
      <c r="S483" s="5"/>
      <c r="T483" s="5"/>
      <c r="U483" s="5"/>
      <c r="V483" s="5"/>
      <c r="W483" s="5"/>
      <c r="X483" s="5"/>
      <c r="Y483" s="5"/>
      <c r="Z483" s="5"/>
      <c r="AA483" s="5"/>
      <c r="AB483" s="5"/>
    </row>
    <row r="484" spans="1:28" ht="13.5">
      <c r="A484" s="147"/>
      <c r="B484" s="143" t="s">
        <v>16</v>
      </c>
      <c r="C484" s="143" t="s">
        <v>147</v>
      </c>
      <c r="D484" s="143" t="s">
        <v>147</v>
      </c>
      <c r="E484" s="143">
        <v>146</v>
      </c>
      <c r="F484" s="144">
        <v>0</v>
      </c>
      <c r="G484" s="145">
        <v>0</v>
      </c>
      <c r="H484" s="145">
        <v>0</v>
      </c>
      <c r="I484" s="145">
        <v>0</v>
      </c>
      <c r="J484" s="145">
        <v>0</v>
      </c>
      <c r="K484" s="145">
        <v>0</v>
      </c>
      <c r="L484" s="145">
        <v>0</v>
      </c>
      <c r="M484" s="145">
        <v>0</v>
      </c>
      <c r="N484" s="145">
        <v>0</v>
      </c>
      <c r="O484" s="145">
        <v>0</v>
      </c>
      <c r="P484" s="145">
        <v>2737.83541</v>
      </c>
      <c r="Q484" s="145">
        <v>0</v>
      </c>
      <c r="R484" s="146">
        <v>2737.83541</v>
      </c>
      <c r="S484" s="5"/>
      <c r="T484" s="5"/>
      <c r="U484" s="5"/>
      <c r="V484" s="5"/>
      <c r="W484" s="5"/>
      <c r="X484" s="5"/>
      <c r="Y484" s="5"/>
      <c r="Z484" s="5"/>
      <c r="AA484" s="5"/>
      <c r="AB484" s="5"/>
    </row>
    <row r="485" spans="1:28" ht="13.5">
      <c r="A485" s="147"/>
      <c r="B485" s="147"/>
      <c r="C485" s="147"/>
      <c r="D485" s="147"/>
      <c r="E485" s="148">
        <v>186</v>
      </c>
      <c r="F485" s="149">
        <v>0</v>
      </c>
      <c r="G485" s="150">
        <v>0</v>
      </c>
      <c r="H485" s="150">
        <v>0</v>
      </c>
      <c r="I485" s="150">
        <v>0</v>
      </c>
      <c r="J485" s="150">
        <v>0</v>
      </c>
      <c r="K485" s="150">
        <v>0</v>
      </c>
      <c r="L485" s="150">
        <v>0</v>
      </c>
      <c r="M485" s="150">
        <v>0</v>
      </c>
      <c r="N485" s="150">
        <v>0</v>
      </c>
      <c r="O485" s="150">
        <v>0</v>
      </c>
      <c r="P485" s="150">
        <v>3738.02054</v>
      </c>
      <c r="Q485" s="150">
        <v>0</v>
      </c>
      <c r="R485" s="151">
        <v>3738.02054</v>
      </c>
      <c r="S485" s="5"/>
      <c r="T485" s="5"/>
      <c r="U485" s="5"/>
      <c r="V485" s="5"/>
      <c r="W485" s="5"/>
      <c r="X485" s="5"/>
      <c r="Y485" s="5"/>
      <c r="Z485" s="5"/>
      <c r="AA485" s="5"/>
      <c r="AB485" s="5"/>
    </row>
    <row r="486" spans="1:28" ht="13.5">
      <c r="A486" s="147"/>
      <c r="B486" s="147"/>
      <c r="C486" s="143" t="s">
        <v>148</v>
      </c>
      <c r="D486" s="143" t="s">
        <v>273</v>
      </c>
      <c r="E486" s="143">
        <v>64</v>
      </c>
      <c r="F486" s="144">
        <v>0</v>
      </c>
      <c r="G486" s="145">
        <v>0</v>
      </c>
      <c r="H486" s="145">
        <v>0</v>
      </c>
      <c r="I486" s="145">
        <v>0</v>
      </c>
      <c r="J486" s="145">
        <v>0</v>
      </c>
      <c r="K486" s="145">
        <v>0</v>
      </c>
      <c r="L486" s="145">
        <v>0</v>
      </c>
      <c r="M486" s="145">
        <v>0</v>
      </c>
      <c r="N486" s="145">
        <v>0</v>
      </c>
      <c r="O486" s="145">
        <v>0</v>
      </c>
      <c r="P486" s="145">
        <v>2180.77861</v>
      </c>
      <c r="Q486" s="145">
        <v>0</v>
      </c>
      <c r="R486" s="146">
        <v>2180.77861</v>
      </c>
      <c r="S486" s="5"/>
      <c r="T486" s="5"/>
      <c r="U486" s="5"/>
      <c r="V486" s="5"/>
      <c r="W486" s="5"/>
      <c r="X486" s="5"/>
      <c r="Y486" s="5"/>
      <c r="Z486" s="5"/>
      <c r="AA486" s="5"/>
      <c r="AB486" s="5"/>
    </row>
    <row r="487" spans="1:28" ht="13.5">
      <c r="A487" s="147"/>
      <c r="B487" s="147"/>
      <c r="C487" s="147"/>
      <c r="D487" s="143" t="s">
        <v>149</v>
      </c>
      <c r="E487" s="143">
        <v>148</v>
      </c>
      <c r="F487" s="144">
        <v>0</v>
      </c>
      <c r="G487" s="145">
        <v>0</v>
      </c>
      <c r="H487" s="145">
        <v>0</v>
      </c>
      <c r="I487" s="145">
        <v>0</v>
      </c>
      <c r="J487" s="145">
        <v>0</v>
      </c>
      <c r="K487" s="145">
        <v>0</v>
      </c>
      <c r="L487" s="145">
        <v>0</v>
      </c>
      <c r="M487" s="145">
        <v>0</v>
      </c>
      <c r="N487" s="145">
        <v>0</v>
      </c>
      <c r="O487" s="145">
        <v>0</v>
      </c>
      <c r="P487" s="145">
        <v>3196.3927999999996</v>
      </c>
      <c r="Q487" s="145">
        <v>0</v>
      </c>
      <c r="R487" s="146">
        <v>3196.3927999999996</v>
      </c>
      <c r="S487" s="5"/>
      <c r="T487" s="5"/>
      <c r="U487" s="5"/>
      <c r="V487" s="5"/>
      <c r="W487" s="5"/>
      <c r="X487" s="5"/>
      <c r="Y487" s="5"/>
      <c r="Z487" s="5"/>
      <c r="AA487" s="5"/>
      <c r="AB487" s="5"/>
    </row>
    <row r="488" spans="1:28" ht="13.5">
      <c r="A488" s="147"/>
      <c r="B488" s="147"/>
      <c r="C488" s="143" t="s">
        <v>150</v>
      </c>
      <c r="D488" s="143" t="s">
        <v>150</v>
      </c>
      <c r="E488" s="143">
        <v>44</v>
      </c>
      <c r="F488" s="144">
        <v>0</v>
      </c>
      <c r="G488" s="145">
        <v>0</v>
      </c>
      <c r="H488" s="145">
        <v>0</v>
      </c>
      <c r="I488" s="145">
        <v>0</v>
      </c>
      <c r="J488" s="145">
        <v>0</v>
      </c>
      <c r="K488" s="145">
        <v>0</v>
      </c>
      <c r="L488" s="145">
        <v>0</v>
      </c>
      <c r="M488" s="145">
        <v>0</v>
      </c>
      <c r="N488" s="145">
        <v>0</v>
      </c>
      <c r="O488" s="145">
        <v>0</v>
      </c>
      <c r="P488" s="145">
        <v>4001.58854</v>
      </c>
      <c r="Q488" s="145">
        <v>0</v>
      </c>
      <c r="R488" s="146">
        <v>4001.58854</v>
      </c>
      <c r="S488" s="5"/>
      <c r="T488" s="5"/>
      <c r="U488" s="5"/>
      <c r="V488" s="5"/>
      <c r="W488" s="5"/>
      <c r="X488" s="5"/>
      <c r="Y488" s="5"/>
      <c r="Z488" s="5"/>
      <c r="AA488" s="5"/>
      <c r="AB488" s="5"/>
    </row>
    <row r="489" spans="1:28" ht="13.5">
      <c r="A489" s="147"/>
      <c r="B489" s="147"/>
      <c r="C489" s="147"/>
      <c r="D489" s="147"/>
      <c r="E489" s="148">
        <v>147</v>
      </c>
      <c r="F489" s="149">
        <v>0</v>
      </c>
      <c r="G489" s="150">
        <v>0</v>
      </c>
      <c r="H489" s="150">
        <v>0</v>
      </c>
      <c r="I489" s="150">
        <v>0</v>
      </c>
      <c r="J489" s="150">
        <v>0</v>
      </c>
      <c r="K489" s="150">
        <v>0</v>
      </c>
      <c r="L489" s="150">
        <v>0</v>
      </c>
      <c r="M489" s="150">
        <v>0</v>
      </c>
      <c r="N489" s="150">
        <v>0</v>
      </c>
      <c r="O489" s="150">
        <v>0</v>
      </c>
      <c r="P489" s="150">
        <v>3689.62477</v>
      </c>
      <c r="Q489" s="150">
        <v>0</v>
      </c>
      <c r="R489" s="151">
        <v>3689.62477</v>
      </c>
      <c r="S489" s="5"/>
      <c r="T489" s="5"/>
      <c r="U489" s="5"/>
      <c r="V489" s="5"/>
      <c r="W489" s="5"/>
      <c r="X489" s="5"/>
      <c r="Y489" s="5"/>
      <c r="Z489" s="5"/>
      <c r="AA489" s="5"/>
      <c r="AB489" s="5"/>
    </row>
    <row r="490" spans="1:28" ht="13.5">
      <c r="A490" s="147"/>
      <c r="B490" s="147"/>
      <c r="C490" s="143" t="s">
        <v>151</v>
      </c>
      <c r="D490" s="143" t="s">
        <v>152</v>
      </c>
      <c r="E490" s="143">
        <v>41</v>
      </c>
      <c r="F490" s="144">
        <v>0</v>
      </c>
      <c r="G490" s="145">
        <v>0</v>
      </c>
      <c r="H490" s="145">
        <v>0</v>
      </c>
      <c r="I490" s="145">
        <v>0</v>
      </c>
      <c r="J490" s="145">
        <v>0</v>
      </c>
      <c r="K490" s="145">
        <v>0</v>
      </c>
      <c r="L490" s="145">
        <v>0</v>
      </c>
      <c r="M490" s="145">
        <v>0</v>
      </c>
      <c r="N490" s="145">
        <v>0</v>
      </c>
      <c r="O490" s="145">
        <v>0</v>
      </c>
      <c r="P490" s="145">
        <v>4453.069570000001</v>
      </c>
      <c r="Q490" s="145">
        <v>0</v>
      </c>
      <c r="R490" s="146">
        <v>4453.069570000001</v>
      </c>
      <c r="S490" s="5"/>
      <c r="T490" s="5"/>
      <c r="U490" s="5"/>
      <c r="V490" s="5"/>
      <c r="W490" s="5"/>
      <c r="X490" s="5"/>
      <c r="Y490" s="5"/>
      <c r="Z490" s="5"/>
      <c r="AA490" s="5"/>
      <c r="AB490" s="5"/>
    </row>
    <row r="491" spans="1:28" ht="13.5">
      <c r="A491" s="147"/>
      <c r="B491" s="147"/>
      <c r="C491" s="147"/>
      <c r="D491" s="147"/>
      <c r="E491" s="148">
        <v>145</v>
      </c>
      <c r="F491" s="149">
        <v>0</v>
      </c>
      <c r="G491" s="150">
        <v>0</v>
      </c>
      <c r="H491" s="150">
        <v>0</v>
      </c>
      <c r="I491" s="150">
        <v>0</v>
      </c>
      <c r="J491" s="150">
        <v>0</v>
      </c>
      <c r="K491" s="150">
        <v>0</v>
      </c>
      <c r="L491" s="150">
        <v>0</v>
      </c>
      <c r="M491" s="150">
        <v>0</v>
      </c>
      <c r="N491" s="150">
        <v>0</v>
      </c>
      <c r="O491" s="150">
        <v>0</v>
      </c>
      <c r="P491" s="150">
        <v>4458.62433</v>
      </c>
      <c r="Q491" s="150">
        <v>0</v>
      </c>
      <c r="R491" s="151">
        <v>4458.62433</v>
      </c>
      <c r="S491" s="5"/>
      <c r="T491" s="5"/>
      <c r="U491" s="5"/>
      <c r="V491" s="5"/>
      <c r="W491" s="5"/>
      <c r="X491" s="5"/>
      <c r="Y491" s="5"/>
      <c r="Z491" s="5"/>
      <c r="AA491" s="5"/>
      <c r="AB491" s="5"/>
    </row>
    <row r="492" spans="1:28" ht="13.5">
      <c r="A492" s="147"/>
      <c r="B492" s="147"/>
      <c r="C492" s="143" t="s">
        <v>16</v>
      </c>
      <c r="D492" s="143" t="s">
        <v>153</v>
      </c>
      <c r="E492" s="143">
        <v>48</v>
      </c>
      <c r="F492" s="144">
        <v>0</v>
      </c>
      <c r="G492" s="145">
        <v>0</v>
      </c>
      <c r="H492" s="145">
        <v>0</v>
      </c>
      <c r="I492" s="145">
        <v>0</v>
      </c>
      <c r="J492" s="145">
        <v>0</v>
      </c>
      <c r="K492" s="145">
        <v>0</v>
      </c>
      <c r="L492" s="145">
        <v>0</v>
      </c>
      <c r="M492" s="145">
        <v>0</v>
      </c>
      <c r="N492" s="145">
        <v>0</v>
      </c>
      <c r="O492" s="145">
        <v>0</v>
      </c>
      <c r="P492" s="145">
        <v>6350.0332</v>
      </c>
      <c r="Q492" s="145">
        <v>0</v>
      </c>
      <c r="R492" s="146">
        <v>6350.0332</v>
      </c>
      <c r="S492" s="5"/>
      <c r="T492" s="5"/>
      <c r="U492" s="5"/>
      <c r="V492" s="5"/>
      <c r="W492" s="5"/>
      <c r="X492" s="5"/>
      <c r="Y492" s="5"/>
      <c r="Z492" s="5"/>
      <c r="AA492" s="5"/>
      <c r="AB492" s="5"/>
    </row>
    <row r="493" spans="1:28" ht="13.5">
      <c r="A493" s="147"/>
      <c r="B493" s="147"/>
      <c r="C493" s="147"/>
      <c r="D493" s="147"/>
      <c r="E493" s="148">
        <v>59</v>
      </c>
      <c r="F493" s="149">
        <v>0</v>
      </c>
      <c r="G493" s="150">
        <v>0</v>
      </c>
      <c r="H493" s="150">
        <v>0</v>
      </c>
      <c r="I493" s="150">
        <v>0</v>
      </c>
      <c r="J493" s="150">
        <v>0</v>
      </c>
      <c r="K493" s="150">
        <v>0</v>
      </c>
      <c r="L493" s="150">
        <v>0</v>
      </c>
      <c r="M493" s="150">
        <v>0</v>
      </c>
      <c r="N493" s="150">
        <v>0</v>
      </c>
      <c r="O493" s="150">
        <v>0</v>
      </c>
      <c r="P493" s="150">
        <v>1579.13176</v>
      </c>
      <c r="Q493" s="150">
        <v>0</v>
      </c>
      <c r="R493" s="151">
        <v>1579.13176</v>
      </c>
      <c r="S493" s="5"/>
      <c r="T493" s="5"/>
      <c r="U493" s="5"/>
      <c r="V493" s="5"/>
      <c r="W493" s="5"/>
      <c r="X493" s="5"/>
      <c r="Y493" s="5"/>
      <c r="Z493" s="5"/>
      <c r="AA493" s="5"/>
      <c r="AB493" s="5"/>
    </row>
    <row r="494" spans="1:28" ht="13.5">
      <c r="A494" s="147"/>
      <c r="B494" s="147"/>
      <c r="C494" s="147"/>
      <c r="D494" s="147"/>
      <c r="E494" s="148">
        <v>137</v>
      </c>
      <c r="F494" s="149">
        <v>0</v>
      </c>
      <c r="G494" s="150">
        <v>0</v>
      </c>
      <c r="H494" s="150">
        <v>0</v>
      </c>
      <c r="I494" s="150">
        <v>0</v>
      </c>
      <c r="J494" s="150">
        <v>0</v>
      </c>
      <c r="K494" s="150">
        <v>0</v>
      </c>
      <c r="L494" s="150">
        <v>0</v>
      </c>
      <c r="M494" s="150">
        <v>0</v>
      </c>
      <c r="N494" s="150">
        <v>0</v>
      </c>
      <c r="O494" s="150">
        <v>0</v>
      </c>
      <c r="P494" s="150">
        <v>1363.7863200000002</v>
      </c>
      <c r="Q494" s="150">
        <v>0</v>
      </c>
      <c r="R494" s="151">
        <v>1363.7863200000002</v>
      </c>
      <c r="S494" s="5"/>
      <c r="T494" s="5"/>
      <c r="U494" s="5"/>
      <c r="V494" s="5"/>
      <c r="W494" s="5"/>
      <c r="X494" s="5"/>
      <c r="Y494" s="5"/>
      <c r="Z494" s="5"/>
      <c r="AA494" s="5"/>
      <c r="AB494" s="5"/>
    </row>
    <row r="495" spans="1:28" ht="13.5">
      <c r="A495" s="147"/>
      <c r="B495" s="147"/>
      <c r="C495" s="147"/>
      <c r="D495" s="147"/>
      <c r="E495" s="148">
        <v>138</v>
      </c>
      <c r="F495" s="149">
        <v>0</v>
      </c>
      <c r="G495" s="150">
        <v>0</v>
      </c>
      <c r="H495" s="150">
        <v>0</v>
      </c>
      <c r="I495" s="150">
        <v>0</v>
      </c>
      <c r="J495" s="150">
        <v>0</v>
      </c>
      <c r="K495" s="150">
        <v>0</v>
      </c>
      <c r="L495" s="150">
        <v>0</v>
      </c>
      <c r="M495" s="150">
        <v>0</v>
      </c>
      <c r="N495" s="150">
        <v>0</v>
      </c>
      <c r="O495" s="150">
        <v>0</v>
      </c>
      <c r="P495" s="150">
        <v>3455.27595</v>
      </c>
      <c r="Q495" s="150">
        <v>0</v>
      </c>
      <c r="R495" s="151">
        <v>3455.27595</v>
      </c>
      <c r="S495" s="5"/>
      <c r="T495" s="5"/>
      <c r="U495" s="5"/>
      <c r="V495" s="5"/>
      <c r="W495" s="5"/>
      <c r="X495" s="5"/>
      <c r="Y495" s="5"/>
      <c r="Z495" s="5"/>
      <c r="AA495" s="5"/>
      <c r="AB495" s="5"/>
    </row>
    <row r="496" spans="1:28" ht="13.5">
      <c r="A496" s="147"/>
      <c r="B496" s="147"/>
      <c r="C496" s="147"/>
      <c r="D496" s="147"/>
      <c r="E496" s="148">
        <v>232</v>
      </c>
      <c r="F496" s="149">
        <v>0</v>
      </c>
      <c r="G496" s="150">
        <v>0</v>
      </c>
      <c r="H496" s="150">
        <v>0</v>
      </c>
      <c r="I496" s="150">
        <v>0</v>
      </c>
      <c r="J496" s="150">
        <v>0</v>
      </c>
      <c r="K496" s="150">
        <v>0</v>
      </c>
      <c r="L496" s="150">
        <v>0</v>
      </c>
      <c r="M496" s="150">
        <v>0</v>
      </c>
      <c r="N496" s="150">
        <v>0</v>
      </c>
      <c r="O496" s="150">
        <v>0</v>
      </c>
      <c r="P496" s="150">
        <v>20.679669999999998</v>
      </c>
      <c r="Q496" s="150">
        <v>0</v>
      </c>
      <c r="R496" s="151">
        <v>20.679669999999998</v>
      </c>
      <c r="S496" s="5"/>
      <c r="T496" s="5"/>
      <c r="U496" s="5"/>
      <c r="V496" s="5"/>
      <c r="W496" s="5"/>
      <c r="X496" s="5"/>
      <c r="Y496" s="5"/>
      <c r="Z496" s="5"/>
      <c r="AA496" s="5"/>
      <c r="AB496" s="5"/>
    </row>
    <row r="497" spans="1:28" ht="13.5">
      <c r="A497" s="147"/>
      <c r="B497" s="147"/>
      <c r="C497" s="147"/>
      <c r="D497" s="147"/>
      <c r="E497" s="148">
        <v>234</v>
      </c>
      <c r="F497" s="149">
        <v>0</v>
      </c>
      <c r="G497" s="150">
        <v>0</v>
      </c>
      <c r="H497" s="150">
        <v>0</v>
      </c>
      <c r="I497" s="150">
        <v>0</v>
      </c>
      <c r="J497" s="150">
        <v>0</v>
      </c>
      <c r="K497" s="150">
        <v>0</v>
      </c>
      <c r="L497" s="150">
        <v>0</v>
      </c>
      <c r="M497" s="150">
        <v>0</v>
      </c>
      <c r="N497" s="150">
        <v>0</v>
      </c>
      <c r="O497" s="150">
        <v>0</v>
      </c>
      <c r="P497" s="150">
        <v>722.36193</v>
      </c>
      <c r="Q497" s="150">
        <v>0</v>
      </c>
      <c r="R497" s="151">
        <v>722.36193</v>
      </c>
      <c r="S497" s="5"/>
      <c r="T497" s="5"/>
      <c r="U497" s="5"/>
      <c r="V497" s="5"/>
      <c r="W497" s="5"/>
      <c r="X497" s="5"/>
      <c r="Y497" s="5"/>
      <c r="Z497" s="5"/>
      <c r="AA497" s="5"/>
      <c r="AB497" s="5"/>
    </row>
    <row r="498" spans="1:28" ht="13.5">
      <c r="A498" s="147"/>
      <c r="B498" s="147"/>
      <c r="C498" s="147"/>
      <c r="D498" s="143" t="s">
        <v>154</v>
      </c>
      <c r="E498" s="143">
        <v>66</v>
      </c>
      <c r="F498" s="144">
        <v>0</v>
      </c>
      <c r="G498" s="145">
        <v>0</v>
      </c>
      <c r="H498" s="145">
        <v>0</v>
      </c>
      <c r="I498" s="145">
        <v>0</v>
      </c>
      <c r="J498" s="145">
        <v>0</v>
      </c>
      <c r="K498" s="145">
        <v>0</v>
      </c>
      <c r="L498" s="145">
        <v>0</v>
      </c>
      <c r="M498" s="145">
        <v>0</v>
      </c>
      <c r="N498" s="145">
        <v>0</v>
      </c>
      <c r="O498" s="145">
        <v>0</v>
      </c>
      <c r="P498" s="145">
        <v>1645.72133</v>
      </c>
      <c r="Q498" s="145">
        <v>0</v>
      </c>
      <c r="R498" s="146">
        <v>1645.72133</v>
      </c>
      <c r="S498" s="5"/>
      <c r="T498" s="5"/>
      <c r="U498" s="5"/>
      <c r="V498" s="5"/>
      <c r="W498" s="5"/>
      <c r="X498" s="5"/>
      <c r="Y498" s="5"/>
      <c r="Z498" s="5"/>
      <c r="AA498" s="5"/>
      <c r="AB498" s="5"/>
    </row>
    <row r="499" spans="1:28" ht="13.5">
      <c r="A499" s="147"/>
      <c r="B499" s="147"/>
      <c r="C499" s="147"/>
      <c r="D499" s="143" t="s">
        <v>155</v>
      </c>
      <c r="E499" s="143">
        <v>70</v>
      </c>
      <c r="F499" s="144">
        <v>0</v>
      </c>
      <c r="G499" s="145">
        <v>0</v>
      </c>
      <c r="H499" s="145">
        <v>0</v>
      </c>
      <c r="I499" s="145">
        <v>0</v>
      </c>
      <c r="J499" s="145">
        <v>0</v>
      </c>
      <c r="K499" s="145">
        <v>0</v>
      </c>
      <c r="L499" s="145">
        <v>0</v>
      </c>
      <c r="M499" s="145">
        <v>0</v>
      </c>
      <c r="N499" s="145">
        <v>0</v>
      </c>
      <c r="O499" s="145">
        <v>0</v>
      </c>
      <c r="P499" s="145">
        <v>2306.47741</v>
      </c>
      <c r="Q499" s="145">
        <v>0</v>
      </c>
      <c r="R499" s="146">
        <v>2306.47741</v>
      </c>
      <c r="S499" s="5"/>
      <c r="T499" s="5"/>
      <c r="U499" s="5"/>
      <c r="V499" s="5"/>
      <c r="W499" s="5"/>
      <c r="X499" s="5"/>
      <c r="Y499" s="5"/>
      <c r="Z499" s="5"/>
      <c r="AA499" s="5"/>
      <c r="AB499" s="5"/>
    </row>
    <row r="500" spans="1:28" ht="13.5">
      <c r="A500" s="147"/>
      <c r="B500" s="147"/>
      <c r="C500" s="147"/>
      <c r="D500" s="147"/>
      <c r="E500" s="148">
        <v>140</v>
      </c>
      <c r="F500" s="149">
        <v>0</v>
      </c>
      <c r="G500" s="150">
        <v>0</v>
      </c>
      <c r="H500" s="150">
        <v>0</v>
      </c>
      <c r="I500" s="150">
        <v>0</v>
      </c>
      <c r="J500" s="150">
        <v>0</v>
      </c>
      <c r="K500" s="150">
        <v>0</v>
      </c>
      <c r="L500" s="150">
        <v>0</v>
      </c>
      <c r="M500" s="150">
        <v>0</v>
      </c>
      <c r="N500" s="150">
        <v>0</v>
      </c>
      <c r="O500" s="150">
        <v>0</v>
      </c>
      <c r="P500" s="150">
        <v>1881.84382</v>
      </c>
      <c r="Q500" s="150">
        <v>0</v>
      </c>
      <c r="R500" s="151">
        <v>1881.84382</v>
      </c>
      <c r="S500" s="5"/>
      <c r="T500" s="5"/>
      <c r="U500" s="5"/>
      <c r="V500" s="5"/>
      <c r="W500" s="5"/>
      <c r="X500" s="5"/>
      <c r="Y500" s="5"/>
      <c r="Z500" s="5"/>
      <c r="AA500" s="5"/>
      <c r="AB500" s="5"/>
    </row>
    <row r="501" spans="1:28" ht="13.5">
      <c r="A501" s="147"/>
      <c r="B501" s="147"/>
      <c r="C501" s="147"/>
      <c r="D501" s="143" t="s">
        <v>158</v>
      </c>
      <c r="E501" s="143">
        <v>62</v>
      </c>
      <c r="F501" s="144">
        <v>0</v>
      </c>
      <c r="G501" s="145">
        <v>0</v>
      </c>
      <c r="H501" s="145">
        <v>0</v>
      </c>
      <c r="I501" s="145">
        <v>0</v>
      </c>
      <c r="J501" s="145">
        <v>0</v>
      </c>
      <c r="K501" s="145">
        <v>0</v>
      </c>
      <c r="L501" s="145">
        <v>0</v>
      </c>
      <c r="M501" s="145">
        <v>0</v>
      </c>
      <c r="N501" s="145">
        <v>0</v>
      </c>
      <c r="O501" s="145">
        <v>0</v>
      </c>
      <c r="P501" s="145">
        <v>1646.71515</v>
      </c>
      <c r="Q501" s="145">
        <v>0</v>
      </c>
      <c r="R501" s="146">
        <v>1646.71515</v>
      </c>
      <c r="S501" s="5"/>
      <c r="T501" s="5"/>
      <c r="U501" s="5"/>
      <c r="V501" s="5"/>
      <c r="W501" s="5"/>
      <c r="X501" s="5"/>
      <c r="Y501" s="5"/>
      <c r="Z501" s="5"/>
      <c r="AA501" s="5"/>
      <c r="AB501" s="5"/>
    </row>
    <row r="502" spans="1:28" ht="13.5">
      <c r="A502" s="147"/>
      <c r="B502" s="147"/>
      <c r="C502" s="147"/>
      <c r="D502" s="147"/>
      <c r="E502" s="148">
        <v>174</v>
      </c>
      <c r="F502" s="149">
        <v>0</v>
      </c>
      <c r="G502" s="150">
        <v>0</v>
      </c>
      <c r="H502" s="150">
        <v>0</v>
      </c>
      <c r="I502" s="150">
        <v>0</v>
      </c>
      <c r="J502" s="150">
        <v>0</v>
      </c>
      <c r="K502" s="150">
        <v>0</v>
      </c>
      <c r="L502" s="150">
        <v>0</v>
      </c>
      <c r="M502" s="150">
        <v>0</v>
      </c>
      <c r="N502" s="150">
        <v>0</v>
      </c>
      <c r="O502" s="150">
        <v>0</v>
      </c>
      <c r="P502" s="150">
        <v>4127.4927</v>
      </c>
      <c r="Q502" s="150">
        <v>0</v>
      </c>
      <c r="R502" s="151">
        <v>4127.4927</v>
      </c>
      <c r="S502" s="5"/>
      <c r="T502" s="5"/>
      <c r="U502" s="5"/>
      <c r="V502" s="5"/>
      <c r="W502" s="5"/>
      <c r="X502" s="5"/>
      <c r="Y502" s="5"/>
      <c r="Z502" s="5"/>
      <c r="AA502" s="5"/>
      <c r="AB502" s="5"/>
    </row>
    <row r="503" spans="1:28" ht="13.5">
      <c r="A503" s="147"/>
      <c r="B503" s="147"/>
      <c r="C503" s="147"/>
      <c r="D503" s="143" t="s">
        <v>159</v>
      </c>
      <c r="E503" s="143">
        <v>169</v>
      </c>
      <c r="F503" s="144">
        <v>0</v>
      </c>
      <c r="G503" s="145">
        <v>0</v>
      </c>
      <c r="H503" s="145">
        <v>0</v>
      </c>
      <c r="I503" s="145">
        <v>0</v>
      </c>
      <c r="J503" s="145">
        <v>0</v>
      </c>
      <c r="K503" s="145">
        <v>0</v>
      </c>
      <c r="L503" s="145">
        <v>0</v>
      </c>
      <c r="M503" s="145">
        <v>0</v>
      </c>
      <c r="N503" s="145">
        <v>0</v>
      </c>
      <c r="O503" s="145">
        <v>0</v>
      </c>
      <c r="P503" s="145">
        <v>1563.69101</v>
      </c>
      <c r="Q503" s="145">
        <v>0</v>
      </c>
      <c r="R503" s="146">
        <v>1563.69101</v>
      </c>
      <c r="S503" s="5"/>
      <c r="T503" s="5"/>
      <c r="U503" s="5"/>
      <c r="V503" s="5"/>
      <c r="W503" s="5"/>
      <c r="X503" s="5"/>
      <c r="Y503" s="5"/>
      <c r="Z503" s="5"/>
      <c r="AA503" s="5"/>
      <c r="AB503" s="5"/>
    </row>
    <row r="504" spans="1:28" ht="13.5">
      <c r="A504" s="147"/>
      <c r="B504" s="147"/>
      <c r="C504" s="147"/>
      <c r="D504" s="147"/>
      <c r="E504" s="148">
        <v>190</v>
      </c>
      <c r="F504" s="149">
        <v>0</v>
      </c>
      <c r="G504" s="150">
        <v>0</v>
      </c>
      <c r="H504" s="150">
        <v>0</v>
      </c>
      <c r="I504" s="150">
        <v>0</v>
      </c>
      <c r="J504" s="150">
        <v>0</v>
      </c>
      <c r="K504" s="150">
        <v>0</v>
      </c>
      <c r="L504" s="150">
        <v>0</v>
      </c>
      <c r="M504" s="150">
        <v>0</v>
      </c>
      <c r="N504" s="150">
        <v>0</v>
      </c>
      <c r="O504" s="150">
        <v>0</v>
      </c>
      <c r="P504" s="150">
        <v>1641.8985</v>
      </c>
      <c r="Q504" s="150">
        <v>0</v>
      </c>
      <c r="R504" s="151">
        <v>1641.8985</v>
      </c>
      <c r="S504" s="5"/>
      <c r="T504" s="5"/>
      <c r="U504" s="5"/>
      <c r="V504" s="5"/>
      <c r="W504" s="5"/>
      <c r="X504" s="5"/>
      <c r="Y504" s="5"/>
      <c r="Z504" s="5"/>
      <c r="AA504" s="5"/>
      <c r="AB504" s="5"/>
    </row>
    <row r="505" spans="1:28" ht="13.5">
      <c r="A505" s="147"/>
      <c r="B505" s="147"/>
      <c r="C505" s="147"/>
      <c r="D505" s="143" t="s">
        <v>160</v>
      </c>
      <c r="E505" s="143">
        <v>139</v>
      </c>
      <c r="F505" s="144">
        <v>0</v>
      </c>
      <c r="G505" s="145">
        <v>0</v>
      </c>
      <c r="H505" s="145">
        <v>0</v>
      </c>
      <c r="I505" s="145">
        <v>0</v>
      </c>
      <c r="J505" s="145">
        <v>0</v>
      </c>
      <c r="K505" s="145">
        <v>0</v>
      </c>
      <c r="L505" s="145">
        <v>0</v>
      </c>
      <c r="M505" s="145">
        <v>0</v>
      </c>
      <c r="N505" s="145">
        <v>0</v>
      </c>
      <c r="O505" s="145">
        <v>0</v>
      </c>
      <c r="P505" s="145">
        <v>3186.8203599999997</v>
      </c>
      <c r="Q505" s="145">
        <v>0</v>
      </c>
      <c r="R505" s="146">
        <v>3186.8203599999997</v>
      </c>
      <c r="S505" s="5"/>
      <c r="T505" s="5"/>
      <c r="U505" s="5"/>
      <c r="V505" s="5"/>
      <c r="W505" s="5"/>
      <c r="X505" s="5"/>
      <c r="Y505" s="5"/>
      <c r="Z505" s="5"/>
      <c r="AA505" s="5"/>
      <c r="AB505" s="5"/>
    </row>
    <row r="506" spans="1:28" ht="13.5">
      <c r="A506" s="147"/>
      <c r="B506" s="147"/>
      <c r="C506" s="147"/>
      <c r="D506" s="143" t="s">
        <v>162</v>
      </c>
      <c r="E506" s="143">
        <v>204</v>
      </c>
      <c r="F506" s="144">
        <v>0</v>
      </c>
      <c r="G506" s="145">
        <v>0</v>
      </c>
      <c r="H506" s="145">
        <v>0</v>
      </c>
      <c r="I506" s="145">
        <v>0</v>
      </c>
      <c r="J506" s="145">
        <v>0</v>
      </c>
      <c r="K506" s="145">
        <v>0</v>
      </c>
      <c r="L506" s="145">
        <v>0</v>
      </c>
      <c r="M506" s="145">
        <v>0</v>
      </c>
      <c r="N506" s="145">
        <v>0</v>
      </c>
      <c r="O506" s="145">
        <v>0</v>
      </c>
      <c r="P506" s="145">
        <v>2757.0759700000003</v>
      </c>
      <c r="Q506" s="145">
        <v>0</v>
      </c>
      <c r="R506" s="146">
        <v>2757.0759700000003</v>
      </c>
      <c r="S506" s="5"/>
      <c r="T506" s="5"/>
      <c r="U506" s="5"/>
      <c r="V506" s="5"/>
      <c r="W506" s="5"/>
      <c r="X506" s="5"/>
      <c r="Y506" s="5"/>
      <c r="Z506" s="5"/>
      <c r="AA506" s="5"/>
      <c r="AB506" s="5"/>
    </row>
    <row r="507" spans="1:28" ht="13.5">
      <c r="A507" s="147"/>
      <c r="B507" s="147"/>
      <c r="C507" s="147"/>
      <c r="D507" s="143" t="s">
        <v>164</v>
      </c>
      <c r="E507" s="143">
        <v>180</v>
      </c>
      <c r="F507" s="144">
        <v>0</v>
      </c>
      <c r="G507" s="145">
        <v>0</v>
      </c>
      <c r="H507" s="145">
        <v>0</v>
      </c>
      <c r="I507" s="145">
        <v>0</v>
      </c>
      <c r="J507" s="145">
        <v>0</v>
      </c>
      <c r="K507" s="145">
        <v>0</v>
      </c>
      <c r="L507" s="145">
        <v>0</v>
      </c>
      <c r="M507" s="145">
        <v>0</v>
      </c>
      <c r="N507" s="145">
        <v>0</v>
      </c>
      <c r="O507" s="145">
        <v>0</v>
      </c>
      <c r="P507" s="145">
        <v>5445.22119</v>
      </c>
      <c r="Q507" s="145">
        <v>0</v>
      </c>
      <c r="R507" s="146">
        <v>5445.22119</v>
      </c>
      <c r="S507" s="5"/>
      <c r="T507" s="5"/>
      <c r="U507" s="5"/>
      <c r="V507" s="5"/>
      <c r="W507" s="5"/>
      <c r="X507" s="5"/>
      <c r="Y507" s="5"/>
      <c r="Z507" s="5"/>
      <c r="AA507" s="5"/>
      <c r="AB507" s="5"/>
    </row>
    <row r="508" spans="1:28" ht="13.5">
      <c r="A508" s="147"/>
      <c r="B508" s="147"/>
      <c r="C508" s="147"/>
      <c r="D508" s="143" t="s">
        <v>165</v>
      </c>
      <c r="E508" s="143">
        <v>47</v>
      </c>
      <c r="F508" s="144">
        <v>0</v>
      </c>
      <c r="G508" s="145">
        <v>0</v>
      </c>
      <c r="H508" s="145">
        <v>0</v>
      </c>
      <c r="I508" s="145">
        <v>0</v>
      </c>
      <c r="J508" s="145">
        <v>0</v>
      </c>
      <c r="K508" s="145">
        <v>0</v>
      </c>
      <c r="L508" s="145">
        <v>0</v>
      </c>
      <c r="M508" s="145">
        <v>0</v>
      </c>
      <c r="N508" s="145">
        <v>0</v>
      </c>
      <c r="O508" s="145">
        <v>0</v>
      </c>
      <c r="P508" s="145">
        <v>4781.78647</v>
      </c>
      <c r="Q508" s="145">
        <v>0</v>
      </c>
      <c r="R508" s="146">
        <v>4781.78647</v>
      </c>
      <c r="S508" s="5"/>
      <c r="T508" s="5"/>
      <c r="U508" s="5"/>
      <c r="V508" s="5"/>
      <c r="W508" s="5"/>
      <c r="X508" s="5"/>
      <c r="Y508" s="5"/>
      <c r="Z508" s="5"/>
      <c r="AA508" s="5"/>
      <c r="AB508" s="5"/>
    </row>
    <row r="509" spans="1:28" ht="13.5">
      <c r="A509" s="147"/>
      <c r="B509" s="147"/>
      <c r="C509" s="147"/>
      <c r="D509" s="147"/>
      <c r="E509" s="148">
        <v>60</v>
      </c>
      <c r="F509" s="149">
        <v>0</v>
      </c>
      <c r="G509" s="150">
        <v>0</v>
      </c>
      <c r="H509" s="150">
        <v>0</v>
      </c>
      <c r="I509" s="150">
        <v>0</v>
      </c>
      <c r="J509" s="150">
        <v>0</v>
      </c>
      <c r="K509" s="150">
        <v>0</v>
      </c>
      <c r="L509" s="150">
        <v>0</v>
      </c>
      <c r="M509" s="150">
        <v>0</v>
      </c>
      <c r="N509" s="150">
        <v>0</v>
      </c>
      <c r="O509" s="150">
        <v>0</v>
      </c>
      <c r="P509" s="150">
        <v>2512.8732200000004</v>
      </c>
      <c r="Q509" s="150">
        <v>0</v>
      </c>
      <c r="R509" s="151">
        <v>2512.8732200000004</v>
      </c>
      <c r="S509" s="5"/>
      <c r="T509" s="5"/>
      <c r="U509" s="5"/>
      <c r="V509" s="5"/>
      <c r="W509" s="5"/>
      <c r="X509" s="5"/>
      <c r="Y509" s="5"/>
      <c r="Z509" s="5"/>
      <c r="AA509" s="5"/>
      <c r="AB509" s="5"/>
    </row>
    <row r="510" spans="1:28" ht="13.5">
      <c r="A510" s="147"/>
      <c r="B510" s="147"/>
      <c r="C510" s="147"/>
      <c r="D510" s="147"/>
      <c r="E510" s="148">
        <v>61</v>
      </c>
      <c r="F510" s="149">
        <v>0</v>
      </c>
      <c r="G510" s="150">
        <v>0</v>
      </c>
      <c r="H510" s="150">
        <v>0</v>
      </c>
      <c r="I510" s="150">
        <v>0</v>
      </c>
      <c r="J510" s="150">
        <v>0</v>
      </c>
      <c r="K510" s="150">
        <v>0</v>
      </c>
      <c r="L510" s="150">
        <v>0</v>
      </c>
      <c r="M510" s="150">
        <v>0</v>
      </c>
      <c r="N510" s="150">
        <v>0</v>
      </c>
      <c r="O510" s="150">
        <v>0</v>
      </c>
      <c r="P510" s="150">
        <v>1499.14972</v>
      </c>
      <c r="Q510" s="150">
        <v>0</v>
      </c>
      <c r="R510" s="151">
        <v>1499.14972</v>
      </c>
      <c r="S510" s="5"/>
      <c r="T510" s="5"/>
      <c r="U510" s="5"/>
      <c r="V510" s="5"/>
      <c r="W510" s="5"/>
      <c r="X510" s="5"/>
      <c r="Y510" s="5"/>
      <c r="Z510" s="5"/>
      <c r="AA510" s="5"/>
      <c r="AB510" s="5"/>
    </row>
    <row r="511" spans="1:28" ht="13.5">
      <c r="A511" s="147"/>
      <c r="B511" s="147"/>
      <c r="C511" s="147"/>
      <c r="D511" s="147"/>
      <c r="E511" s="148">
        <v>143</v>
      </c>
      <c r="F511" s="149">
        <v>0</v>
      </c>
      <c r="G511" s="150">
        <v>0</v>
      </c>
      <c r="H511" s="150">
        <v>0</v>
      </c>
      <c r="I511" s="150">
        <v>0</v>
      </c>
      <c r="J511" s="150">
        <v>0</v>
      </c>
      <c r="K511" s="150">
        <v>0</v>
      </c>
      <c r="L511" s="150">
        <v>0</v>
      </c>
      <c r="M511" s="150">
        <v>0</v>
      </c>
      <c r="N511" s="150">
        <v>0</v>
      </c>
      <c r="O511" s="150">
        <v>0</v>
      </c>
      <c r="P511" s="150">
        <v>6872.68367</v>
      </c>
      <c r="Q511" s="150">
        <v>0</v>
      </c>
      <c r="R511" s="151">
        <v>6872.68367</v>
      </c>
      <c r="S511" s="5"/>
      <c r="T511" s="5"/>
      <c r="U511" s="5"/>
      <c r="V511" s="5"/>
      <c r="W511" s="5"/>
      <c r="X511" s="5"/>
      <c r="Y511" s="5"/>
      <c r="Z511" s="5"/>
      <c r="AA511" s="5"/>
      <c r="AB511" s="5"/>
    </row>
    <row r="512" spans="1:28" ht="13.5">
      <c r="A512" s="147"/>
      <c r="B512" s="147"/>
      <c r="C512" s="147"/>
      <c r="D512" s="143" t="s">
        <v>166</v>
      </c>
      <c r="E512" s="143">
        <v>51</v>
      </c>
      <c r="F512" s="144">
        <v>0</v>
      </c>
      <c r="G512" s="145">
        <v>0</v>
      </c>
      <c r="H512" s="145">
        <v>0</v>
      </c>
      <c r="I512" s="145">
        <v>0</v>
      </c>
      <c r="J512" s="145">
        <v>0</v>
      </c>
      <c r="K512" s="145">
        <v>0</v>
      </c>
      <c r="L512" s="145">
        <v>0</v>
      </c>
      <c r="M512" s="145">
        <v>0</v>
      </c>
      <c r="N512" s="145">
        <v>0</v>
      </c>
      <c r="O512" s="145">
        <v>0</v>
      </c>
      <c r="P512" s="145">
        <v>4854.68305</v>
      </c>
      <c r="Q512" s="145">
        <v>0</v>
      </c>
      <c r="R512" s="146">
        <v>4854.68305</v>
      </c>
      <c r="S512" s="5"/>
      <c r="T512" s="5"/>
      <c r="U512" s="5"/>
      <c r="V512" s="5"/>
      <c r="W512" s="5"/>
      <c r="X512" s="5"/>
      <c r="Y512" s="5"/>
      <c r="Z512" s="5"/>
      <c r="AA512" s="5"/>
      <c r="AB512" s="5"/>
    </row>
    <row r="513" spans="1:28" ht="13.5">
      <c r="A513" s="147"/>
      <c r="B513" s="147"/>
      <c r="C513" s="147"/>
      <c r="D513" s="147"/>
      <c r="E513" s="148">
        <v>141</v>
      </c>
      <c r="F513" s="149">
        <v>0</v>
      </c>
      <c r="G513" s="150">
        <v>0</v>
      </c>
      <c r="H513" s="150">
        <v>0</v>
      </c>
      <c r="I513" s="150">
        <v>0</v>
      </c>
      <c r="J513" s="150">
        <v>0</v>
      </c>
      <c r="K513" s="150">
        <v>0</v>
      </c>
      <c r="L513" s="150">
        <v>0</v>
      </c>
      <c r="M513" s="150">
        <v>0</v>
      </c>
      <c r="N513" s="150">
        <v>0</v>
      </c>
      <c r="O513" s="150">
        <v>0</v>
      </c>
      <c r="P513" s="150">
        <v>2486.20165</v>
      </c>
      <c r="Q513" s="150">
        <v>0</v>
      </c>
      <c r="R513" s="151">
        <v>2486.20165</v>
      </c>
      <c r="S513" s="5"/>
      <c r="T513" s="5"/>
      <c r="U513" s="5"/>
      <c r="V513" s="5"/>
      <c r="W513" s="5"/>
      <c r="X513" s="5"/>
      <c r="Y513" s="5"/>
      <c r="Z513" s="5"/>
      <c r="AA513" s="5"/>
      <c r="AB513" s="5"/>
    </row>
    <row r="514" spans="1:28" ht="13.5">
      <c r="A514" s="147"/>
      <c r="B514" s="147"/>
      <c r="C514" s="147"/>
      <c r="D514" s="147"/>
      <c r="E514" s="148">
        <v>229</v>
      </c>
      <c r="F514" s="149">
        <v>0</v>
      </c>
      <c r="G514" s="150">
        <v>0</v>
      </c>
      <c r="H514" s="150">
        <v>0</v>
      </c>
      <c r="I514" s="150">
        <v>0</v>
      </c>
      <c r="J514" s="150">
        <v>0</v>
      </c>
      <c r="K514" s="150">
        <v>0</v>
      </c>
      <c r="L514" s="150">
        <v>0</v>
      </c>
      <c r="M514" s="150">
        <v>0</v>
      </c>
      <c r="N514" s="150">
        <v>0</v>
      </c>
      <c r="O514" s="150">
        <v>0</v>
      </c>
      <c r="P514" s="150">
        <v>1811.01086</v>
      </c>
      <c r="Q514" s="150">
        <v>0</v>
      </c>
      <c r="R514" s="151">
        <v>1811.01086</v>
      </c>
      <c r="S514" s="5"/>
      <c r="T514" s="5"/>
      <c r="U514" s="5"/>
      <c r="V514" s="5"/>
      <c r="W514" s="5"/>
      <c r="X514" s="5"/>
      <c r="Y514" s="5"/>
      <c r="Z514" s="5"/>
      <c r="AA514" s="5"/>
      <c r="AB514" s="5"/>
    </row>
    <row r="515" spans="1:28" ht="13.5">
      <c r="A515" s="147"/>
      <c r="B515" s="147"/>
      <c r="C515" s="147"/>
      <c r="D515" s="147"/>
      <c r="E515" s="148">
        <v>238</v>
      </c>
      <c r="F515" s="149">
        <v>0</v>
      </c>
      <c r="G515" s="150">
        <v>0</v>
      </c>
      <c r="H515" s="150">
        <v>0</v>
      </c>
      <c r="I515" s="150">
        <v>0</v>
      </c>
      <c r="J515" s="150">
        <v>0</v>
      </c>
      <c r="K515" s="150">
        <v>0</v>
      </c>
      <c r="L515" s="150">
        <v>0</v>
      </c>
      <c r="M515" s="150">
        <v>0</v>
      </c>
      <c r="N515" s="150">
        <v>0</v>
      </c>
      <c r="O515" s="150">
        <v>0</v>
      </c>
      <c r="P515" s="150">
        <v>505.90529</v>
      </c>
      <c r="Q515" s="150">
        <v>0</v>
      </c>
      <c r="R515" s="151">
        <v>505.90529</v>
      </c>
      <c r="S515" s="5"/>
      <c r="T515" s="5"/>
      <c r="U515" s="5"/>
      <c r="V515" s="5"/>
      <c r="W515" s="5"/>
      <c r="X515" s="5"/>
      <c r="Y515" s="5"/>
      <c r="Z515" s="5"/>
      <c r="AA515" s="5"/>
      <c r="AB515" s="5"/>
    </row>
    <row r="516" spans="1:28" ht="13.5">
      <c r="A516" s="147"/>
      <c r="B516" s="147"/>
      <c r="C516" s="147"/>
      <c r="D516" s="143" t="s">
        <v>167</v>
      </c>
      <c r="E516" s="143">
        <v>54</v>
      </c>
      <c r="F516" s="144">
        <v>0</v>
      </c>
      <c r="G516" s="145">
        <v>0</v>
      </c>
      <c r="H516" s="145">
        <v>0</v>
      </c>
      <c r="I516" s="145">
        <v>0</v>
      </c>
      <c r="J516" s="145">
        <v>0</v>
      </c>
      <c r="K516" s="145">
        <v>0</v>
      </c>
      <c r="L516" s="145">
        <v>0</v>
      </c>
      <c r="M516" s="145">
        <v>0</v>
      </c>
      <c r="N516" s="145">
        <v>0</v>
      </c>
      <c r="O516" s="145">
        <v>0</v>
      </c>
      <c r="P516" s="145">
        <v>5308.9640899999995</v>
      </c>
      <c r="Q516" s="145">
        <v>0</v>
      </c>
      <c r="R516" s="146">
        <v>5308.9640899999995</v>
      </c>
      <c r="S516" s="5"/>
      <c r="T516" s="5"/>
      <c r="U516" s="5"/>
      <c r="V516" s="5"/>
      <c r="W516" s="5"/>
      <c r="X516" s="5"/>
      <c r="Y516" s="5"/>
      <c r="Z516" s="5"/>
      <c r="AA516" s="5"/>
      <c r="AB516" s="5"/>
    </row>
    <row r="517" spans="1:28" ht="13.5">
      <c r="A517" s="147"/>
      <c r="B517" s="147"/>
      <c r="C517" s="147"/>
      <c r="D517" s="143" t="s">
        <v>168</v>
      </c>
      <c r="E517" s="143">
        <v>225</v>
      </c>
      <c r="F517" s="144">
        <v>0</v>
      </c>
      <c r="G517" s="145">
        <v>0</v>
      </c>
      <c r="H517" s="145">
        <v>0</v>
      </c>
      <c r="I517" s="145">
        <v>0</v>
      </c>
      <c r="J517" s="145">
        <v>0</v>
      </c>
      <c r="K517" s="145">
        <v>0</v>
      </c>
      <c r="L517" s="145">
        <v>0</v>
      </c>
      <c r="M517" s="145">
        <v>0</v>
      </c>
      <c r="N517" s="145">
        <v>0</v>
      </c>
      <c r="O517" s="145">
        <v>0</v>
      </c>
      <c r="P517" s="145">
        <v>2306.38868</v>
      </c>
      <c r="Q517" s="145">
        <v>0</v>
      </c>
      <c r="R517" s="146">
        <v>2306.38868</v>
      </c>
      <c r="S517" s="5"/>
      <c r="T517" s="5"/>
      <c r="U517" s="5"/>
      <c r="V517" s="5"/>
      <c r="W517" s="5"/>
      <c r="X517" s="5"/>
      <c r="Y517" s="5"/>
      <c r="Z517" s="5"/>
      <c r="AA517" s="5"/>
      <c r="AB517" s="5"/>
    </row>
    <row r="518" spans="1:28" ht="13.5">
      <c r="A518" s="147"/>
      <c r="B518" s="147"/>
      <c r="C518" s="147"/>
      <c r="D518" s="147"/>
      <c r="E518" s="148">
        <v>236</v>
      </c>
      <c r="F518" s="149">
        <v>0</v>
      </c>
      <c r="G518" s="150">
        <v>0</v>
      </c>
      <c r="H518" s="150">
        <v>0</v>
      </c>
      <c r="I518" s="150">
        <v>0</v>
      </c>
      <c r="J518" s="150">
        <v>0</v>
      </c>
      <c r="K518" s="150">
        <v>0</v>
      </c>
      <c r="L518" s="150">
        <v>0</v>
      </c>
      <c r="M518" s="150">
        <v>0</v>
      </c>
      <c r="N518" s="150">
        <v>0</v>
      </c>
      <c r="O518" s="150">
        <v>0</v>
      </c>
      <c r="P518" s="150">
        <v>2467.47723</v>
      </c>
      <c r="Q518" s="150">
        <v>0</v>
      </c>
      <c r="R518" s="151">
        <v>2467.47723</v>
      </c>
      <c r="S518" s="5"/>
      <c r="T518" s="5"/>
      <c r="U518" s="5"/>
      <c r="V518" s="5"/>
      <c r="W518" s="5"/>
      <c r="X518" s="5"/>
      <c r="Y518" s="5"/>
      <c r="Z518" s="5"/>
      <c r="AA518" s="5"/>
      <c r="AB518" s="5"/>
    </row>
    <row r="519" spans="1:28" ht="13.5">
      <c r="A519" s="147"/>
      <c r="B519" s="147"/>
      <c r="C519" s="147"/>
      <c r="D519" s="143" t="s">
        <v>169</v>
      </c>
      <c r="E519" s="143">
        <v>242</v>
      </c>
      <c r="F519" s="144">
        <v>0</v>
      </c>
      <c r="G519" s="145">
        <v>0</v>
      </c>
      <c r="H519" s="145">
        <v>0</v>
      </c>
      <c r="I519" s="145">
        <v>0</v>
      </c>
      <c r="J519" s="145">
        <v>0</v>
      </c>
      <c r="K519" s="145">
        <v>0</v>
      </c>
      <c r="L519" s="145">
        <v>0</v>
      </c>
      <c r="M519" s="145">
        <v>0</v>
      </c>
      <c r="N519" s="145">
        <v>0</v>
      </c>
      <c r="O519" s="145">
        <v>0</v>
      </c>
      <c r="P519" s="145">
        <v>521.37442</v>
      </c>
      <c r="Q519" s="145">
        <v>0</v>
      </c>
      <c r="R519" s="146">
        <v>521.37442</v>
      </c>
      <c r="S519" s="5"/>
      <c r="T519" s="5"/>
      <c r="U519" s="5"/>
      <c r="V519" s="5"/>
      <c r="W519" s="5"/>
      <c r="X519" s="5"/>
      <c r="Y519" s="5"/>
      <c r="Z519" s="5"/>
      <c r="AA519" s="5"/>
      <c r="AB519" s="5"/>
    </row>
    <row r="520" spans="1:28" ht="13.5">
      <c r="A520" s="147"/>
      <c r="B520" s="147"/>
      <c r="C520" s="147"/>
      <c r="D520" s="143" t="s">
        <v>170</v>
      </c>
      <c r="E520" s="143">
        <v>1</v>
      </c>
      <c r="F520" s="144">
        <v>0</v>
      </c>
      <c r="G520" s="145">
        <v>0</v>
      </c>
      <c r="H520" s="145">
        <v>0</v>
      </c>
      <c r="I520" s="145">
        <v>0</v>
      </c>
      <c r="J520" s="145">
        <v>0</v>
      </c>
      <c r="K520" s="145">
        <v>0</v>
      </c>
      <c r="L520" s="145">
        <v>0</v>
      </c>
      <c r="M520" s="145">
        <v>0</v>
      </c>
      <c r="N520" s="145">
        <v>0</v>
      </c>
      <c r="O520" s="145">
        <v>0</v>
      </c>
      <c r="P520" s="145">
        <v>202176.58972999998</v>
      </c>
      <c r="Q520" s="145">
        <v>110.68819</v>
      </c>
      <c r="R520" s="146">
        <v>202287.27792</v>
      </c>
      <c r="S520" s="5"/>
      <c r="T520" s="5"/>
      <c r="U520" s="5"/>
      <c r="V520" s="5"/>
      <c r="W520" s="5"/>
      <c r="X520" s="5"/>
      <c r="Y520" s="5"/>
      <c r="Z520" s="5"/>
      <c r="AA520" s="5"/>
      <c r="AB520" s="5"/>
    </row>
    <row r="521" spans="1:28" ht="13.5">
      <c r="A521" s="147"/>
      <c r="B521" s="147"/>
      <c r="C521" s="147"/>
      <c r="D521" s="147"/>
      <c r="E521" s="148">
        <v>114</v>
      </c>
      <c r="F521" s="149">
        <v>0</v>
      </c>
      <c r="G521" s="150">
        <v>0</v>
      </c>
      <c r="H521" s="150">
        <v>0</v>
      </c>
      <c r="I521" s="150">
        <v>0</v>
      </c>
      <c r="J521" s="150">
        <v>0</v>
      </c>
      <c r="K521" s="150">
        <v>0</v>
      </c>
      <c r="L521" s="150">
        <v>444752.71145</v>
      </c>
      <c r="M521" s="150">
        <v>0</v>
      </c>
      <c r="N521" s="150">
        <v>444752.71145</v>
      </c>
      <c r="O521" s="150">
        <v>444752.71145</v>
      </c>
      <c r="P521" s="150">
        <v>0</v>
      </c>
      <c r="Q521" s="150">
        <v>0</v>
      </c>
      <c r="R521" s="151">
        <v>0</v>
      </c>
      <c r="S521" s="5"/>
      <c r="T521" s="5"/>
      <c r="U521" s="5"/>
      <c r="V521" s="5"/>
      <c r="W521" s="5"/>
      <c r="X521" s="5"/>
      <c r="Y521" s="5"/>
      <c r="Z521" s="5"/>
      <c r="AA521" s="5"/>
      <c r="AB521" s="5"/>
    </row>
    <row r="522" spans="1:28" ht="13.5">
      <c r="A522" s="147"/>
      <c r="B522" s="147"/>
      <c r="C522" s="147"/>
      <c r="D522" s="143" t="s">
        <v>171</v>
      </c>
      <c r="E522" s="143">
        <v>57</v>
      </c>
      <c r="F522" s="144">
        <v>0</v>
      </c>
      <c r="G522" s="145">
        <v>0</v>
      </c>
      <c r="H522" s="145">
        <v>0</v>
      </c>
      <c r="I522" s="145">
        <v>0</v>
      </c>
      <c r="J522" s="145">
        <v>0</v>
      </c>
      <c r="K522" s="145">
        <v>0</v>
      </c>
      <c r="L522" s="145">
        <v>0</v>
      </c>
      <c r="M522" s="145">
        <v>0</v>
      </c>
      <c r="N522" s="145">
        <v>0</v>
      </c>
      <c r="O522" s="145">
        <v>0</v>
      </c>
      <c r="P522" s="145">
        <v>35938.765810000004</v>
      </c>
      <c r="Q522" s="145">
        <v>0</v>
      </c>
      <c r="R522" s="146">
        <v>35938.765810000004</v>
      </c>
      <c r="S522" s="5"/>
      <c r="T522" s="5"/>
      <c r="U522" s="5"/>
      <c r="V522" s="5"/>
      <c r="W522" s="5"/>
      <c r="X522" s="5"/>
      <c r="Y522" s="5"/>
      <c r="Z522" s="5"/>
      <c r="AA522" s="5"/>
      <c r="AB522" s="5"/>
    </row>
    <row r="523" spans="1:28" ht="13.5">
      <c r="A523" s="147"/>
      <c r="B523" s="147"/>
      <c r="C523" s="147"/>
      <c r="D523" s="147"/>
      <c r="E523" s="148">
        <v>142</v>
      </c>
      <c r="F523" s="149">
        <v>0</v>
      </c>
      <c r="G523" s="150">
        <v>0</v>
      </c>
      <c r="H523" s="150">
        <v>0</v>
      </c>
      <c r="I523" s="150">
        <v>0</v>
      </c>
      <c r="J523" s="150">
        <v>0</v>
      </c>
      <c r="K523" s="150">
        <v>0</v>
      </c>
      <c r="L523" s="150">
        <v>0</v>
      </c>
      <c r="M523" s="150">
        <v>0</v>
      </c>
      <c r="N523" s="150">
        <v>0</v>
      </c>
      <c r="O523" s="150">
        <v>0</v>
      </c>
      <c r="P523" s="150">
        <v>2649.54771</v>
      </c>
      <c r="Q523" s="150">
        <v>0</v>
      </c>
      <c r="R523" s="151">
        <v>2649.54771</v>
      </c>
      <c r="S523" s="5"/>
      <c r="T523" s="5"/>
      <c r="U523" s="5"/>
      <c r="V523" s="5"/>
      <c r="W523" s="5"/>
      <c r="X523" s="5"/>
      <c r="Y523" s="5"/>
      <c r="Z523" s="5"/>
      <c r="AA523" s="5"/>
      <c r="AB523" s="5"/>
    </row>
    <row r="524" spans="1:28" ht="13.5">
      <c r="A524" s="147"/>
      <c r="B524" s="147"/>
      <c r="C524" s="147"/>
      <c r="D524" s="143" t="s">
        <v>172</v>
      </c>
      <c r="E524" s="143">
        <v>42</v>
      </c>
      <c r="F524" s="144">
        <v>0</v>
      </c>
      <c r="G524" s="145">
        <v>0</v>
      </c>
      <c r="H524" s="145">
        <v>0</v>
      </c>
      <c r="I524" s="145">
        <v>0</v>
      </c>
      <c r="J524" s="145">
        <v>0</v>
      </c>
      <c r="K524" s="145">
        <v>0</v>
      </c>
      <c r="L524" s="145">
        <v>0</v>
      </c>
      <c r="M524" s="145">
        <v>0</v>
      </c>
      <c r="N524" s="145">
        <v>0</v>
      </c>
      <c r="O524" s="145">
        <v>0</v>
      </c>
      <c r="P524" s="145">
        <v>4279.09038</v>
      </c>
      <c r="Q524" s="145">
        <v>0</v>
      </c>
      <c r="R524" s="146">
        <v>4279.09038</v>
      </c>
      <c r="S524" s="5"/>
      <c r="T524" s="5"/>
      <c r="U524" s="5"/>
      <c r="V524" s="5"/>
      <c r="W524" s="5"/>
      <c r="X524" s="5"/>
      <c r="Y524" s="5"/>
      <c r="Z524" s="5"/>
      <c r="AA524" s="5"/>
      <c r="AB524" s="5"/>
    </row>
    <row r="525" spans="1:28" ht="13.5">
      <c r="A525" s="147"/>
      <c r="B525" s="147"/>
      <c r="C525" s="147"/>
      <c r="D525" s="147"/>
      <c r="E525" s="148">
        <v>144</v>
      </c>
      <c r="F525" s="149">
        <v>0</v>
      </c>
      <c r="G525" s="150">
        <v>0</v>
      </c>
      <c r="H525" s="150">
        <v>0</v>
      </c>
      <c r="I525" s="150">
        <v>0</v>
      </c>
      <c r="J525" s="150">
        <v>0</v>
      </c>
      <c r="K525" s="150">
        <v>0</v>
      </c>
      <c r="L525" s="150">
        <v>0</v>
      </c>
      <c r="M525" s="150">
        <v>0</v>
      </c>
      <c r="N525" s="150">
        <v>0</v>
      </c>
      <c r="O525" s="150">
        <v>0</v>
      </c>
      <c r="P525" s="150">
        <v>1603.41726</v>
      </c>
      <c r="Q525" s="150">
        <v>0</v>
      </c>
      <c r="R525" s="151">
        <v>1603.41726</v>
      </c>
      <c r="S525" s="5"/>
      <c r="T525" s="5"/>
      <c r="U525" s="5"/>
      <c r="V525" s="5"/>
      <c r="W525" s="5"/>
      <c r="X525" s="5"/>
      <c r="Y525" s="5"/>
      <c r="Z525" s="5"/>
      <c r="AA525" s="5"/>
      <c r="AB525" s="5"/>
    </row>
    <row r="526" spans="1:28" ht="13.5">
      <c r="A526" s="147"/>
      <c r="B526" s="147"/>
      <c r="C526" s="147"/>
      <c r="D526" s="143" t="s">
        <v>173</v>
      </c>
      <c r="E526" s="143">
        <v>233</v>
      </c>
      <c r="F526" s="144">
        <v>0</v>
      </c>
      <c r="G526" s="145">
        <v>0</v>
      </c>
      <c r="H526" s="145">
        <v>0</v>
      </c>
      <c r="I526" s="145">
        <v>0</v>
      </c>
      <c r="J526" s="145">
        <v>0</v>
      </c>
      <c r="K526" s="145">
        <v>0</v>
      </c>
      <c r="L526" s="145">
        <v>0</v>
      </c>
      <c r="M526" s="145">
        <v>0</v>
      </c>
      <c r="N526" s="145">
        <v>0</v>
      </c>
      <c r="O526" s="145">
        <v>0</v>
      </c>
      <c r="P526" s="145">
        <v>2541.32247</v>
      </c>
      <c r="Q526" s="145">
        <v>0</v>
      </c>
      <c r="R526" s="146">
        <v>2541.32247</v>
      </c>
      <c r="S526" s="5"/>
      <c r="T526" s="5"/>
      <c r="U526" s="5"/>
      <c r="V526" s="5"/>
      <c r="W526" s="5"/>
      <c r="X526" s="5"/>
      <c r="Y526" s="5"/>
      <c r="Z526" s="5"/>
      <c r="AA526" s="5"/>
      <c r="AB526" s="5"/>
    </row>
    <row r="527" spans="1:28" ht="13.5">
      <c r="A527" s="147"/>
      <c r="B527" s="147"/>
      <c r="C527" s="147"/>
      <c r="D527" s="143" t="s">
        <v>174</v>
      </c>
      <c r="E527" s="143">
        <v>173</v>
      </c>
      <c r="F527" s="144">
        <v>0</v>
      </c>
      <c r="G527" s="145">
        <v>0</v>
      </c>
      <c r="H527" s="145">
        <v>0</v>
      </c>
      <c r="I527" s="145">
        <v>0</v>
      </c>
      <c r="J527" s="145">
        <v>0</v>
      </c>
      <c r="K527" s="145">
        <v>0</v>
      </c>
      <c r="L527" s="145">
        <v>0</v>
      </c>
      <c r="M527" s="145">
        <v>0</v>
      </c>
      <c r="N527" s="145">
        <v>0</v>
      </c>
      <c r="O527" s="145">
        <v>0</v>
      </c>
      <c r="P527" s="145">
        <v>4352.091280000001</v>
      </c>
      <c r="Q527" s="145">
        <v>0</v>
      </c>
      <c r="R527" s="146">
        <v>4352.091280000001</v>
      </c>
      <c r="S527" s="5"/>
      <c r="T527" s="5"/>
      <c r="U527" s="5"/>
      <c r="V527" s="5"/>
      <c r="W527" s="5"/>
      <c r="X527" s="5"/>
      <c r="Y527" s="5"/>
      <c r="Z527" s="5"/>
      <c r="AA527" s="5"/>
      <c r="AB527" s="5"/>
    </row>
    <row r="528" spans="1:28" ht="13.5">
      <c r="A528" s="147"/>
      <c r="B528" s="143" t="s">
        <v>17</v>
      </c>
      <c r="C528" s="143" t="s">
        <v>178</v>
      </c>
      <c r="D528" s="143" t="s">
        <v>179</v>
      </c>
      <c r="E528" s="143">
        <v>22</v>
      </c>
      <c r="F528" s="144">
        <v>0</v>
      </c>
      <c r="G528" s="145">
        <v>0</v>
      </c>
      <c r="H528" s="145">
        <v>0</v>
      </c>
      <c r="I528" s="145">
        <v>0</v>
      </c>
      <c r="J528" s="145">
        <v>0</v>
      </c>
      <c r="K528" s="145">
        <v>0</v>
      </c>
      <c r="L528" s="145">
        <v>0</v>
      </c>
      <c r="M528" s="145">
        <v>0</v>
      </c>
      <c r="N528" s="145">
        <v>0</v>
      </c>
      <c r="O528" s="145">
        <v>0</v>
      </c>
      <c r="P528" s="145">
        <v>5180.16725</v>
      </c>
      <c r="Q528" s="145">
        <v>0</v>
      </c>
      <c r="R528" s="146">
        <v>5180.16725</v>
      </c>
      <c r="S528" s="5"/>
      <c r="T528" s="5"/>
      <c r="U528" s="5"/>
      <c r="V528" s="5"/>
      <c r="W528" s="5"/>
      <c r="X528" s="5"/>
      <c r="Y528" s="5"/>
      <c r="Z528" s="5"/>
      <c r="AA528" s="5"/>
      <c r="AB528" s="5"/>
    </row>
    <row r="529" spans="1:28" ht="13.5">
      <c r="A529" s="147"/>
      <c r="B529" s="147"/>
      <c r="C529" s="147"/>
      <c r="D529" s="147"/>
      <c r="E529" s="148">
        <v>151</v>
      </c>
      <c r="F529" s="149">
        <v>0</v>
      </c>
      <c r="G529" s="150">
        <v>0</v>
      </c>
      <c r="H529" s="150">
        <v>0</v>
      </c>
      <c r="I529" s="150">
        <v>0</v>
      </c>
      <c r="J529" s="150">
        <v>0</v>
      </c>
      <c r="K529" s="150">
        <v>0</v>
      </c>
      <c r="L529" s="150">
        <v>0</v>
      </c>
      <c r="M529" s="150">
        <v>0</v>
      </c>
      <c r="N529" s="150">
        <v>0</v>
      </c>
      <c r="O529" s="150">
        <v>0</v>
      </c>
      <c r="P529" s="150">
        <v>5533.41096</v>
      </c>
      <c r="Q529" s="150">
        <v>0</v>
      </c>
      <c r="R529" s="151">
        <v>5533.41096</v>
      </c>
      <c r="S529" s="5"/>
      <c r="T529" s="5"/>
      <c r="U529" s="5"/>
      <c r="V529" s="5"/>
      <c r="W529" s="5"/>
      <c r="X529" s="5"/>
      <c r="Y529" s="5"/>
      <c r="Z529" s="5"/>
      <c r="AA529" s="5"/>
      <c r="AB529" s="5"/>
    </row>
    <row r="530" spans="1:28" ht="13.5">
      <c r="A530" s="147"/>
      <c r="B530" s="147"/>
      <c r="C530" s="147"/>
      <c r="D530" s="147"/>
      <c r="E530" s="148">
        <v>240</v>
      </c>
      <c r="F530" s="149">
        <v>0</v>
      </c>
      <c r="G530" s="150">
        <v>0</v>
      </c>
      <c r="H530" s="150">
        <v>0</v>
      </c>
      <c r="I530" s="150">
        <v>0</v>
      </c>
      <c r="J530" s="150">
        <v>0</v>
      </c>
      <c r="K530" s="150">
        <v>0</v>
      </c>
      <c r="L530" s="150">
        <v>0</v>
      </c>
      <c r="M530" s="150">
        <v>0</v>
      </c>
      <c r="N530" s="150">
        <v>0</v>
      </c>
      <c r="O530" s="150">
        <v>0</v>
      </c>
      <c r="P530" s="150">
        <v>1968.6371000000001</v>
      </c>
      <c r="Q530" s="150">
        <v>0</v>
      </c>
      <c r="R530" s="151">
        <v>1968.6371000000001</v>
      </c>
      <c r="S530" s="5"/>
      <c r="T530" s="5"/>
      <c r="U530" s="5"/>
      <c r="V530" s="5"/>
      <c r="W530" s="5"/>
      <c r="X530" s="5"/>
      <c r="Y530" s="5"/>
      <c r="Z530" s="5"/>
      <c r="AA530" s="5"/>
      <c r="AB530" s="5"/>
    </row>
    <row r="531" spans="1:28" ht="13.5">
      <c r="A531" s="147"/>
      <c r="B531" s="147"/>
      <c r="C531" s="143" t="s">
        <v>180</v>
      </c>
      <c r="D531" s="143" t="s">
        <v>181</v>
      </c>
      <c r="E531" s="143">
        <v>21</v>
      </c>
      <c r="F531" s="144">
        <v>0</v>
      </c>
      <c r="G531" s="145">
        <v>0</v>
      </c>
      <c r="H531" s="145">
        <v>0</v>
      </c>
      <c r="I531" s="145">
        <v>0</v>
      </c>
      <c r="J531" s="145">
        <v>0</v>
      </c>
      <c r="K531" s="145">
        <v>0</v>
      </c>
      <c r="L531" s="145">
        <v>0</v>
      </c>
      <c r="M531" s="145">
        <v>0</v>
      </c>
      <c r="N531" s="145">
        <v>0</v>
      </c>
      <c r="O531" s="145">
        <v>0</v>
      </c>
      <c r="P531" s="145">
        <v>620.5486800000001</v>
      </c>
      <c r="Q531" s="145">
        <v>0</v>
      </c>
      <c r="R531" s="146">
        <v>620.5486800000001</v>
      </c>
      <c r="S531" s="5"/>
      <c r="T531" s="5"/>
      <c r="U531" s="5"/>
      <c r="V531" s="5"/>
      <c r="W531" s="5"/>
      <c r="X531" s="5"/>
      <c r="Y531" s="5"/>
      <c r="Z531" s="5"/>
      <c r="AA531" s="5"/>
      <c r="AB531" s="5"/>
    </row>
    <row r="532" spans="1:28" ht="13.5">
      <c r="A532" s="147"/>
      <c r="B532" s="147"/>
      <c r="C532" s="147"/>
      <c r="D532" s="147"/>
      <c r="E532" s="148">
        <v>149</v>
      </c>
      <c r="F532" s="149">
        <v>0</v>
      </c>
      <c r="G532" s="150">
        <v>0</v>
      </c>
      <c r="H532" s="150">
        <v>0</v>
      </c>
      <c r="I532" s="150">
        <v>0</v>
      </c>
      <c r="J532" s="150">
        <v>0</v>
      </c>
      <c r="K532" s="150">
        <v>0</v>
      </c>
      <c r="L532" s="150">
        <v>0</v>
      </c>
      <c r="M532" s="150">
        <v>0</v>
      </c>
      <c r="N532" s="150">
        <v>0</v>
      </c>
      <c r="O532" s="150">
        <v>0</v>
      </c>
      <c r="P532" s="150">
        <v>4540.16286</v>
      </c>
      <c r="Q532" s="150">
        <v>0</v>
      </c>
      <c r="R532" s="151">
        <v>4540.16286</v>
      </c>
      <c r="S532" s="5"/>
      <c r="T532" s="5"/>
      <c r="U532" s="5"/>
      <c r="V532" s="5"/>
      <c r="W532" s="5"/>
      <c r="X532" s="5"/>
      <c r="Y532" s="5"/>
      <c r="Z532" s="5"/>
      <c r="AA532" s="5"/>
      <c r="AB532" s="5"/>
    </row>
    <row r="533" spans="1:18" ht="13.5">
      <c r="A533" s="147"/>
      <c r="B533" s="147"/>
      <c r="C533" s="147"/>
      <c r="D533" s="147"/>
      <c r="E533" s="148">
        <v>244</v>
      </c>
      <c r="F533" s="149">
        <v>0</v>
      </c>
      <c r="G533" s="150">
        <v>0</v>
      </c>
      <c r="H533" s="150">
        <v>0</v>
      </c>
      <c r="I533" s="150">
        <v>0</v>
      </c>
      <c r="J533" s="150">
        <v>0</v>
      </c>
      <c r="K533" s="150">
        <v>0</v>
      </c>
      <c r="L533" s="150">
        <v>0</v>
      </c>
      <c r="M533" s="150">
        <v>0</v>
      </c>
      <c r="N533" s="150">
        <v>0</v>
      </c>
      <c r="O533" s="150">
        <v>0</v>
      </c>
      <c r="P533" s="150">
        <v>766.02649</v>
      </c>
      <c r="Q533" s="150">
        <v>0</v>
      </c>
      <c r="R533" s="151">
        <v>766.02649</v>
      </c>
    </row>
    <row r="534" spans="1:18" ht="13.5">
      <c r="A534" s="147"/>
      <c r="B534" s="147"/>
      <c r="C534" s="147"/>
      <c r="D534" s="143" t="s">
        <v>235</v>
      </c>
      <c r="E534" s="143">
        <v>65</v>
      </c>
      <c r="F534" s="144">
        <v>0</v>
      </c>
      <c r="G534" s="145">
        <v>0</v>
      </c>
      <c r="H534" s="145">
        <v>0</v>
      </c>
      <c r="I534" s="145">
        <v>0</v>
      </c>
      <c r="J534" s="145">
        <v>0</v>
      </c>
      <c r="K534" s="145">
        <v>0</v>
      </c>
      <c r="L534" s="145">
        <v>0</v>
      </c>
      <c r="M534" s="145">
        <v>0</v>
      </c>
      <c r="N534" s="145">
        <v>0</v>
      </c>
      <c r="O534" s="145">
        <v>0</v>
      </c>
      <c r="P534" s="145">
        <v>17197.23151</v>
      </c>
      <c r="Q534" s="145">
        <v>0</v>
      </c>
      <c r="R534" s="146">
        <v>17197.23151</v>
      </c>
    </row>
    <row r="535" spans="1:18" ht="13.5">
      <c r="A535" s="147"/>
      <c r="B535" s="147"/>
      <c r="C535" s="147"/>
      <c r="D535" s="147"/>
      <c r="E535" s="148">
        <v>115</v>
      </c>
      <c r="F535" s="149">
        <v>0</v>
      </c>
      <c r="G535" s="150">
        <v>0</v>
      </c>
      <c r="H535" s="150">
        <v>0</v>
      </c>
      <c r="I535" s="150">
        <v>0</v>
      </c>
      <c r="J535" s="150">
        <v>0</v>
      </c>
      <c r="K535" s="150">
        <v>0</v>
      </c>
      <c r="L535" s="150">
        <v>0</v>
      </c>
      <c r="M535" s="150">
        <v>0</v>
      </c>
      <c r="N535" s="150">
        <v>0</v>
      </c>
      <c r="O535" s="150">
        <v>0</v>
      </c>
      <c r="P535" s="150">
        <v>1642.6563899999999</v>
      </c>
      <c r="Q535" s="150">
        <v>0</v>
      </c>
      <c r="R535" s="151">
        <v>1642.6563899999999</v>
      </c>
    </row>
    <row r="536" spans="1:18" ht="13.5">
      <c r="A536" s="147"/>
      <c r="B536" s="143" t="s">
        <v>18</v>
      </c>
      <c r="C536" s="143" t="s">
        <v>182</v>
      </c>
      <c r="D536" s="143" t="s">
        <v>182</v>
      </c>
      <c r="E536" s="143">
        <v>40</v>
      </c>
      <c r="F536" s="144">
        <v>0</v>
      </c>
      <c r="G536" s="145">
        <v>0</v>
      </c>
      <c r="H536" s="145">
        <v>0</v>
      </c>
      <c r="I536" s="145">
        <v>0</v>
      </c>
      <c r="J536" s="145">
        <v>0</v>
      </c>
      <c r="K536" s="145">
        <v>0</v>
      </c>
      <c r="L536" s="145">
        <v>0</v>
      </c>
      <c r="M536" s="145">
        <v>0</v>
      </c>
      <c r="N536" s="145">
        <v>0</v>
      </c>
      <c r="O536" s="145">
        <v>0</v>
      </c>
      <c r="P536" s="145">
        <v>3007.29335</v>
      </c>
      <c r="Q536" s="145">
        <v>0</v>
      </c>
      <c r="R536" s="146">
        <v>3007.29335</v>
      </c>
    </row>
    <row r="537" spans="1:18" ht="13.5">
      <c r="A537" s="147"/>
      <c r="B537" s="147"/>
      <c r="C537" s="147"/>
      <c r="D537" s="147"/>
      <c r="E537" s="148">
        <v>152</v>
      </c>
      <c r="F537" s="149">
        <v>0</v>
      </c>
      <c r="G537" s="150">
        <v>0</v>
      </c>
      <c r="H537" s="150">
        <v>0</v>
      </c>
      <c r="I537" s="150">
        <v>0</v>
      </c>
      <c r="J537" s="150">
        <v>0</v>
      </c>
      <c r="K537" s="150">
        <v>0</v>
      </c>
      <c r="L537" s="150">
        <v>0</v>
      </c>
      <c r="M537" s="150">
        <v>0</v>
      </c>
      <c r="N537" s="150">
        <v>0</v>
      </c>
      <c r="O537" s="150">
        <v>0</v>
      </c>
      <c r="P537" s="150">
        <v>3089.65688</v>
      </c>
      <c r="Q537" s="150">
        <v>0</v>
      </c>
      <c r="R537" s="151">
        <v>3089.65688</v>
      </c>
    </row>
    <row r="538" spans="1:18" ht="13.5">
      <c r="A538" s="147"/>
      <c r="B538" s="147"/>
      <c r="C538" s="147"/>
      <c r="D538" s="147"/>
      <c r="E538" s="148">
        <v>196</v>
      </c>
      <c r="F538" s="149">
        <v>0</v>
      </c>
      <c r="G538" s="150">
        <v>0</v>
      </c>
      <c r="H538" s="150">
        <v>0</v>
      </c>
      <c r="I538" s="150">
        <v>0</v>
      </c>
      <c r="J538" s="150">
        <v>0</v>
      </c>
      <c r="K538" s="150">
        <v>0</v>
      </c>
      <c r="L538" s="150">
        <v>0</v>
      </c>
      <c r="M538" s="150">
        <v>0</v>
      </c>
      <c r="N538" s="150">
        <v>0</v>
      </c>
      <c r="O538" s="150">
        <v>0</v>
      </c>
      <c r="P538" s="150">
        <v>3605.10286</v>
      </c>
      <c r="Q538" s="150">
        <v>0</v>
      </c>
      <c r="R538" s="151">
        <v>3605.10286</v>
      </c>
    </row>
    <row r="539" spans="1:18" ht="13.5">
      <c r="A539" s="147"/>
      <c r="B539" s="143" t="s">
        <v>19</v>
      </c>
      <c r="C539" s="143" t="s">
        <v>183</v>
      </c>
      <c r="D539" s="143" t="s">
        <v>183</v>
      </c>
      <c r="E539" s="143">
        <v>49</v>
      </c>
      <c r="F539" s="144">
        <v>0</v>
      </c>
      <c r="G539" s="145">
        <v>0</v>
      </c>
      <c r="H539" s="145">
        <v>0</v>
      </c>
      <c r="I539" s="145">
        <v>0</v>
      </c>
      <c r="J539" s="145">
        <v>0</v>
      </c>
      <c r="K539" s="145">
        <v>0</v>
      </c>
      <c r="L539" s="145">
        <v>0</v>
      </c>
      <c r="M539" s="145">
        <v>0</v>
      </c>
      <c r="N539" s="145">
        <v>0</v>
      </c>
      <c r="O539" s="145">
        <v>0</v>
      </c>
      <c r="P539" s="145">
        <v>2220.84334</v>
      </c>
      <c r="Q539" s="145">
        <v>0</v>
      </c>
      <c r="R539" s="146">
        <v>2220.84334</v>
      </c>
    </row>
    <row r="540" spans="1:18" ht="13.5">
      <c r="A540" s="147"/>
      <c r="B540" s="147"/>
      <c r="C540" s="143" t="s">
        <v>184</v>
      </c>
      <c r="D540" s="143" t="s">
        <v>19</v>
      </c>
      <c r="E540" s="143">
        <v>188</v>
      </c>
      <c r="F540" s="144">
        <v>0</v>
      </c>
      <c r="G540" s="145">
        <v>0</v>
      </c>
      <c r="H540" s="145">
        <v>0</v>
      </c>
      <c r="I540" s="145">
        <v>0</v>
      </c>
      <c r="J540" s="145">
        <v>0</v>
      </c>
      <c r="K540" s="145">
        <v>0</v>
      </c>
      <c r="L540" s="145">
        <v>0</v>
      </c>
      <c r="M540" s="145">
        <v>0</v>
      </c>
      <c r="N540" s="145">
        <v>0</v>
      </c>
      <c r="O540" s="145">
        <v>0</v>
      </c>
      <c r="P540" s="145">
        <v>3054.23145</v>
      </c>
      <c r="Q540" s="145">
        <v>0</v>
      </c>
      <c r="R540" s="146">
        <v>3054.23145</v>
      </c>
    </row>
    <row r="541" spans="1:18" ht="13.5">
      <c r="A541" s="147"/>
      <c r="B541" s="143" t="s">
        <v>20</v>
      </c>
      <c r="C541" s="143" t="s">
        <v>20</v>
      </c>
      <c r="D541" s="143" t="s">
        <v>279</v>
      </c>
      <c r="E541" s="143">
        <v>50</v>
      </c>
      <c r="F541" s="144">
        <v>0</v>
      </c>
      <c r="G541" s="145">
        <v>0</v>
      </c>
      <c r="H541" s="145">
        <v>0</v>
      </c>
      <c r="I541" s="145">
        <v>0</v>
      </c>
      <c r="J541" s="145">
        <v>0</v>
      </c>
      <c r="K541" s="145">
        <v>0</v>
      </c>
      <c r="L541" s="145">
        <v>0</v>
      </c>
      <c r="M541" s="145">
        <v>0</v>
      </c>
      <c r="N541" s="145">
        <v>0</v>
      </c>
      <c r="O541" s="145">
        <v>0</v>
      </c>
      <c r="P541" s="145">
        <v>3355.52039</v>
      </c>
      <c r="Q541" s="145">
        <v>0</v>
      </c>
      <c r="R541" s="146">
        <v>3355.52039</v>
      </c>
    </row>
    <row r="542" spans="1:18" ht="13.5">
      <c r="A542" s="147"/>
      <c r="B542" s="147"/>
      <c r="C542" s="147"/>
      <c r="D542" s="147"/>
      <c r="E542" s="148">
        <v>153</v>
      </c>
      <c r="F542" s="149">
        <v>0</v>
      </c>
      <c r="G542" s="150">
        <v>0</v>
      </c>
      <c r="H542" s="150">
        <v>0</v>
      </c>
      <c r="I542" s="150">
        <v>0</v>
      </c>
      <c r="J542" s="150">
        <v>0</v>
      </c>
      <c r="K542" s="150">
        <v>0</v>
      </c>
      <c r="L542" s="150">
        <v>0</v>
      </c>
      <c r="M542" s="150">
        <v>0</v>
      </c>
      <c r="N542" s="150">
        <v>0</v>
      </c>
      <c r="O542" s="150">
        <v>0</v>
      </c>
      <c r="P542" s="150">
        <v>3526.53558</v>
      </c>
      <c r="Q542" s="150">
        <v>0</v>
      </c>
      <c r="R542" s="151">
        <v>3526.53558</v>
      </c>
    </row>
    <row r="543" spans="1:18" ht="13.5">
      <c r="A543" s="147"/>
      <c r="B543" s="143" t="s">
        <v>21</v>
      </c>
      <c r="C543" s="143" t="s">
        <v>186</v>
      </c>
      <c r="D543" s="143" t="s">
        <v>187</v>
      </c>
      <c r="E543" s="143">
        <v>113</v>
      </c>
      <c r="F543" s="144">
        <v>0</v>
      </c>
      <c r="G543" s="145">
        <v>0</v>
      </c>
      <c r="H543" s="145">
        <v>0</v>
      </c>
      <c r="I543" s="145">
        <v>0</v>
      </c>
      <c r="J543" s="145">
        <v>0</v>
      </c>
      <c r="K543" s="145">
        <v>0</v>
      </c>
      <c r="L543" s="145">
        <v>0</v>
      </c>
      <c r="M543" s="145">
        <v>0</v>
      </c>
      <c r="N543" s="145">
        <v>0</v>
      </c>
      <c r="O543" s="145">
        <v>0</v>
      </c>
      <c r="P543" s="145">
        <v>4042.6408199999996</v>
      </c>
      <c r="Q543" s="145">
        <v>0</v>
      </c>
      <c r="R543" s="146">
        <v>4042.6408199999996</v>
      </c>
    </row>
    <row r="544" spans="1:18" ht="13.5">
      <c r="A544" s="147"/>
      <c r="B544" s="147"/>
      <c r="C544" s="147"/>
      <c r="D544" s="147"/>
      <c r="E544" s="148">
        <v>155</v>
      </c>
      <c r="F544" s="149">
        <v>0</v>
      </c>
      <c r="G544" s="150">
        <v>0</v>
      </c>
      <c r="H544" s="150">
        <v>0</v>
      </c>
      <c r="I544" s="150">
        <v>0</v>
      </c>
      <c r="J544" s="150">
        <v>0</v>
      </c>
      <c r="K544" s="150">
        <v>0</v>
      </c>
      <c r="L544" s="150">
        <v>0</v>
      </c>
      <c r="M544" s="150">
        <v>0</v>
      </c>
      <c r="N544" s="150">
        <v>0</v>
      </c>
      <c r="O544" s="150">
        <v>0</v>
      </c>
      <c r="P544" s="150">
        <v>2843.5449</v>
      </c>
      <c r="Q544" s="150">
        <v>0</v>
      </c>
      <c r="R544" s="151">
        <v>2843.5449</v>
      </c>
    </row>
    <row r="545" spans="1:18" ht="13.5">
      <c r="A545" s="147"/>
      <c r="B545" s="147"/>
      <c r="C545" s="143" t="s">
        <v>188</v>
      </c>
      <c r="D545" s="143" t="s">
        <v>188</v>
      </c>
      <c r="E545" s="143">
        <v>17</v>
      </c>
      <c r="F545" s="144">
        <v>0</v>
      </c>
      <c r="G545" s="145">
        <v>0</v>
      </c>
      <c r="H545" s="145">
        <v>0</v>
      </c>
      <c r="I545" s="145">
        <v>0</v>
      </c>
      <c r="J545" s="145">
        <v>0</v>
      </c>
      <c r="K545" s="145">
        <v>0</v>
      </c>
      <c r="L545" s="145">
        <v>0</v>
      </c>
      <c r="M545" s="145">
        <v>0</v>
      </c>
      <c r="N545" s="145">
        <v>0</v>
      </c>
      <c r="O545" s="145">
        <v>0</v>
      </c>
      <c r="P545" s="145">
        <v>3406.51148</v>
      </c>
      <c r="Q545" s="145">
        <v>0</v>
      </c>
      <c r="R545" s="146">
        <v>3406.51148</v>
      </c>
    </row>
    <row r="546" spans="1:18" ht="13.5">
      <c r="A546" s="147"/>
      <c r="B546" s="147"/>
      <c r="C546" s="147"/>
      <c r="D546" s="147"/>
      <c r="E546" s="148">
        <v>100</v>
      </c>
      <c r="F546" s="149">
        <v>0</v>
      </c>
      <c r="G546" s="150">
        <v>0</v>
      </c>
      <c r="H546" s="150">
        <v>0</v>
      </c>
      <c r="I546" s="150">
        <v>0</v>
      </c>
      <c r="J546" s="150">
        <v>0</v>
      </c>
      <c r="K546" s="150">
        <v>0</v>
      </c>
      <c r="L546" s="150">
        <v>0</v>
      </c>
      <c r="M546" s="150">
        <v>0</v>
      </c>
      <c r="N546" s="150">
        <v>0</v>
      </c>
      <c r="O546" s="150">
        <v>0</v>
      </c>
      <c r="P546" s="150">
        <v>4676.92033</v>
      </c>
      <c r="Q546" s="150">
        <v>0</v>
      </c>
      <c r="R546" s="151">
        <v>4676.92033</v>
      </c>
    </row>
    <row r="547" spans="1:18" ht="13.5">
      <c r="A547" s="147"/>
      <c r="B547" s="147"/>
      <c r="C547" s="143" t="s">
        <v>21</v>
      </c>
      <c r="D547" s="143" t="s">
        <v>189</v>
      </c>
      <c r="E547" s="143">
        <v>98</v>
      </c>
      <c r="F547" s="144">
        <v>0</v>
      </c>
      <c r="G547" s="145">
        <v>0</v>
      </c>
      <c r="H547" s="145">
        <v>0</v>
      </c>
      <c r="I547" s="145">
        <v>0</v>
      </c>
      <c r="J547" s="145">
        <v>0</v>
      </c>
      <c r="K547" s="145">
        <v>0</v>
      </c>
      <c r="L547" s="145">
        <v>0</v>
      </c>
      <c r="M547" s="145">
        <v>0</v>
      </c>
      <c r="N547" s="145">
        <v>0</v>
      </c>
      <c r="O547" s="145">
        <v>0</v>
      </c>
      <c r="P547" s="145">
        <v>9218.910300000001</v>
      </c>
      <c r="Q547" s="145">
        <v>0</v>
      </c>
      <c r="R547" s="146">
        <v>9218.910300000001</v>
      </c>
    </row>
    <row r="548" spans="1:18" ht="13.5">
      <c r="A548" s="147"/>
      <c r="B548" s="147"/>
      <c r="C548" s="147"/>
      <c r="D548" s="143" t="s">
        <v>223</v>
      </c>
      <c r="E548" s="143">
        <v>69</v>
      </c>
      <c r="F548" s="144">
        <v>0</v>
      </c>
      <c r="G548" s="145">
        <v>0</v>
      </c>
      <c r="H548" s="145">
        <v>0</v>
      </c>
      <c r="I548" s="145">
        <v>0</v>
      </c>
      <c r="J548" s="145">
        <v>0</v>
      </c>
      <c r="K548" s="145">
        <v>0</v>
      </c>
      <c r="L548" s="145">
        <v>0</v>
      </c>
      <c r="M548" s="145">
        <v>0</v>
      </c>
      <c r="N548" s="145">
        <v>0</v>
      </c>
      <c r="O548" s="145">
        <v>0</v>
      </c>
      <c r="P548" s="145">
        <v>8693.26393</v>
      </c>
      <c r="Q548" s="145">
        <v>0</v>
      </c>
      <c r="R548" s="146">
        <v>8693.26393</v>
      </c>
    </row>
    <row r="549" spans="1:18" ht="13.5">
      <c r="A549" s="147"/>
      <c r="B549" s="147"/>
      <c r="C549" s="147"/>
      <c r="D549" s="143" t="s">
        <v>21</v>
      </c>
      <c r="E549" s="143">
        <v>2</v>
      </c>
      <c r="F549" s="144">
        <v>0</v>
      </c>
      <c r="G549" s="145">
        <v>0</v>
      </c>
      <c r="H549" s="145">
        <v>0</v>
      </c>
      <c r="I549" s="145">
        <v>0</v>
      </c>
      <c r="J549" s="145">
        <v>0</v>
      </c>
      <c r="K549" s="145">
        <v>0</v>
      </c>
      <c r="L549" s="145">
        <v>0</v>
      </c>
      <c r="M549" s="145">
        <v>0</v>
      </c>
      <c r="N549" s="145">
        <v>0</v>
      </c>
      <c r="O549" s="145">
        <v>0</v>
      </c>
      <c r="P549" s="145">
        <v>13586.35386</v>
      </c>
      <c r="Q549" s="145">
        <v>0</v>
      </c>
      <c r="R549" s="146">
        <v>13586.35386</v>
      </c>
    </row>
    <row r="550" spans="1:18" ht="13.5">
      <c r="A550" s="147"/>
      <c r="B550" s="147"/>
      <c r="C550" s="147"/>
      <c r="D550" s="147"/>
      <c r="E550" s="148">
        <v>97</v>
      </c>
      <c r="F550" s="149">
        <v>0</v>
      </c>
      <c r="G550" s="150">
        <v>0</v>
      </c>
      <c r="H550" s="150">
        <v>0</v>
      </c>
      <c r="I550" s="150">
        <v>0</v>
      </c>
      <c r="J550" s="150">
        <v>0</v>
      </c>
      <c r="K550" s="150">
        <v>0</v>
      </c>
      <c r="L550" s="150">
        <v>0</v>
      </c>
      <c r="M550" s="150">
        <v>0</v>
      </c>
      <c r="N550" s="150">
        <v>0</v>
      </c>
      <c r="O550" s="150">
        <v>0</v>
      </c>
      <c r="P550" s="150">
        <v>3210.69459</v>
      </c>
      <c r="Q550" s="150">
        <v>0</v>
      </c>
      <c r="R550" s="151">
        <v>3210.69459</v>
      </c>
    </row>
    <row r="551" spans="1:18" ht="13.5">
      <c r="A551" s="147"/>
      <c r="B551" s="147"/>
      <c r="C551" s="147"/>
      <c r="D551" s="147"/>
      <c r="E551" s="148">
        <v>109</v>
      </c>
      <c r="F551" s="149">
        <v>0</v>
      </c>
      <c r="G551" s="150">
        <v>0</v>
      </c>
      <c r="H551" s="150">
        <v>0</v>
      </c>
      <c r="I551" s="150">
        <v>0</v>
      </c>
      <c r="J551" s="150">
        <v>0</v>
      </c>
      <c r="K551" s="150">
        <v>0</v>
      </c>
      <c r="L551" s="150">
        <v>0</v>
      </c>
      <c r="M551" s="150">
        <v>0</v>
      </c>
      <c r="N551" s="150">
        <v>0</v>
      </c>
      <c r="O551" s="150">
        <v>0</v>
      </c>
      <c r="P551" s="150">
        <v>5913.62448</v>
      </c>
      <c r="Q551" s="150">
        <v>0</v>
      </c>
      <c r="R551" s="151">
        <v>5913.62448</v>
      </c>
    </row>
    <row r="552" spans="1:18" ht="13.5">
      <c r="A552" s="147"/>
      <c r="B552" s="147"/>
      <c r="C552" s="147"/>
      <c r="D552" s="143" t="s">
        <v>190</v>
      </c>
      <c r="E552" s="143">
        <v>179</v>
      </c>
      <c r="F552" s="144">
        <v>0</v>
      </c>
      <c r="G552" s="145">
        <v>0</v>
      </c>
      <c r="H552" s="145">
        <v>0</v>
      </c>
      <c r="I552" s="145">
        <v>0</v>
      </c>
      <c r="J552" s="145">
        <v>0</v>
      </c>
      <c r="K552" s="145">
        <v>0</v>
      </c>
      <c r="L552" s="145">
        <v>0</v>
      </c>
      <c r="M552" s="145">
        <v>0</v>
      </c>
      <c r="N552" s="145">
        <v>0</v>
      </c>
      <c r="O552" s="145">
        <v>0</v>
      </c>
      <c r="P552" s="145">
        <v>5233.90495</v>
      </c>
      <c r="Q552" s="145">
        <v>0</v>
      </c>
      <c r="R552" s="146">
        <v>5233.90495</v>
      </c>
    </row>
    <row r="553" spans="1:18" ht="13.5">
      <c r="A553" s="147"/>
      <c r="B553" s="147"/>
      <c r="C553" s="143" t="s">
        <v>191</v>
      </c>
      <c r="D553" s="143" t="s">
        <v>191</v>
      </c>
      <c r="E553" s="143">
        <v>16</v>
      </c>
      <c r="F553" s="144">
        <v>0</v>
      </c>
      <c r="G553" s="145">
        <v>0</v>
      </c>
      <c r="H553" s="145">
        <v>0</v>
      </c>
      <c r="I553" s="145">
        <v>0</v>
      </c>
      <c r="J553" s="145">
        <v>0</v>
      </c>
      <c r="K553" s="145">
        <v>0</v>
      </c>
      <c r="L553" s="145">
        <v>0</v>
      </c>
      <c r="M553" s="145">
        <v>0</v>
      </c>
      <c r="N553" s="145">
        <v>0</v>
      </c>
      <c r="O553" s="145">
        <v>0</v>
      </c>
      <c r="P553" s="145">
        <v>10774.856890000001</v>
      </c>
      <c r="Q553" s="145">
        <v>0</v>
      </c>
      <c r="R553" s="146">
        <v>10774.856890000001</v>
      </c>
    </row>
    <row r="554" spans="1:18" ht="13.5">
      <c r="A554" s="147"/>
      <c r="B554" s="147"/>
      <c r="C554" s="147"/>
      <c r="D554" s="147"/>
      <c r="E554" s="148">
        <v>99</v>
      </c>
      <c r="F554" s="149">
        <v>0</v>
      </c>
      <c r="G554" s="150">
        <v>0</v>
      </c>
      <c r="H554" s="150">
        <v>0</v>
      </c>
      <c r="I554" s="150">
        <v>0</v>
      </c>
      <c r="J554" s="150">
        <v>0</v>
      </c>
      <c r="K554" s="150">
        <v>0</v>
      </c>
      <c r="L554" s="150">
        <v>0</v>
      </c>
      <c r="M554" s="150">
        <v>0</v>
      </c>
      <c r="N554" s="150">
        <v>0</v>
      </c>
      <c r="O554" s="150">
        <v>0</v>
      </c>
      <c r="P554" s="150">
        <v>10014.661890000001</v>
      </c>
      <c r="Q554" s="150">
        <v>0</v>
      </c>
      <c r="R554" s="151">
        <v>10014.661890000001</v>
      </c>
    </row>
    <row r="555" spans="1:18" ht="13.5">
      <c r="A555" s="147"/>
      <c r="B555" s="147"/>
      <c r="C555" s="147"/>
      <c r="D555" s="147"/>
      <c r="E555" s="148">
        <v>116</v>
      </c>
      <c r="F555" s="149">
        <v>0</v>
      </c>
      <c r="G555" s="150">
        <v>0</v>
      </c>
      <c r="H555" s="150">
        <v>0</v>
      </c>
      <c r="I555" s="150">
        <v>0</v>
      </c>
      <c r="J555" s="150">
        <v>0</v>
      </c>
      <c r="K555" s="150">
        <v>0</v>
      </c>
      <c r="L555" s="150">
        <v>0</v>
      </c>
      <c r="M555" s="150">
        <v>0</v>
      </c>
      <c r="N555" s="150">
        <v>0</v>
      </c>
      <c r="O555" s="150">
        <v>0</v>
      </c>
      <c r="P555" s="150">
        <v>2909.54889</v>
      </c>
      <c r="Q555" s="150">
        <v>0</v>
      </c>
      <c r="R555" s="151">
        <v>2909.54889</v>
      </c>
    </row>
    <row r="556" spans="1:18" ht="13.5">
      <c r="A556" s="147"/>
      <c r="B556" s="147"/>
      <c r="C556" s="143" t="s">
        <v>192</v>
      </c>
      <c r="D556" s="143" t="s">
        <v>225</v>
      </c>
      <c r="E556" s="143">
        <v>224</v>
      </c>
      <c r="F556" s="144">
        <v>0</v>
      </c>
      <c r="G556" s="145">
        <v>0</v>
      </c>
      <c r="H556" s="145">
        <v>0</v>
      </c>
      <c r="I556" s="145">
        <v>0</v>
      </c>
      <c r="J556" s="145">
        <v>0</v>
      </c>
      <c r="K556" s="145">
        <v>0</v>
      </c>
      <c r="L556" s="145">
        <v>0</v>
      </c>
      <c r="M556" s="145">
        <v>0</v>
      </c>
      <c r="N556" s="145">
        <v>0</v>
      </c>
      <c r="O556" s="145">
        <v>0</v>
      </c>
      <c r="P556" s="145">
        <v>2135.09308</v>
      </c>
      <c r="Q556" s="145">
        <v>0</v>
      </c>
      <c r="R556" s="146">
        <v>2135.09308</v>
      </c>
    </row>
    <row r="557" spans="1:18" ht="13.5">
      <c r="A557" s="147"/>
      <c r="B557" s="147"/>
      <c r="C557" s="147"/>
      <c r="D557" s="143" t="s">
        <v>193</v>
      </c>
      <c r="E557" s="143">
        <v>29</v>
      </c>
      <c r="F557" s="144">
        <v>0</v>
      </c>
      <c r="G557" s="145">
        <v>0</v>
      </c>
      <c r="H557" s="145">
        <v>0</v>
      </c>
      <c r="I557" s="145">
        <v>0</v>
      </c>
      <c r="J557" s="145">
        <v>0</v>
      </c>
      <c r="K557" s="145">
        <v>0</v>
      </c>
      <c r="L557" s="145">
        <v>0</v>
      </c>
      <c r="M557" s="145">
        <v>0</v>
      </c>
      <c r="N557" s="145">
        <v>0</v>
      </c>
      <c r="O557" s="145">
        <v>0</v>
      </c>
      <c r="P557" s="145">
        <v>3021.27291</v>
      </c>
      <c r="Q557" s="145">
        <v>0</v>
      </c>
      <c r="R557" s="146">
        <v>3021.27291</v>
      </c>
    </row>
    <row r="558" spans="1:18" ht="13.5">
      <c r="A558" s="147"/>
      <c r="B558" s="147"/>
      <c r="C558" s="147"/>
      <c r="D558" s="147"/>
      <c r="E558" s="148">
        <v>163</v>
      </c>
      <c r="F558" s="149">
        <v>0</v>
      </c>
      <c r="G558" s="150">
        <v>0</v>
      </c>
      <c r="H558" s="150">
        <v>0</v>
      </c>
      <c r="I558" s="150">
        <v>0</v>
      </c>
      <c r="J558" s="150">
        <v>0</v>
      </c>
      <c r="K558" s="150">
        <v>0</v>
      </c>
      <c r="L558" s="150">
        <v>0</v>
      </c>
      <c r="M558" s="150">
        <v>0</v>
      </c>
      <c r="N558" s="150">
        <v>0</v>
      </c>
      <c r="O558" s="150">
        <v>0</v>
      </c>
      <c r="P558" s="150">
        <v>4774.754190000001</v>
      </c>
      <c r="Q558" s="150">
        <v>0</v>
      </c>
      <c r="R558" s="151">
        <v>4774.754190000001</v>
      </c>
    </row>
    <row r="559" spans="1:18" ht="13.5">
      <c r="A559" s="147"/>
      <c r="B559" s="143" t="s">
        <v>22</v>
      </c>
      <c r="C559" s="143" t="s">
        <v>22</v>
      </c>
      <c r="D559" s="143" t="s">
        <v>22</v>
      </c>
      <c r="E559" s="143">
        <v>156</v>
      </c>
      <c r="F559" s="144">
        <v>0</v>
      </c>
      <c r="G559" s="145">
        <v>0</v>
      </c>
      <c r="H559" s="145">
        <v>0</v>
      </c>
      <c r="I559" s="145">
        <v>0</v>
      </c>
      <c r="J559" s="145">
        <v>0</v>
      </c>
      <c r="K559" s="145">
        <v>0</v>
      </c>
      <c r="L559" s="145">
        <v>0</v>
      </c>
      <c r="M559" s="145">
        <v>0</v>
      </c>
      <c r="N559" s="145">
        <v>0</v>
      </c>
      <c r="O559" s="145">
        <v>0</v>
      </c>
      <c r="P559" s="145">
        <v>2050.41943</v>
      </c>
      <c r="Q559" s="145">
        <v>0</v>
      </c>
      <c r="R559" s="146">
        <v>2050.41943</v>
      </c>
    </row>
    <row r="560" spans="1:18" ht="13.5">
      <c r="A560" s="147"/>
      <c r="B560" s="147"/>
      <c r="C560" s="143" t="s">
        <v>196</v>
      </c>
      <c r="D560" s="143" t="s">
        <v>197</v>
      </c>
      <c r="E560" s="143">
        <v>24</v>
      </c>
      <c r="F560" s="144">
        <v>0</v>
      </c>
      <c r="G560" s="145">
        <v>0</v>
      </c>
      <c r="H560" s="145">
        <v>0</v>
      </c>
      <c r="I560" s="145">
        <v>0</v>
      </c>
      <c r="J560" s="145">
        <v>0</v>
      </c>
      <c r="K560" s="145">
        <v>0</v>
      </c>
      <c r="L560" s="145">
        <v>0</v>
      </c>
      <c r="M560" s="145">
        <v>0</v>
      </c>
      <c r="N560" s="145">
        <v>0</v>
      </c>
      <c r="O560" s="145">
        <v>0</v>
      </c>
      <c r="P560" s="145">
        <v>2621.0104300000003</v>
      </c>
      <c r="Q560" s="145">
        <v>0</v>
      </c>
      <c r="R560" s="146">
        <v>2621.0104300000003</v>
      </c>
    </row>
    <row r="561" spans="1:18" ht="13.5">
      <c r="A561" s="147"/>
      <c r="B561" s="147"/>
      <c r="C561" s="147"/>
      <c r="D561" s="147"/>
      <c r="E561" s="148">
        <v>101</v>
      </c>
      <c r="F561" s="149">
        <v>0</v>
      </c>
      <c r="G561" s="150">
        <v>0</v>
      </c>
      <c r="H561" s="150">
        <v>0</v>
      </c>
      <c r="I561" s="150">
        <v>0</v>
      </c>
      <c r="J561" s="150">
        <v>0</v>
      </c>
      <c r="K561" s="150">
        <v>0</v>
      </c>
      <c r="L561" s="150">
        <v>0</v>
      </c>
      <c r="M561" s="150">
        <v>0</v>
      </c>
      <c r="N561" s="150">
        <v>0</v>
      </c>
      <c r="O561" s="150">
        <v>0</v>
      </c>
      <c r="P561" s="150">
        <v>3349.84547</v>
      </c>
      <c r="Q561" s="150">
        <v>0</v>
      </c>
      <c r="R561" s="151">
        <v>3349.84547</v>
      </c>
    </row>
    <row r="562" spans="1:18" ht="13.5">
      <c r="A562" s="147"/>
      <c r="B562" s="147"/>
      <c r="C562" s="147"/>
      <c r="D562" s="147"/>
      <c r="E562" s="148">
        <v>198</v>
      </c>
      <c r="F562" s="149">
        <v>0</v>
      </c>
      <c r="G562" s="150">
        <v>0</v>
      </c>
      <c r="H562" s="150">
        <v>0</v>
      </c>
      <c r="I562" s="150">
        <v>0</v>
      </c>
      <c r="J562" s="150">
        <v>0</v>
      </c>
      <c r="K562" s="150">
        <v>0</v>
      </c>
      <c r="L562" s="150">
        <v>0</v>
      </c>
      <c r="M562" s="150">
        <v>0</v>
      </c>
      <c r="N562" s="150">
        <v>0</v>
      </c>
      <c r="O562" s="150">
        <v>0</v>
      </c>
      <c r="P562" s="150">
        <v>237.63466</v>
      </c>
      <c r="Q562" s="150">
        <v>0</v>
      </c>
      <c r="R562" s="151">
        <v>237.63466</v>
      </c>
    </row>
    <row r="563" spans="1:18" ht="13.5">
      <c r="A563" s="147"/>
      <c r="B563" s="143" t="s">
        <v>198</v>
      </c>
      <c r="C563" s="143" t="s">
        <v>294</v>
      </c>
      <c r="D563" s="143" t="s">
        <v>295</v>
      </c>
      <c r="E563" s="143">
        <v>159</v>
      </c>
      <c r="F563" s="144">
        <v>0</v>
      </c>
      <c r="G563" s="145">
        <v>0</v>
      </c>
      <c r="H563" s="145">
        <v>0</v>
      </c>
      <c r="I563" s="145">
        <v>0</v>
      </c>
      <c r="J563" s="145">
        <v>0</v>
      </c>
      <c r="K563" s="145">
        <v>0</v>
      </c>
      <c r="L563" s="145">
        <v>0</v>
      </c>
      <c r="M563" s="145">
        <v>0</v>
      </c>
      <c r="N563" s="145">
        <v>0</v>
      </c>
      <c r="O563" s="145">
        <v>0</v>
      </c>
      <c r="P563" s="145">
        <v>3380.80654</v>
      </c>
      <c r="Q563" s="145">
        <v>0</v>
      </c>
      <c r="R563" s="146">
        <v>3380.80654</v>
      </c>
    </row>
    <row r="564" spans="1:18" ht="13.5">
      <c r="A564" s="147"/>
      <c r="B564" s="147"/>
      <c r="C564" s="143" t="s">
        <v>199</v>
      </c>
      <c r="D564" s="143" t="s">
        <v>199</v>
      </c>
      <c r="E564" s="143">
        <v>28</v>
      </c>
      <c r="F564" s="144">
        <v>0</v>
      </c>
      <c r="G564" s="145">
        <v>0</v>
      </c>
      <c r="H564" s="145">
        <v>0</v>
      </c>
      <c r="I564" s="145">
        <v>0</v>
      </c>
      <c r="J564" s="145">
        <v>0</v>
      </c>
      <c r="K564" s="145">
        <v>0</v>
      </c>
      <c r="L564" s="145">
        <v>0</v>
      </c>
      <c r="M564" s="145">
        <v>0</v>
      </c>
      <c r="N564" s="145">
        <v>0</v>
      </c>
      <c r="O564" s="145">
        <v>0</v>
      </c>
      <c r="P564" s="145">
        <v>3023.9982200000004</v>
      </c>
      <c r="Q564" s="145">
        <v>0</v>
      </c>
      <c r="R564" s="146">
        <v>3023.9982200000004</v>
      </c>
    </row>
    <row r="565" spans="1:18" ht="13.5">
      <c r="A565" s="147"/>
      <c r="B565" s="147"/>
      <c r="C565" s="147"/>
      <c r="D565" s="147"/>
      <c r="E565" s="148">
        <v>107</v>
      </c>
      <c r="F565" s="149">
        <v>0</v>
      </c>
      <c r="G565" s="150">
        <v>0</v>
      </c>
      <c r="H565" s="150">
        <v>0</v>
      </c>
      <c r="I565" s="150">
        <v>0</v>
      </c>
      <c r="J565" s="150">
        <v>0</v>
      </c>
      <c r="K565" s="150">
        <v>0</v>
      </c>
      <c r="L565" s="150">
        <v>0</v>
      </c>
      <c r="M565" s="150">
        <v>0</v>
      </c>
      <c r="N565" s="150">
        <v>0</v>
      </c>
      <c r="O565" s="150">
        <v>0</v>
      </c>
      <c r="P565" s="150">
        <v>1650.88566</v>
      </c>
      <c r="Q565" s="150">
        <v>0</v>
      </c>
      <c r="R565" s="151">
        <v>1650.88566</v>
      </c>
    </row>
    <row r="566" spans="1:18" ht="13.5">
      <c r="A566" s="147"/>
      <c r="B566" s="147"/>
      <c r="C566" s="147"/>
      <c r="D566" s="147"/>
      <c r="E566" s="148">
        <v>158</v>
      </c>
      <c r="F566" s="149">
        <v>0</v>
      </c>
      <c r="G566" s="150">
        <v>0</v>
      </c>
      <c r="H566" s="150">
        <v>0</v>
      </c>
      <c r="I566" s="150">
        <v>0</v>
      </c>
      <c r="J566" s="150">
        <v>0</v>
      </c>
      <c r="K566" s="150">
        <v>0</v>
      </c>
      <c r="L566" s="150">
        <v>0</v>
      </c>
      <c r="M566" s="150">
        <v>0</v>
      </c>
      <c r="N566" s="150">
        <v>0</v>
      </c>
      <c r="O566" s="150">
        <v>0</v>
      </c>
      <c r="P566" s="150">
        <v>2489.42206</v>
      </c>
      <c r="Q566" s="150">
        <v>0</v>
      </c>
      <c r="R566" s="151">
        <v>2489.42206</v>
      </c>
    </row>
    <row r="567" spans="1:18" ht="13.5">
      <c r="A567" s="147"/>
      <c r="B567" s="147"/>
      <c r="C567" s="143" t="s">
        <v>198</v>
      </c>
      <c r="D567" s="143" t="s">
        <v>202</v>
      </c>
      <c r="E567" s="143">
        <v>52</v>
      </c>
      <c r="F567" s="144">
        <v>0</v>
      </c>
      <c r="G567" s="145">
        <v>0</v>
      </c>
      <c r="H567" s="145">
        <v>0</v>
      </c>
      <c r="I567" s="145">
        <v>0</v>
      </c>
      <c r="J567" s="145">
        <v>0</v>
      </c>
      <c r="K567" s="145">
        <v>0</v>
      </c>
      <c r="L567" s="145">
        <v>0</v>
      </c>
      <c r="M567" s="145">
        <v>0</v>
      </c>
      <c r="N567" s="145">
        <v>0</v>
      </c>
      <c r="O567" s="145">
        <v>0</v>
      </c>
      <c r="P567" s="145">
        <v>12071.84142</v>
      </c>
      <c r="Q567" s="145">
        <v>0</v>
      </c>
      <c r="R567" s="146">
        <v>12071.84142</v>
      </c>
    </row>
    <row r="568" spans="1:18" ht="13.5">
      <c r="A568" s="147"/>
      <c r="B568" s="147"/>
      <c r="C568" s="147"/>
      <c r="D568" s="147"/>
      <c r="E568" s="148">
        <v>157</v>
      </c>
      <c r="F568" s="149">
        <v>0</v>
      </c>
      <c r="G568" s="150">
        <v>0</v>
      </c>
      <c r="H568" s="150">
        <v>0</v>
      </c>
      <c r="I568" s="150">
        <v>0</v>
      </c>
      <c r="J568" s="150">
        <v>0</v>
      </c>
      <c r="K568" s="150">
        <v>0</v>
      </c>
      <c r="L568" s="150">
        <v>0</v>
      </c>
      <c r="M568" s="150">
        <v>0</v>
      </c>
      <c r="N568" s="150">
        <v>0</v>
      </c>
      <c r="O568" s="150">
        <v>0</v>
      </c>
      <c r="P568" s="150">
        <v>13733.76481</v>
      </c>
      <c r="Q568" s="150">
        <v>0</v>
      </c>
      <c r="R568" s="151">
        <v>13733.76481</v>
      </c>
    </row>
    <row r="569" spans="1:18" ht="13.5">
      <c r="A569" s="147"/>
      <c r="B569" s="147"/>
      <c r="C569" s="143" t="s">
        <v>296</v>
      </c>
      <c r="D569" s="143" t="s">
        <v>296</v>
      </c>
      <c r="E569" s="143">
        <v>192</v>
      </c>
      <c r="F569" s="144">
        <v>0</v>
      </c>
      <c r="G569" s="145">
        <v>0</v>
      </c>
      <c r="H569" s="145">
        <v>0</v>
      </c>
      <c r="I569" s="145">
        <v>0</v>
      </c>
      <c r="J569" s="145">
        <v>0</v>
      </c>
      <c r="K569" s="145">
        <v>0</v>
      </c>
      <c r="L569" s="145">
        <v>0</v>
      </c>
      <c r="M569" s="145">
        <v>0</v>
      </c>
      <c r="N569" s="145">
        <v>0</v>
      </c>
      <c r="O569" s="145">
        <v>0</v>
      </c>
      <c r="P569" s="145">
        <v>2861.7606299999998</v>
      </c>
      <c r="Q569" s="145">
        <v>0</v>
      </c>
      <c r="R569" s="146">
        <v>2861.7606299999998</v>
      </c>
    </row>
    <row r="570" spans="1:18" ht="13.5">
      <c r="A570" s="147"/>
      <c r="B570" s="143" t="s">
        <v>24</v>
      </c>
      <c r="C570" s="143" t="s">
        <v>24</v>
      </c>
      <c r="D570" s="143" t="s">
        <v>24</v>
      </c>
      <c r="E570" s="143">
        <v>160</v>
      </c>
      <c r="F570" s="144">
        <v>0</v>
      </c>
      <c r="G570" s="145">
        <v>0</v>
      </c>
      <c r="H570" s="145">
        <v>0</v>
      </c>
      <c r="I570" s="145">
        <v>0</v>
      </c>
      <c r="J570" s="145">
        <v>0</v>
      </c>
      <c r="K570" s="145">
        <v>0</v>
      </c>
      <c r="L570" s="145">
        <v>0</v>
      </c>
      <c r="M570" s="145">
        <v>0</v>
      </c>
      <c r="N570" s="145">
        <v>0</v>
      </c>
      <c r="O570" s="145">
        <v>0</v>
      </c>
      <c r="P570" s="145">
        <v>4770.25321</v>
      </c>
      <c r="Q570" s="145">
        <v>0</v>
      </c>
      <c r="R570" s="146">
        <v>4770.25321</v>
      </c>
    </row>
    <row r="571" spans="1:18" ht="13.5">
      <c r="A571" s="147"/>
      <c r="B571" s="143" t="s">
        <v>25</v>
      </c>
      <c r="C571" s="143" t="s">
        <v>25</v>
      </c>
      <c r="D571" s="143" t="s">
        <v>25</v>
      </c>
      <c r="E571" s="143">
        <v>19</v>
      </c>
      <c r="F571" s="144">
        <v>0</v>
      </c>
      <c r="G571" s="145">
        <v>0</v>
      </c>
      <c r="H571" s="145">
        <v>0</v>
      </c>
      <c r="I571" s="145">
        <v>0</v>
      </c>
      <c r="J571" s="145">
        <v>0</v>
      </c>
      <c r="K571" s="145">
        <v>0</v>
      </c>
      <c r="L571" s="145">
        <v>0</v>
      </c>
      <c r="M571" s="145">
        <v>0</v>
      </c>
      <c r="N571" s="145">
        <v>0</v>
      </c>
      <c r="O571" s="145">
        <v>0</v>
      </c>
      <c r="P571" s="145">
        <v>6063.146769999999</v>
      </c>
      <c r="Q571" s="145">
        <v>0</v>
      </c>
      <c r="R571" s="146">
        <v>6063.146769999999</v>
      </c>
    </row>
    <row r="572" spans="1:18" ht="13.5">
      <c r="A572" s="147"/>
      <c r="B572" s="147"/>
      <c r="C572" s="147"/>
      <c r="D572" s="147"/>
      <c r="E572" s="148">
        <v>161</v>
      </c>
      <c r="F572" s="149">
        <v>0</v>
      </c>
      <c r="G572" s="150">
        <v>0</v>
      </c>
      <c r="H572" s="150">
        <v>0</v>
      </c>
      <c r="I572" s="150">
        <v>0</v>
      </c>
      <c r="J572" s="150">
        <v>0</v>
      </c>
      <c r="K572" s="150">
        <v>0</v>
      </c>
      <c r="L572" s="150">
        <v>0</v>
      </c>
      <c r="M572" s="150">
        <v>0</v>
      </c>
      <c r="N572" s="150">
        <v>0</v>
      </c>
      <c r="O572" s="150">
        <v>0</v>
      </c>
      <c r="P572" s="150">
        <v>4773.96155</v>
      </c>
      <c r="Q572" s="150">
        <v>0</v>
      </c>
      <c r="R572" s="151">
        <v>4773.96155</v>
      </c>
    </row>
    <row r="573" spans="1:18" ht="13.5">
      <c r="A573" s="147"/>
      <c r="B573" s="147"/>
      <c r="C573" s="147"/>
      <c r="D573" s="147"/>
      <c r="E573" s="148">
        <v>227</v>
      </c>
      <c r="F573" s="149">
        <v>0</v>
      </c>
      <c r="G573" s="150">
        <v>0</v>
      </c>
      <c r="H573" s="150">
        <v>0</v>
      </c>
      <c r="I573" s="150">
        <v>0</v>
      </c>
      <c r="J573" s="150">
        <v>0</v>
      </c>
      <c r="K573" s="150">
        <v>0</v>
      </c>
      <c r="L573" s="150">
        <v>0</v>
      </c>
      <c r="M573" s="150">
        <v>0</v>
      </c>
      <c r="N573" s="150">
        <v>0</v>
      </c>
      <c r="O573" s="150">
        <v>0</v>
      </c>
      <c r="P573" s="150">
        <v>776.54589</v>
      </c>
      <c r="Q573" s="150">
        <v>0</v>
      </c>
      <c r="R573" s="151">
        <v>776.54589</v>
      </c>
    </row>
    <row r="574" spans="1:18" ht="13.5">
      <c r="A574" s="147"/>
      <c r="B574" s="147"/>
      <c r="C574" s="143" t="s">
        <v>297</v>
      </c>
      <c r="D574" s="143" t="s">
        <v>298</v>
      </c>
      <c r="E574" s="143">
        <v>162</v>
      </c>
      <c r="F574" s="144">
        <v>0</v>
      </c>
      <c r="G574" s="145">
        <v>0</v>
      </c>
      <c r="H574" s="145">
        <v>0</v>
      </c>
      <c r="I574" s="145">
        <v>0</v>
      </c>
      <c r="J574" s="145">
        <v>0</v>
      </c>
      <c r="K574" s="145">
        <v>0</v>
      </c>
      <c r="L574" s="145">
        <v>0</v>
      </c>
      <c r="M574" s="145">
        <v>0</v>
      </c>
      <c r="N574" s="145">
        <v>0</v>
      </c>
      <c r="O574" s="145">
        <v>0</v>
      </c>
      <c r="P574" s="145">
        <v>2090.5687</v>
      </c>
      <c r="Q574" s="145">
        <v>0</v>
      </c>
      <c r="R574" s="146">
        <v>2090.5687</v>
      </c>
    </row>
    <row r="575" spans="1:18" ht="13.5">
      <c r="A575" s="147"/>
      <c r="B575" s="143" t="s">
        <v>26</v>
      </c>
      <c r="C575" s="143" t="s">
        <v>203</v>
      </c>
      <c r="D575" s="143" t="s">
        <v>204</v>
      </c>
      <c r="E575" s="143">
        <v>23</v>
      </c>
      <c r="F575" s="144">
        <v>0</v>
      </c>
      <c r="G575" s="145">
        <v>0</v>
      </c>
      <c r="H575" s="145">
        <v>0</v>
      </c>
      <c r="I575" s="145">
        <v>0</v>
      </c>
      <c r="J575" s="145">
        <v>0</v>
      </c>
      <c r="K575" s="145">
        <v>0</v>
      </c>
      <c r="L575" s="145">
        <v>0</v>
      </c>
      <c r="M575" s="145">
        <v>0</v>
      </c>
      <c r="N575" s="145">
        <v>0</v>
      </c>
      <c r="O575" s="145">
        <v>0</v>
      </c>
      <c r="P575" s="145">
        <v>7465.23834</v>
      </c>
      <c r="Q575" s="145">
        <v>0</v>
      </c>
      <c r="R575" s="146">
        <v>7465.23834</v>
      </c>
    </row>
    <row r="576" spans="1:18" ht="13.5">
      <c r="A576" s="147"/>
      <c r="B576" s="147"/>
      <c r="C576" s="147"/>
      <c r="D576" s="147"/>
      <c r="E576" s="148">
        <v>110</v>
      </c>
      <c r="F576" s="149">
        <v>0</v>
      </c>
      <c r="G576" s="150">
        <v>0</v>
      </c>
      <c r="H576" s="150">
        <v>0</v>
      </c>
      <c r="I576" s="150">
        <v>0</v>
      </c>
      <c r="J576" s="150">
        <v>0</v>
      </c>
      <c r="K576" s="150">
        <v>0</v>
      </c>
      <c r="L576" s="150">
        <v>0</v>
      </c>
      <c r="M576" s="150">
        <v>0</v>
      </c>
      <c r="N576" s="150">
        <v>0</v>
      </c>
      <c r="O576" s="150">
        <v>0</v>
      </c>
      <c r="P576" s="150">
        <v>538.47065</v>
      </c>
      <c r="Q576" s="150">
        <v>0</v>
      </c>
      <c r="R576" s="151">
        <v>538.47065</v>
      </c>
    </row>
    <row r="577" spans="1:18" ht="13.5">
      <c r="A577" s="147"/>
      <c r="B577" s="147"/>
      <c r="C577" s="147"/>
      <c r="D577" s="147"/>
      <c r="E577" s="148">
        <v>164</v>
      </c>
      <c r="F577" s="149">
        <v>0</v>
      </c>
      <c r="G577" s="150">
        <v>0</v>
      </c>
      <c r="H577" s="150">
        <v>0</v>
      </c>
      <c r="I577" s="150">
        <v>0</v>
      </c>
      <c r="J577" s="150">
        <v>0</v>
      </c>
      <c r="K577" s="150">
        <v>0</v>
      </c>
      <c r="L577" s="150">
        <v>0</v>
      </c>
      <c r="M577" s="150">
        <v>0</v>
      </c>
      <c r="N577" s="150">
        <v>0</v>
      </c>
      <c r="O577" s="150">
        <v>0</v>
      </c>
      <c r="P577" s="150">
        <v>4486.15132</v>
      </c>
      <c r="Q577" s="150">
        <v>0</v>
      </c>
      <c r="R577" s="151">
        <v>4486.15132</v>
      </c>
    </row>
    <row r="578" spans="1:18" ht="13.5">
      <c r="A578" s="147"/>
      <c r="B578" s="147"/>
      <c r="C578" s="147"/>
      <c r="D578" s="147"/>
      <c r="E578" s="148">
        <v>243</v>
      </c>
      <c r="F578" s="149">
        <v>0</v>
      </c>
      <c r="G578" s="150">
        <v>0</v>
      </c>
      <c r="H578" s="150">
        <v>0</v>
      </c>
      <c r="I578" s="150">
        <v>0</v>
      </c>
      <c r="J578" s="150">
        <v>0</v>
      </c>
      <c r="K578" s="150">
        <v>0</v>
      </c>
      <c r="L578" s="150">
        <v>0</v>
      </c>
      <c r="M578" s="150">
        <v>0</v>
      </c>
      <c r="N578" s="150">
        <v>0</v>
      </c>
      <c r="O578" s="150">
        <v>0</v>
      </c>
      <c r="P578" s="150">
        <v>1323.77296</v>
      </c>
      <c r="Q578" s="150">
        <v>0</v>
      </c>
      <c r="R578" s="151">
        <v>1323.77296</v>
      </c>
    </row>
    <row r="579" spans="1:18" ht="13.5">
      <c r="A579" s="143" t="s">
        <v>299</v>
      </c>
      <c r="B579" s="143" t="s">
        <v>12</v>
      </c>
      <c r="C579" s="143" t="s">
        <v>126</v>
      </c>
      <c r="D579" s="143" t="s">
        <v>127</v>
      </c>
      <c r="E579" s="143">
        <v>36</v>
      </c>
      <c r="F579" s="144">
        <v>0</v>
      </c>
      <c r="G579" s="145">
        <v>0</v>
      </c>
      <c r="H579" s="145">
        <v>0</v>
      </c>
      <c r="I579" s="145">
        <v>314.49935</v>
      </c>
      <c r="J579" s="145">
        <v>0</v>
      </c>
      <c r="K579" s="145">
        <v>314.49935</v>
      </c>
      <c r="L579" s="145">
        <v>555.36477</v>
      </c>
      <c r="M579" s="145">
        <v>0</v>
      </c>
      <c r="N579" s="145">
        <v>555.36477</v>
      </c>
      <c r="O579" s="145">
        <v>869.86412</v>
      </c>
      <c r="P579" s="145">
        <v>15420.06769</v>
      </c>
      <c r="Q579" s="145">
        <v>0</v>
      </c>
      <c r="R579" s="146">
        <v>15420.06769</v>
      </c>
    </row>
    <row r="580" spans="1:18" ht="13.5">
      <c r="A580" s="147"/>
      <c r="B580" s="147"/>
      <c r="C580" s="143" t="s">
        <v>12</v>
      </c>
      <c r="D580" s="143" t="s">
        <v>12</v>
      </c>
      <c r="E580" s="143">
        <v>34</v>
      </c>
      <c r="F580" s="144">
        <v>0</v>
      </c>
      <c r="G580" s="145">
        <v>0</v>
      </c>
      <c r="H580" s="145">
        <v>0</v>
      </c>
      <c r="I580" s="145">
        <v>332.47689</v>
      </c>
      <c r="J580" s="145">
        <v>0</v>
      </c>
      <c r="K580" s="145">
        <v>332.47689</v>
      </c>
      <c r="L580" s="145">
        <v>1761.39816</v>
      </c>
      <c r="M580" s="145">
        <v>0</v>
      </c>
      <c r="N580" s="145">
        <v>1761.39816</v>
      </c>
      <c r="O580" s="145">
        <v>2093.87505</v>
      </c>
      <c r="P580" s="145">
        <v>10352.92641</v>
      </c>
      <c r="Q580" s="145">
        <v>0</v>
      </c>
      <c r="R580" s="146">
        <v>10352.92641</v>
      </c>
    </row>
    <row r="581" spans="1:18" ht="13.5">
      <c r="A581" s="147"/>
      <c r="B581" s="143" t="s">
        <v>130</v>
      </c>
      <c r="C581" s="143" t="s">
        <v>131</v>
      </c>
      <c r="D581" s="143" t="s">
        <v>131</v>
      </c>
      <c r="E581" s="143">
        <v>22</v>
      </c>
      <c r="F581" s="144">
        <v>0</v>
      </c>
      <c r="G581" s="145">
        <v>0</v>
      </c>
      <c r="H581" s="145">
        <v>0</v>
      </c>
      <c r="I581" s="145">
        <v>200.54938</v>
      </c>
      <c r="J581" s="145">
        <v>47.89157</v>
      </c>
      <c r="K581" s="145">
        <v>248.44095000000002</v>
      </c>
      <c r="L581" s="145">
        <v>528.20542</v>
      </c>
      <c r="M581" s="145">
        <v>15.77216</v>
      </c>
      <c r="N581" s="145">
        <v>543.97758</v>
      </c>
      <c r="O581" s="145">
        <v>792.41853</v>
      </c>
      <c r="P581" s="145">
        <v>3821.65029</v>
      </c>
      <c r="Q581" s="145">
        <v>0</v>
      </c>
      <c r="R581" s="146">
        <v>3821.65029</v>
      </c>
    </row>
    <row r="582" spans="1:18" ht="13.5">
      <c r="A582" s="147"/>
      <c r="B582" s="147"/>
      <c r="C582" s="147"/>
      <c r="D582" s="143" t="s">
        <v>132</v>
      </c>
      <c r="E582" s="143">
        <v>23</v>
      </c>
      <c r="F582" s="144">
        <v>0</v>
      </c>
      <c r="G582" s="145">
        <v>0</v>
      </c>
      <c r="H582" s="145">
        <v>0</v>
      </c>
      <c r="I582" s="145">
        <v>679.72824</v>
      </c>
      <c r="J582" s="145">
        <v>0.01099</v>
      </c>
      <c r="K582" s="145">
        <v>679.73923</v>
      </c>
      <c r="L582" s="145">
        <v>239.5548</v>
      </c>
      <c r="M582" s="145">
        <v>0</v>
      </c>
      <c r="N582" s="145">
        <v>239.5548</v>
      </c>
      <c r="O582" s="145">
        <v>919.29403</v>
      </c>
      <c r="P582" s="145">
        <v>5075.8298700000005</v>
      </c>
      <c r="Q582" s="145">
        <v>0</v>
      </c>
      <c r="R582" s="146">
        <v>5075.8298700000005</v>
      </c>
    </row>
    <row r="583" spans="1:18" ht="13.5">
      <c r="A583" s="147"/>
      <c r="B583" s="147"/>
      <c r="C583" s="143" t="s">
        <v>133</v>
      </c>
      <c r="D583" s="143" t="s">
        <v>258</v>
      </c>
      <c r="E583" s="143">
        <v>33</v>
      </c>
      <c r="F583" s="144">
        <v>0</v>
      </c>
      <c r="G583" s="145">
        <v>0</v>
      </c>
      <c r="H583" s="145">
        <v>0</v>
      </c>
      <c r="I583" s="145">
        <v>149.75154</v>
      </c>
      <c r="J583" s="145">
        <v>0.04165</v>
      </c>
      <c r="K583" s="145">
        <v>149.79319</v>
      </c>
      <c r="L583" s="145">
        <v>377.41489</v>
      </c>
      <c r="M583" s="145">
        <v>0</v>
      </c>
      <c r="N583" s="145">
        <v>377.41489</v>
      </c>
      <c r="O583" s="145">
        <v>527.20808</v>
      </c>
      <c r="P583" s="145">
        <v>9491.66313</v>
      </c>
      <c r="Q583" s="145">
        <v>0</v>
      </c>
      <c r="R583" s="146">
        <v>9491.66313</v>
      </c>
    </row>
    <row r="584" spans="1:18" ht="13.5">
      <c r="A584" s="147"/>
      <c r="B584" s="147"/>
      <c r="C584" s="147"/>
      <c r="D584" s="143" t="s">
        <v>134</v>
      </c>
      <c r="E584" s="143">
        <v>28</v>
      </c>
      <c r="F584" s="144">
        <v>0</v>
      </c>
      <c r="G584" s="145">
        <v>0</v>
      </c>
      <c r="H584" s="145">
        <v>0</v>
      </c>
      <c r="I584" s="145">
        <v>196.69068</v>
      </c>
      <c r="J584" s="145">
        <v>0.10737999999999999</v>
      </c>
      <c r="K584" s="145">
        <v>196.79806</v>
      </c>
      <c r="L584" s="145">
        <v>1508.97875</v>
      </c>
      <c r="M584" s="145">
        <v>0</v>
      </c>
      <c r="N584" s="145">
        <v>1508.97875</v>
      </c>
      <c r="O584" s="145">
        <v>1705.77681</v>
      </c>
      <c r="P584" s="145">
        <v>7574.520030000001</v>
      </c>
      <c r="Q584" s="145">
        <v>0</v>
      </c>
      <c r="R584" s="146">
        <v>7574.520030000001</v>
      </c>
    </row>
    <row r="585" spans="1:18" ht="13.5">
      <c r="A585" s="147"/>
      <c r="B585" s="147"/>
      <c r="C585" s="143" t="s">
        <v>260</v>
      </c>
      <c r="D585" s="143" t="s">
        <v>261</v>
      </c>
      <c r="E585" s="143">
        <v>30</v>
      </c>
      <c r="F585" s="144">
        <v>0</v>
      </c>
      <c r="G585" s="145">
        <v>0</v>
      </c>
      <c r="H585" s="145">
        <v>0</v>
      </c>
      <c r="I585" s="145">
        <v>223.90764000000001</v>
      </c>
      <c r="J585" s="145">
        <v>0</v>
      </c>
      <c r="K585" s="145">
        <v>223.90764000000001</v>
      </c>
      <c r="L585" s="145">
        <v>157.20657999999997</v>
      </c>
      <c r="M585" s="145">
        <v>0</v>
      </c>
      <c r="N585" s="145">
        <v>157.20657999999997</v>
      </c>
      <c r="O585" s="145">
        <v>381.11422</v>
      </c>
      <c r="P585" s="145">
        <v>4948.3573799999995</v>
      </c>
      <c r="Q585" s="145">
        <v>0</v>
      </c>
      <c r="R585" s="146">
        <v>4948.3573799999995</v>
      </c>
    </row>
    <row r="586" spans="1:18" ht="13.5">
      <c r="A586" s="147"/>
      <c r="B586" s="147"/>
      <c r="C586" s="147"/>
      <c r="D586" s="143" t="s">
        <v>260</v>
      </c>
      <c r="E586" s="143">
        <v>29</v>
      </c>
      <c r="F586" s="144">
        <v>0</v>
      </c>
      <c r="G586" s="145">
        <v>0</v>
      </c>
      <c r="H586" s="145">
        <v>0</v>
      </c>
      <c r="I586" s="145">
        <v>315.0145</v>
      </c>
      <c r="J586" s="145">
        <v>0</v>
      </c>
      <c r="K586" s="145">
        <v>315.0145</v>
      </c>
      <c r="L586" s="145">
        <v>102.91438000000001</v>
      </c>
      <c r="M586" s="145">
        <v>0</v>
      </c>
      <c r="N586" s="145">
        <v>102.91438000000001</v>
      </c>
      <c r="O586" s="145">
        <v>417.92888</v>
      </c>
      <c r="P586" s="145">
        <v>7171.8352</v>
      </c>
      <c r="Q586" s="145">
        <v>0</v>
      </c>
      <c r="R586" s="146">
        <v>7171.8352</v>
      </c>
    </row>
    <row r="587" spans="1:18" ht="13.5">
      <c r="A587" s="147"/>
      <c r="B587" s="147"/>
      <c r="C587" s="143" t="s">
        <v>135</v>
      </c>
      <c r="D587" s="143" t="s">
        <v>135</v>
      </c>
      <c r="E587" s="143">
        <v>21</v>
      </c>
      <c r="F587" s="144">
        <v>0</v>
      </c>
      <c r="G587" s="145">
        <v>0</v>
      </c>
      <c r="H587" s="145">
        <v>0</v>
      </c>
      <c r="I587" s="145">
        <v>785.9628100000001</v>
      </c>
      <c r="J587" s="145">
        <v>15.17101</v>
      </c>
      <c r="K587" s="145">
        <v>801.1338199999999</v>
      </c>
      <c r="L587" s="145">
        <v>4310.1661699999995</v>
      </c>
      <c r="M587" s="145">
        <v>64.94959</v>
      </c>
      <c r="N587" s="145">
        <v>4375.11576</v>
      </c>
      <c r="O587" s="145">
        <v>5176.24958</v>
      </c>
      <c r="P587" s="145">
        <v>8280.92272</v>
      </c>
      <c r="Q587" s="145">
        <v>0</v>
      </c>
      <c r="R587" s="146">
        <v>8280.92272</v>
      </c>
    </row>
    <row r="588" spans="1:18" ht="13.5">
      <c r="A588" s="147"/>
      <c r="B588" s="143" t="s">
        <v>16</v>
      </c>
      <c r="C588" s="143" t="s">
        <v>148</v>
      </c>
      <c r="D588" s="143" t="s">
        <v>273</v>
      </c>
      <c r="E588" s="143">
        <v>19</v>
      </c>
      <c r="F588" s="144">
        <v>0</v>
      </c>
      <c r="G588" s="145">
        <v>0</v>
      </c>
      <c r="H588" s="145">
        <v>0</v>
      </c>
      <c r="I588" s="145">
        <v>2199.1341</v>
      </c>
      <c r="J588" s="145">
        <v>17.57077</v>
      </c>
      <c r="K588" s="145">
        <v>2216.70487</v>
      </c>
      <c r="L588" s="145">
        <v>4769.08536</v>
      </c>
      <c r="M588" s="145">
        <v>5.16918</v>
      </c>
      <c r="N588" s="145">
        <v>4774.25454</v>
      </c>
      <c r="O588" s="145">
        <v>6990.95941</v>
      </c>
      <c r="P588" s="145">
        <v>12066.13313</v>
      </c>
      <c r="Q588" s="145">
        <v>0</v>
      </c>
      <c r="R588" s="146">
        <v>12066.13313</v>
      </c>
    </row>
    <row r="589" spans="1:18" ht="13.5">
      <c r="A589" s="147"/>
      <c r="B589" s="147"/>
      <c r="C589" s="147"/>
      <c r="D589" s="143" t="s">
        <v>300</v>
      </c>
      <c r="E589" s="143">
        <v>18</v>
      </c>
      <c r="F589" s="144">
        <v>0</v>
      </c>
      <c r="G589" s="145">
        <v>0</v>
      </c>
      <c r="H589" s="145">
        <v>0</v>
      </c>
      <c r="I589" s="145">
        <v>1457.28165</v>
      </c>
      <c r="J589" s="145">
        <v>28.761689999999998</v>
      </c>
      <c r="K589" s="145">
        <v>1486.0433400000002</v>
      </c>
      <c r="L589" s="145">
        <v>6527.99818</v>
      </c>
      <c r="M589" s="145">
        <v>46.47539</v>
      </c>
      <c r="N589" s="145">
        <v>6574.47357</v>
      </c>
      <c r="O589" s="145">
        <v>8060.51691</v>
      </c>
      <c r="P589" s="145">
        <v>13318.03499</v>
      </c>
      <c r="Q589" s="145">
        <v>0</v>
      </c>
      <c r="R589" s="146">
        <v>13318.03499</v>
      </c>
    </row>
    <row r="590" spans="1:18" ht="13.5">
      <c r="A590" s="147"/>
      <c r="B590" s="147"/>
      <c r="C590" s="147"/>
      <c r="D590" s="143" t="s">
        <v>149</v>
      </c>
      <c r="E590" s="143">
        <v>17</v>
      </c>
      <c r="F590" s="144">
        <v>0</v>
      </c>
      <c r="G590" s="145">
        <v>0</v>
      </c>
      <c r="H590" s="145">
        <v>0</v>
      </c>
      <c r="I590" s="145">
        <v>2934.56342</v>
      </c>
      <c r="J590" s="145">
        <v>596.34468</v>
      </c>
      <c r="K590" s="145">
        <v>3530.9081</v>
      </c>
      <c r="L590" s="145">
        <v>10620.4948</v>
      </c>
      <c r="M590" s="145">
        <v>468.34896000000003</v>
      </c>
      <c r="N590" s="145">
        <v>11088.84376</v>
      </c>
      <c r="O590" s="145">
        <v>14619.75186</v>
      </c>
      <c r="P590" s="145">
        <v>18727.11978</v>
      </c>
      <c r="Q590" s="145">
        <v>0</v>
      </c>
      <c r="R590" s="146">
        <v>18727.11978</v>
      </c>
    </row>
    <row r="591" spans="1:18" ht="13.5">
      <c r="A591" s="147"/>
      <c r="B591" s="147"/>
      <c r="C591" s="143" t="s">
        <v>150</v>
      </c>
      <c r="D591" s="143" t="s">
        <v>150</v>
      </c>
      <c r="E591" s="143">
        <v>20</v>
      </c>
      <c r="F591" s="144">
        <v>0</v>
      </c>
      <c r="G591" s="145">
        <v>0</v>
      </c>
      <c r="H591" s="145">
        <v>0</v>
      </c>
      <c r="I591" s="145">
        <v>1341.76022</v>
      </c>
      <c r="J591" s="145">
        <v>8.485209999999999</v>
      </c>
      <c r="K591" s="145">
        <v>1350.24543</v>
      </c>
      <c r="L591" s="145">
        <v>2195.70366</v>
      </c>
      <c r="M591" s="145">
        <v>333.93824</v>
      </c>
      <c r="N591" s="145">
        <v>2529.6419</v>
      </c>
      <c r="O591" s="145">
        <v>3879.88733</v>
      </c>
      <c r="P591" s="145">
        <v>10663.246939999999</v>
      </c>
      <c r="Q591" s="145">
        <v>0</v>
      </c>
      <c r="R591" s="146">
        <v>10663.246939999999</v>
      </c>
    </row>
    <row r="592" spans="1:18" ht="13.5">
      <c r="A592" s="147"/>
      <c r="B592" s="147"/>
      <c r="C592" s="143" t="s">
        <v>151</v>
      </c>
      <c r="D592" s="143" t="s">
        <v>152</v>
      </c>
      <c r="E592" s="143">
        <v>32</v>
      </c>
      <c r="F592" s="144">
        <v>0</v>
      </c>
      <c r="G592" s="145">
        <v>0</v>
      </c>
      <c r="H592" s="145">
        <v>0</v>
      </c>
      <c r="I592" s="145">
        <v>30.97394</v>
      </c>
      <c r="J592" s="145">
        <v>0.16341999999999998</v>
      </c>
      <c r="K592" s="145">
        <v>31.13736</v>
      </c>
      <c r="L592" s="145">
        <v>777.4802199999999</v>
      </c>
      <c r="M592" s="145">
        <v>0</v>
      </c>
      <c r="N592" s="145">
        <v>777.4802199999999</v>
      </c>
      <c r="O592" s="145">
        <v>808.61758</v>
      </c>
      <c r="P592" s="145">
        <v>5937.21293</v>
      </c>
      <c r="Q592" s="145">
        <v>0</v>
      </c>
      <c r="R592" s="146">
        <v>5937.21293</v>
      </c>
    </row>
    <row r="593" spans="1:18" ht="13.5">
      <c r="A593" s="147"/>
      <c r="B593" s="147"/>
      <c r="C593" s="143" t="s">
        <v>16</v>
      </c>
      <c r="D593" s="143" t="s">
        <v>153</v>
      </c>
      <c r="E593" s="143">
        <v>5</v>
      </c>
      <c r="F593" s="144">
        <v>0</v>
      </c>
      <c r="G593" s="145">
        <v>0</v>
      </c>
      <c r="H593" s="145">
        <v>0</v>
      </c>
      <c r="I593" s="145">
        <v>846.21499</v>
      </c>
      <c r="J593" s="145">
        <v>0</v>
      </c>
      <c r="K593" s="145">
        <v>846.21499</v>
      </c>
      <c r="L593" s="145">
        <v>1869.25257</v>
      </c>
      <c r="M593" s="145">
        <v>0</v>
      </c>
      <c r="N593" s="145">
        <v>1869.25257</v>
      </c>
      <c r="O593" s="145">
        <v>2715.46756</v>
      </c>
      <c r="P593" s="145">
        <v>11888.227439999999</v>
      </c>
      <c r="Q593" s="145">
        <v>0</v>
      </c>
      <c r="R593" s="146">
        <v>11888.227439999999</v>
      </c>
    </row>
    <row r="594" spans="1:18" ht="13.5">
      <c r="A594" s="147"/>
      <c r="B594" s="147"/>
      <c r="C594" s="147"/>
      <c r="D594" s="143" t="s">
        <v>155</v>
      </c>
      <c r="E594" s="143">
        <v>7</v>
      </c>
      <c r="F594" s="144">
        <v>0</v>
      </c>
      <c r="G594" s="145">
        <v>0</v>
      </c>
      <c r="H594" s="145">
        <v>0</v>
      </c>
      <c r="I594" s="145">
        <v>811.83067</v>
      </c>
      <c r="J594" s="145">
        <v>0</v>
      </c>
      <c r="K594" s="145">
        <v>811.83067</v>
      </c>
      <c r="L594" s="145">
        <v>1242.7299699999999</v>
      </c>
      <c r="M594" s="145">
        <v>0</v>
      </c>
      <c r="N594" s="145">
        <v>1242.7299699999999</v>
      </c>
      <c r="O594" s="145">
        <v>2054.5606399999997</v>
      </c>
      <c r="P594" s="145">
        <v>6955.27191</v>
      </c>
      <c r="Q594" s="145">
        <v>0</v>
      </c>
      <c r="R594" s="146">
        <v>6955.27191</v>
      </c>
    </row>
    <row r="595" spans="1:18" ht="13.5">
      <c r="A595" s="147"/>
      <c r="B595" s="147"/>
      <c r="C595" s="147"/>
      <c r="D595" s="143" t="s">
        <v>156</v>
      </c>
      <c r="E595" s="143">
        <v>48</v>
      </c>
      <c r="F595" s="144">
        <v>0</v>
      </c>
      <c r="G595" s="145">
        <v>0</v>
      </c>
      <c r="H595" s="145">
        <v>0</v>
      </c>
      <c r="I595" s="145">
        <v>617.57724</v>
      </c>
      <c r="J595" s="145">
        <v>0</v>
      </c>
      <c r="K595" s="145">
        <v>617.57724</v>
      </c>
      <c r="L595" s="145">
        <v>152.68553</v>
      </c>
      <c r="M595" s="145">
        <v>0</v>
      </c>
      <c r="N595" s="145">
        <v>152.68553</v>
      </c>
      <c r="O595" s="145">
        <v>770.26277</v>
      </c>
      <c r="P595" s="145">
        <v>91.86757</v>
      </c>
      <c r="Q595" s="145">
        <v>0</v>
      </c>
      <c r="R595" s="146">
        <v>91.86757</v>
      </c>
    </row>
    <row r="596" spans="1:18" ht="13.5">
      <c r="A596" s="147"/>
      <c r="B596" s="147"/>
      <c r="C596" s="147"/>
      <c r="D596" s="143" t="s">
        <v>301</v>
      </c>
      <c r="E596" s="143">
        <v>47</v>
      </c>
      <c r="F596" s="144">
        <v>0</v>
      </c>
      <c r="G596" s="145">
        <v>0</v>
      </c>
      <c r="H596" s="145">
        <v>0</v>
      </c>
      <c r="I596" s="145">
        <v>77.55239</v>
      </c>
      <c r="J596" s="145">
        <v>0</v>
      </c>
      <c r="K596" s="145">
        <v>77.55239</v>
      </c>
      <c r="L596" s="145">
        <v>120</v>
      </c>
      <c r="M596" s="145">
        <v>0</v>
      </c>
      <c r="N596" s="145">
        <v>120</v>
      </c>
      <c r="O596" s="145">
        <v>197.55239</v>
      </c>
      <c r="P596" s="145">
        <v>227.23810999999998</v>
      </c>
      <c r="Q596" s="145">
        <v>0</v>
      </c>
      <c r="R596" s="146">
        <v>227.23810999999998</v>
      </c>
    </row>
    <row r="597" spans="1:18" ht="13.5">
      <c r="A597" s="147"/>
      <c r="B597" s="147"/>
      <c r="C597" s="147"/>
      <c r="D597" s="143" t="s">
        <v>158</v>
      </c>
      <c r="E597" s="143">
        <v>4</v>
      </c>
      <c r="F597" s="144">
        <v>0</v>
      </c>
      <c r="G597" s="145">
        <v>0</v>
      </c>
      <c r="H597" s="145">
        <v>0</v>
      </c>
      <c r="I597" s="145">
        <v>2442.55354</v>
      </c>
      <c r="J597" s="145">
        <v>0</v>
      </c>
      <c r="K597" s="145">
        <v>2442.55354</v>
      </c>
      <c r="L597" s="145">
        <v>6472.794089999999</v>
      </c>
      <c r="M597" s="145">
        <v>0</v>
      </c>
      <c r="N597" s="145">
        <v>6472.794089999999</v>
      </c>
      <c r="O597" s="145">
        <v>8915.34763</v>
      </c>
      <c r="P597" s="145">
        <v>7265.48104</v>
      </c>
      <c r="Q597" s="145">
        <v>0</v>
      </c>
      <c r="R597" s="146">
        <v>7265.48104</v>
      </c>
    </row>
    <row r="598" spans="1:18" ht="13.5">
      <c r="A598" s="147"/>
      <c r="B598" s="147"/>
      <c r="C598" s="147"/>
      <c r="D598" s="147"/>
      <c r="E598" s="148">
        <v>42</v>
      </c>
      <c r="F598" s="149">
        <v>0</v>
      </c>
      <c r="G598" s="150">
        <v>0</v>
      </c>
      <c r="H598" s="150">
        <v>0</v>
      </c>
      <c r="I598" s="150">
        <v>455.23858</v>
      </c>
      <c r="J598" s="150">
        <v>0</v>
      </c>
      <c r="K598" s="150">
        <v>455.23858</v>
      </c>
      <c r="L598" s="150">
        <v>725.7863100000001</v>
      </c>
      <c r="M598" s="150">
        <v>0</v>
      </c>
      <c r="N598" s="150">
        <v>725.7863100000001</v>
      </c>
      <c r="O598" s="150">
        <v>1181.02489</v>
      </c>
      <c r="P598" s="150">
        <v>4887.91295</v>
      </c>
      <c r="Q598" s="150">
        <v>0</v>
      </c>
      <c r="R598" s="151">
        <v>4887.91295</v>
      </c>
    </row>
    <row r="599" spans="1:18" ht="13.5">
      <c r="A599" s="147"/>
      <c r="B599" s="147"/>
      <c r="C599" s="147"/>
      <c r="D599" s="143" t="s">
        <v>161</v>
      </c>
      <c r="E599" s="143">
        <v>45</v>
      </c>
      <c r="F599" s="144">
        <v>0</v>
      </c>
      <c r="G599" s="145">
        <v>0</v>
      </c>
      <c r="H599" s="145">
        <v>0</v>
      </c>
      <c r="I599" s="145">
        <v>3720.16786</v>
      </c>
      <c r="J599" s="145">
        <v>0</v>
      </c>
      <c r="K599" s="145">
        <v>3720.16786</v>
      </c>
      <c r="L599" s="145">
        <v>2513.88524</v>
      </c>
      <c r="M599" s="145">
        <v>0</v>
      </c>
      <c r="N599" s="145">
        <v>2513.88524</v>
      </c>
      <c r="O599" s="145">
        <v>6234.053099999999</v>
      </c>
      <c r="P599" s="145">
        <v>816.1739200000001</v>
      </c>
      <c r="Q599" s="145">
        <v>0</v>
      </c>
      <c r="R599" s="146">
        <v>816.1739200000001</v>
      </c>
    </row>
    <row r="600" spans="1:18" ht="13.5">
      <c r="A600" s="147"/>
      <c r="B600" s="147"/>
      <c r="C600" s="147"/>
      <c r="D600" s="143" t="s">
        <v>162</v>
      </c>
      <c r="E600" s="143">
        <v>15</v>
      </c>
      <c r="F600" s="144">
        <v>0</v>
      </c>
      <c r="G600" s="145">
        <v>0</v>
      </c>
      <c r="H600" s="145">
        <v>0</v>
      </c>
      <c r="I600" s="145">
        <v>585.66037</v>
      </c>
      <c r="J600" s="145">
        <v>0</v>
      </c>
      <c r="K600" s="145">
        <v>585.66037</v>
      </c>
      <c r="L600" s="145">
        <v>1099.40843</v>
      </c>
      <c r="M600" s="145">
        <v>0</v>
      </c>
      <c r="N600" s="145">
        <v>1099.40843</v>
      </c>
      <c r="O600" s="145">
        <v>1685.0688</v>
      </c>
      <c r="P600" s="145">
        <v>12970.08877</v>
      </c>
      <c r="Q600" s="145">
        <v>0</v>
      </c>
      <c r="R600" s="146">
        <v>12970.08877</v>
      </c>
    </row>
    <row r="601" spans="1:18" ht="13.5">
      <c r="A601" s="147"/>
      <c r="B601" s="147"/>
      <c r="C601" s="147"/>
      <c r="D601" s="143" t="s">
        <v>165</v>
      </c>
      <c r="E601" s="143">
        <v>3</v>
      </c>
      <c r="F601" s="144">
        <v>0</v>
      </c>
      <c r="G601" s="145">
        <v>0</v>
      </c>
      <c r="H601" s="145">
        <v>0</v>
      </c>
      <c r="I601" s="145">
        <v>557.81566</v>
      </c>
      <c r="J601" s="145">
        <v>0</v>
      </c>
      <c r="K601" s="145">
        <v>557.81566</v>
      </c>
      <c r="L601" s="145">
        <v>1040.8764</v>
      </c>
      <c r="M601" s="145">
        <v>0</v>
      </c>
      <c r="N601" s="145">
        <v>1040.8764</v>
      </c>
      <c r="O601" s="145">
        <v>1598.69206</v>
      </c>
      <c r="P601" s="145">
        <v>12209.87608</v>
      </c>
      <c r="Q601" s="145">
        <v>0</v>
      </c>
      <c r="R601" s="146">
        <v>12209.87608</v>
      </c>
    </row>
    <row r="602" spans="1:18" ht="13.5">
      <c r="A602" s="147"/>
      <c r="B602" s="147"/>
      <c r="C602" s="147"/>
      <c r="D602" s="147"/>
      <c r="E602" s="148">
        <v>14</v>
      </c>
      <c r="F602" s="149">
        <v>0</v>
      </c>
      <c r="G602" s="150">
        <v>0</v>
      </c>
      <c r="H602" s="150">
        <v>0</v>
      </c>
      <c r="I602" s="150">
        <v>2905.43713</v>
      </c>
      <c r="J602" s="150">
        <v>0.011800000000000001</v>
      </c>
      <c r="K602" s="150">
        <v>2905.44893</v>
      </c>
      <c r="L602" s="150">
        <v>4458.033280000001</v>
      </c>
      <c r="M602" s="150">
        <v>7.52458</v>
      </c>
      <c r="N602" s="150">
        <v>4465.55786</v>
      </c>
      <c r="O602" s="150">
        <v>7371.00679</v>
      </c>
      <c r="P602" s="150">
        <v>10161.49065</v>
      </c>
      <c r="Q602" s="150">
        <v>0</v>
      </c>
      <c r="R602" s="151">
        <v>10161.49065</v>
      </c>
    </row>
    <row r="603" spans="1:18" ht="13.5">
      <c r="A603" s="147"/>
      <c r="B603" s="147"/>
      <c r="C603" s="147"/>
      <c r="D603" s="147"/>
      <c r="E603" s="148">
        <v>43</v>
      </c>
      <c r="F603" s="149">
        <v>0</v>
      </c>
      <c r="G603" s="150">
        <v>0</v>
      </c>
      <c r="H603" s="150">
        <v>0</v>
      </c>
      <c r="I603" s="150">
        <v>707.69155</v>
      </c>
      <c r="J603" s="150">
        <v>0</v>
      </c>
      <c r="K603" s="150">
        <v>707.69155</v>
      </c>
      <c r="L603" s="150">
        <v>875.96475</v>
      </c>
      <c r="M603" s="150">
        <v>0</v>
      </c>
      <c r="N603" s="150">
        <v>875.96475</v>
      </c>
      <c r="O603" s="150">
        <v>1583.6563</v>
      </c>
      <c r="P603" s="150">
        <v>8563.05251</v>
      </c>
      <c r="Q603" s="150">
        <v>0</v>
      </c>
      <c r="R603" s="151">
        <v>8563.05251</v>
      </c>
    </row>
    <row r="604" spans="1:18" ht="13.5">
      <c r="A604" s="147"/>
      <c r="B604" s="147"/>
      <c r="C604" s="147"/>
      <c r="D604" s="143" t="s">
        <v>166</v>
      </c>
      <c r="E604" s="143">
        <v>6</v>
      </c>
      <c r="F604" s="144">
        <v>0</v>
      </c>
      <c r="G604" s="145">
        <v>0</v>
      </c>
      <c r="H604" s="145">
        <v>0</v>
      </c>
      <c r="I604" s="145">
        <v>670.71507</v>
      </c>
      <c r="J604" s="145">
        <v>0</v>
      </c>
      <c r="K604" s="145">
        <v>670.71507</v>
      </c>
      <c r="L604" s="145">
        <v>3331.7553199999998</v>
      </c>
      <c r="M604" s="145">
        <v>0</v>
      </c>
      <c r="N604" s="145">
        <v>3331.7553199999998</v>
      </c>
      <c r="O604" s="145">
        <v>4002.47039</v>
      </c>
      <c r="P604" s="145">
        <v>8052.453759999999</v>
      </c>
      <c r="Q604" s="145">
        <v>0</v>
      </c>
      <c r="R604" s="146">
        <v>8052.453759999999</v>
      </c>
    </row>
    <row r="605" spans="1:18" ht="13.5">
      <c r="A605" s="147"/>
      <c r="B605" s="147"/>
      <c r="C605" s="147"/>
      <c r="D605" s="143" t="s">
        <v>168</v>
      </c>
      <c r="E605" s="143">
        <v>8</v>
      </c>
      <c r="F605" s="144">
        <v>0</v>
      </c>
      <c r="G605" s="145">
        <v>0</v>
      </c>
      <c r="H605" s="145">
        <v>0</v>
      </c>
      <c r="I605" s="145">
        <v>4387.53221</v>
      </c>
      <c r="J605" s="145">
        <v>0.00307</v>
      </c>
      <c r="K605" s="145">
        <v>4387.53528</v>
      </c>
      <c r="L605" s="145">
        <v>15237.344570000001</v>
      </c>
      <c r="M605" s="145">
        <v>0</v>
      </c>
      <c r="N605" s="145">
        <v>15237.344570000001</v>
      </c>
      <c r="O605" s="145">
        <v>19624.87985</v>
      </c>
      <c r="P605" s="145">
        <v>1619.03703</v>
      </c>
      <c r="Q605" s="145">
        <v>0</v>
      </c>
      <c r="R605" s="146">
        <v>1619.03703</v>
      </c>
    </row>
    <row r="606" spans="1:18" ht="13.5">
      <c r="A606" s="147"/>
      <c r="B606" s="147"/>
      <c r="C606" s="147"/>
      <c r="D606" s="143" t="s">
        <v>170</v>
      </c>
      <c r="E606" s="143">
        <v>10</v>
      </c>
      <c r="F606" s="144">
        <v>0</v>
      </c>
      <c r="G606" s="145">
        <v>0</v>
      </c>
      <c r="H606" s="145">
        <v>0</v>
      </c>
      <c r="I606" s="145">
        <v>4086.29686</v>
      </c>
      <c r="J606" s="145">
        <v>0.0015400000000000001</v>
      </c>
      <c r="K606" s="145">
        <v>4086.2984</v>
      </c>
      <c r="L606" s="145">
        <v>35367.173689999996</v>
      </c>
      <c r="M606" s="145">
        <v>258.81416</v>
      </c>
      <c r="N606" s="145">
        <v>35625.987850000005</v>
      </c>
      <c r="O606" s="145">
        <v>39712.28625</v>
      </c>
      <c r="P606" s="145">
        <v>1241.10418</v>
      </c>
      <c r="Q606" s="145">
        <v>0</v>
      </c>
      <c r="R606" s="146">
        <v>1241.10418</v>
      </c>
    </row>
    <row r="607" spans="1:18" ht="13.5">
      <c r="A607" s="147"/>
      <c r="B607" s="147"/>
      <c r="C607" s="147"/>
      <c r="D607" s="147"/>
      <c r="E607" s="148">
        <v>46</v>
      </c>
      <c r="F607" s="149">
        <v>0</v>
      </c>
      <c r="G607" s="150">
        <v>0</v>
      </c>
      <c r="H607" s="150">
        <v>0</v>
      </c>
      <c r="I607" s="150">
        <v>2848.67071</v>
      </c>
      <c r="J607" s="150">
        <v>0</v>
      </c>
      <c r="K607" s="150">
        <v>2848.67071</v>
      </c>
      <c r="L607" s="150">
        <v>1127.3778200000002</v>
      </c>
      <c r="M607" s="150">
        <v>0</v>
      </c>
      <c r="N607" s="150">
        <v>1127.3778200000002</v>
      </c>
      <c r="O607" s="150">
        <v>3976.0485299999996</v>
      </c>
      <c r="P607" s="150">
        <v>582.62114</v>
      </c>
      <c r="Q607" s="150">
        <v>0</v>
      </c>
      <c r="R607" s="151">
        <v>582.62114</v>
      </c>
    </row>
    <row r="608" spans="1:18" ht="13.5">
      <c r="A608" s="147"/>
      <c r="B608" s="147"/>
      <c r="C608" s="147"/>
      <c r="D608" s="143" t="s">
        <v>171</v>
      </c>
      <c r="E608" s="143">
        <v>41</v>
      </c>
      <c r="F608" s="144">
        <v>0</v>
      </c>
      <c r="G608" s="145">
        <v>0</v>
      </c>
      <c r="H608" s="145">
        <v>0</v>
      </c>
      <c r="I608" s="145">
        <v>910.47999</v>
      </c>
      <c r="J608" s="145">
        <v>0.54875</v>
      </c>
      <c r="K608" s="145">
        <v>911.02874</v>
      </c>
      <c r="L608" s="145">
        <v>2313.2789700000003</v>
      </c>
      <c r="M608" s="145">
        <v>35.72366</v>
      </c>
      <c r="N608" s="145">
        <v>2349.00263</v>
      </c>
      <c r="O608" s="145">
        <v>3260.03137</v>
      </c>
      <c r="P608" s="145">
        <v>10887.51587</v>
      </c>
      <c r="Q608" s="145">
        <v>0</v>
      </c>
      <c r="R608" s="146">
        <v>10887.51587</v>
      </c>
    </row>
    <row r="609" spans="1:18" ht="13.5">
      <c r="A609" s="147"/>
      <c r="B609" s="147"/>
      <c r="C609" s="147"/>
      <c r="D609" s="143" t="s">
        <v>174</v>
      </c>
      <c r="E609" s="143">
        <v>12</v>
      </c>
      <c r="F609" s="144">
        <v>0</v>
      </c>
      <c r="G609" s="145">
        <v>0</v>
      </c>
      <c r="H609" s="145">
        <v>0</v>
      </c>
      <c r="I609" s="145">
        <v>938.38878</v>
      </c>
      <c r="J609" s="145">
        <v>0</v>
      </c>
      <c r="K609" s="145">
        <v>938.38878</v>
      </c>
      <c r="L609" s="145">
        <v>3628.56558</v>
      </c>
      <c r="M609" s="145">
        <v>0</v>
      </c>
      <c r="N609" s="145">
        <v>3628.56558</v>
      </c>
      <c r="O609" s="145">
        <v>4566.954360000001</v>
      </c>
      <c r="P609" s="145">
        <v>5730.03472</v>
      </c>
      <c r="Q609" s="145">
        <v>0</v>
      </c>
      <c r="R609" s="146">
        <v>5730.03472</v>
      </c>
    </row>
    <row r="610" spans="1:18" ht="13.5">
      <c r="A610" s="147"/>
      <c r="B610" s="147"/>
      <c r="C610" s="147"/>
      <c r="D610" s="143" t="s">
        <v>302</v>
      </c>
      <c r="E610" s="143">
        <v>1</v>
      </c>
      <c r="F610" s="144">
        <v>0</v>
      </c>
      <c r="G610" s="145">
        <v>0</v>
      </c>
      <c r="H610" s="145">
        <v>0</v>
      </c>
      <c r="I610" s="145">
        <v>23.28743</v>
      </c>
      <c r="J610" s="145">
        <v>0</v>
      </c>
      <c r="K610" s="145">
        <v>23.28743</v>
      </c>
      <c r="L610" s="145">
        <v>0</v>
      </c>
      <c r="M610" s="145">
        <v>0</v>
      </c>
      <c r="N610" s="145">
        <v>0</v>
      </c>
      <c r="O610" s="145">
        <v>23.28743</v>
      </c>
      <c r="P610" s="145">
        <v>3500.49484</v>
      </c>
      <c r="Q610" s="145">
        <v>0</v>
      </c>
      <c r="R610" s="146">
        <v>3500.49484</v>
      </c>
    </row>
    <row r="611" spans="1:18" ht="13.5">
      <c r="A611" s="147"/>
      <c r="B611" s="147"/>
      <c r="C611" s="147"/>
      <c r="D611" s="147"/>
      <c r="E611" s="148">
        <v>44</v>
      </c>
      <c r="F611" s="149">
        <v>0</v>
      </c>
      <c r="G611" s="150">
        <v>0</v>
      </c>
      <c r="H611" s="150">
        <v>0</v>
      </c>
      <c r="I611" s="150">
        <v>9498.60366</v>
      </c>
      <c r="J611" s="150">
        <v>67.09563</v>
      </c>
      <c r="K611" s="150">
        <v>9565.699289999999</v>
      </c>
      <c r="L611" s="150">
        <v>101952.79462</v>
      </c>
      <c r="M611" s="150">
        <v>108.82871</v>
      </c>
      <c r="N611" s="150">
        <v>102061.62333</v>
      </c>
      <c r="O611" s="150">
        <v>111627.32262</v>
      </c>
      <c r="P611" s="150">
        <v>603.66045</v>
      </c>
      <c r="Q611" s="150">
        <v>0</v>
      </c>
      <c r="R611" s="151">
        <v>603.66045</v>
      </c>
    </row>
    <row r="612" spans="1:18" ht="13.5">
      <c r="A612" s="147"/>
      <c r="B612" s="147"/>
      <c r="C612" s="143" t="s">
        <v>303</v>
      </c>
      <c r="D612" s="143" t="s">
        <v>304</v>
      </c>
      <c r="E612" s="143">
        <v>40</v>
      </c>
      <c r="F612" s="144">
        <v>0</v>
      </c>
      <c r="G612" s="145">
        <v>0</v>
      </c>
      <c r="H612" s="145">
        <v>0</v>
      </c>
      <c r="I612" s="145">
        <v>57.20564</v>
      </c>
      <c r="J612" s="145">
        <v>0</v>
      </c>
      <c r="K612" s="145">
        <v>57.20564</v>
      </c>
      <c r="L612" s="145">
        <v>227.39598</v>
      </c>
      <c r="M612" s="145">
        <v>0</v>
      </c>
      <c r="N612" s="145">
        <v>227.39598</v>
      </c>
      <c r="O612" s="145">
        <v>284.60161999999997</v>
      </c>
      <c r="P612" s="145">
        <v>6175.05908</v>
      </c>
      <c r="Q612" s="145">
        <v>0</v>
      </c>
      <c r="R612" s="146">
        <v>6175.05908</v>
      </c>
    </row>
    <row r="613" spans="1:18" ht="13.5">
      <c r="A613" s="147"/>
      <c r="B613" s="143" t="s">
        <v>20</v>
      </c>
      <c r="C613" s="143" t="s">
        <v>275</v>
      </c>
      <c r="D613" s="143" t="s">
        <v>277</v>
      </c>
      <c r="E613" s="143">
        <v>39</v>
      </c>
      <c r="F613" s="144">
        <v>0</v>
      </c>
      <c r="G613" s="145">
        <v>0</v>
      </c>
      <c r="H613" s="145">
        <v>0</v>
      </c>
      <c r="I613" s="145">
        <v>125.00185</v>
      </c>
      <c r="J613" s="145">
        <v>0</v>
      </c>
      <c r="K613" s="145">
        <v>125.00185</v>
      </c>
      <c r="L613" s="145">
        <v>1561.83876</v>
      </c>
      <c r="M613" s="145">
        <v>4.9555</v>
      </c>
      <c r="N613" s="145">
        <v>1566.7942600000001</v>
      </c>
      <c r="O613" s="145">
        <v>1691.79611</v>
      </c>
      <c r="P613" s="145">
        <v>3204.42294</v>
      </c>
      <c r="Q613" s="145">
        <v>0</v>
      </c>
      <c r="R613" s="146">
        <v>3204.42294</v>
      </c>
    </row>
    <row r="614" spans="1:18" ht="13.5">
      <c r="A614" s="143" t="s">
        <v>305</v>
      </c>
      <c r="B614" s="143" t="s">
        <v>66</v>
      </c>
      <c r="C614" s="143" t="s">
        <v>106</v>
      </c>
      <c r="D614" s="143" t="s">
        <v>106</v>
      </c>
      <c r="E614" s="143">
        <v>8</v>
      </c>
      <c r="F614" s="144">
        <v>0</v>
      </c>
      <c r="G614" s="145">
        <v>0</v>
      </c>
      <c r="H614" s="145">
        <v>0</v>
      </c>
      <c r="I614" s="145">
        <v>429.77603999999997</v>
      </c>
      <c r="J614" s="145">
        <v>6.68329</v>
      </c>
      <c r="K614" s="145">
        <v>436.45933</v>
      </c>
      <c r="L614" s="145">
        <v>2052.66795</v>
      </c>
      <c r="M614" s="145">
        <v>0</v>
      </c>
      <c r="N614" s="145">
        <v>2052.66795</v>
      </c>
      <c r="O614" s="145">
        <v>2489.1272799999997</v>
      </c>
      <c r="P614" s="145">
        <v>19512.8528</v>
      </c>
      <c r="Q614" s="145">
        <v>0</v>
      </c>
      <c r="R614" s="146">
        <v>19512.8528</v>
      </c>
    </row>
    <row r="615" spans="1:18" ht="13.5">
      <c r="A615" s="147"/>
      <c r="B615" s="147"/>
      <c r="C615" s="143" t="s">
        <v>306</v>
      </c>
      <c r="D615" s="143" t="s">
        <v>307</v>
      </c>
      <c r="E615" s="143">
        <v>47</v>
      </c>
      <c r="F615" s="144">
        <v>0</v>
      </c>
      <c r="G615" s="145">
        <v>0</v>
      </c>
      <c r="H615" s="145">
        <v>0</v>
      </c>
      <c r="I615" s="145">
        <v>330.12098</v>
      </c>
      <c r="J615" s="145">
        <v>0</v>
      </c>
      <c r="K615" s="145">
        <v>330.12098</v>
      </c>
      <c r="L615" s="145">
        <v>86.54997999999999</v>
      </c>
      <c r="M615" s="145">
        <v>0</v>
      </c>
      <c r="N615" s="145">
        <v>86.54997999999999</v>
      </c>
      <c r="O615" s="145">
        <v>416.67096000000004</v>
      </c>
      <c r="P615" s="145">
        <v>8332.94348</v>
      </c>
      <c r="Q615" s="145">
        <v>0</v>
      </c>
      <c r="R615" s="146">
        <v>8332.94348</v>
      </c>
    </row>
    <row r="616" spans="1:18" ht="13.5">
      <c r="A616" s="147"/>
      <c r="B616" s="143" t="s">
        <v>5</v>
      </c>
      <c r="C616" s="143" t="s">
        <v>5</v>
      </c>
      <c r="D616" s="143" t="s">
        <v>5</v>
      </c>
      <c r="E616" s="143">
        <v>2</v>
      </c>
      <c r="F616" s="144">
        <v>0</v>
      </c>
      <c r="G616" s="145">
        <v>0</v>
      </c>
      <c r="H616" s="145">
        <v>0</v>
      </c>
      <c r="I616" s="145">
        <v>466.67328000000003</v>
      </c>
      <c r="J616" s="145">
        <v>14.16153</v>
      </c>
      <c r="K616" s="145">
        <v>480.83481</v>
      </c>
      <c r="L616" s="145">
        <v>9202.710560000001</v>
      </c>
      <c r="M616" s="145">
        <v>0</v>
      </c>
      <c r="N616" s="145">
        <v>9202.710560000001</v>
      </c>
      <c r="O616" s="145">
        <v>9683.54537</v>
      </c>
      <c r="P616" s="145">
        <v>6319.2565</v>
      </c>
      <c r="Q616" s="145">
        <v>0</v>
      </c>
      <c r="R616" s="146">
        <v>6319.2565</v>
      </c>
    </row>
    <row r="617" spans="1:18" ht="13.5">
      <c r="A617" s="147"/>
      <c r="B617" s="147"/>
      <c r="C617" s="147"/>
      <c r="D617" s="143" t="s">
        <v>211</v>
      </c>
      <c r="E617" s="143">
        <v>14</v>
      </c>
      <c r="F617" s="144">
        <v>0</v>
      </c>
      <c r="G617" s="145">
        <v>0</v>
      </c>
      <c r="H617" s="145">
        <v>0</v>
      </c>
      <c r="I617" s="145">
        <v>111.17336</v>
      </c>
      <c r="J617" s="145">
        <v>2.86541</v>
      </c>
      <c r="K617" s="145">
        <v>114.03877</v>
      </c>
      <c r="L617" s="145">
        <v>2658.08036</v>
      </c>
      <c r="M617" s="145">
        <v>0</v>
      </c>
      <c r="N617" s="145">
        <v>2658.08036</v>
      </c>
      <c r="O617" s="145">
        <v>2772.11913</v>
      </c>
      <c r="P617" s="145">
        <v>8117.36997</v>
      </c>
      <c r="Q617" s="145">
        <v>0</v>
      </c>
      <c r="R617" s="146">
        <v>8117.36997</v>
      </c>
    </row>
    <row r="618" spans="1:18" ht="13.5">
      <c r="A618" s="147"/>
      <c r="B618" s="147"/>
      <c r="C618" s="147"/>
      <c r="D618" s="143" t="s">
        <v>308</v>
      </c>
      <c r="E618" s="143">
        <v>62</v>
      </c>
      <c r="F618" s="144">
        <v>0</v>
      </c>
      <c r="G618" s="145">
        <v>0</v>
      </c>
      <c r="H618" s="145">
        <v>0</v>
      </c>
      <c r="I618" s="145">
        <v>41.49834</v>
      </c>
      <c r="J618" s="145">
        <v>0.05066</v>
      </c>
      <c r="K618" s="145">
        <v>41.549</v>
      </c>
      <c r="L618" s="145">
        <v>407.79507</v>
      </c>
      <c r="M618" s="145">
        <v>0</v>
      </c>
      <c r="N618" s="145">
        <v>407.79507</v>
      </c>
      <c r="O618" s="145">
        <v>449.34407</v>
      </c>
      <c r="P618" s="145">
        <v>3752.22548</v>
      </c>
      <c r="Q618" s="145">
        <v>0</v>
      </c>
      <c r="R618" s="146">
        <v>3752.22548</v>
      </c>
    </row>
    <row r="619" spans="1:18" ht="13.5">
      <c r="A619" s="147"/>
      <c r="B619" s="147"/>
      <c r="C619" s="143" t="s">
        <v>189</v>
      </c>
      <c r="D619" s="143" t="s">
        <v>309</v>
      </c>
      <c r="E619" s="143">
        <v>51</v>
      </c>
      <c r="F619" s="144">
        <v>0</v>
      </c>
      <c r="G619" s="145">
        <v>0</v>
      </c>
      <c r="H619" s="145">
        <v>0</v>
      </c>
      <c r="I619" s="145">
        <v>155.94421</v>
      </c>
      <c r="J619" s="145">
        <v>0</v>
      </c>
      <c r="K619" s="145">
        <v>155.94421</v>
      </c>
      <c r="L619" s="145">
        <v>537.55479</v>
      </c>
      <c r="M619" s="145">
        <v>0</v>
      </c>
      <c r="N619" s="145">
        <v>537.55479</v>
      </c>
      <c r="O619" s="145">
        <v>693.499</v>
      </c>
      <c r="P619" s="145">
        <v>4483.755139999999</v>
      </c>
      <c r="Q619" s="145">
        <v>0</v>
      </c>
      <c r="R619" s="146">
        <v>4483.755139999999</v>
      </c>
    </row>
    <row r="620" spans="1:18" ht="13.5">
      <c r="A620" s="147"/>
      <c r="B620" s="147"/>
      <c r="C620" s="143" t="s">
        <v>110</v>
      </c>
      <c r="D620" s="143" t="s">
        <v>232</v>
      </c>
      <c r="E620" s="143">
        <v>48</v>
      </c>
      <c r="F620" s="144">
        <v>0</v>
      </c>
      <c r="G620" s="145">
        <v>0</v>
      </c>
      <c r="H620" s="145">
        <v>0</v>
      </c>
      <c r="I620" s="145">
        <v>170.63821</v>
      </c>
      <c r="J620" s="145">
        <v>0.00533</v>
      </c>
      <c r="K620" s="145">
        <v>170.64354</v>
      </c>
      <c r="L620" s="145">
        <v>198.401</v>
      </c>
      <c r="M620" s="145">
        <v>0</v>
      </c>
      <c r="N620" s="145">
        <v>198.401</v>
      </c>
      <c r="O620" s="145">
        <v>369.04454</v>
      </c>
      <c r="P620" s="145">
        <v>4695.04317</v>
      </c>
      <c r="Q620" s="145">
        <v>0</v>
      </c>
      <c r="R620" s="146">
        <v>4695.04317</v>
      </c>
    </row>
    <row r="621" spans="1:18" ht="13.5">
      <c r="A621" s="147"/>
      <c r="B621" s="147"/>
      <c r="C621" s="147"/>
      <c r="D621" s="143" t="s">
        <v>111</v>
      </c>
      <c r="E621" s="143">
        <v>41</v>
      </c>
      <c r="F621" s="144">
        <v>0</v>
      </c>
      <c r="G621" s="145">
        <v>0</v>
      </c>
      <c r="H621" s="145">
        <v>0</v>
      </c>
      <c r="I621" s="145">
        <v>226.65201000000002</v>
      </c>
      <c r="J621" s="145">
        <v>10.072569999999999</v>
      </c>
      <c r="K621" s="145">
        <v>236.72457999999997</v>
      </c>
      <c r="L621" s="145">
        <v>621.38171</v>
      </c>
      <c r="M621" s="145">
        <v>0</v>
      </c>
      <c r="N621" s="145">
        <v>621.38171</v>
      </c>
      <c r="O621" s="145">
        <v>858.1062900000001</v>
      </c>
      <c r="P621" s="145">
        <v>5188.797769999999</v>
      </c>
      <c r="Q621" s="145">
        <v>0</v>
      </c>
      <c r="R621" s="146">
        <v>5188.797769999999</v>
      </c>
    </row>
    <row r="622" spans="1:18" ht="13.5">
      <c r="A622" s="147"/>
      <c r="B622" s="147"/>
      <c r="C622" s="143" t="s">
        <v>233</v>
      </c>
      <c r="D622" s="143" t="s">
        <v>234</v>
      </c>
      <c r="E622" s="143">
        <v>31</v>
      </c>
      <c r="F622" s="144">
        <v>0</v>
      </c>
      <c r="G622" s="145">
        <v>0</v>
      </c>
      <c r="H622" s="145">
        <v>0</v>
      </c>
      <c r="I622" s="145">
        <v>0</v>
      </c>
      <c r="J622" s="145">
        <v>0</v>
      </c>
      <c r="K622" s="145">
        <v>0</v>
      </c>
      <c r="L622" s="145">
        <v>0</v>
      </c>
      <c r="M622" s="145">
        <v>0</v>
      </c>
      <c r="N622" s="145">
        <v>0</v>
      </c>
      <c r="O622" s="145">
        <v>0</v>
      </c>
      <c r="P622" s="145">
        <v>1783.77929</v>
      </c>
      <c r="Q622" s="145">
        <v>0</v>
      </c>
      <c r="R622" s="146">
        <v>1783.77929</v>
      </c>
    </row>
    <row r="623" spans="1:18" ht="13.5">
      <c r="A623" s="147"/>
      <c r="B623" s="143" t="s">
        <v>6</v>
      </c>
      <c r="C623" s="143" t="s">
        <v>114</v>
      </c>
      <c r="D623" s="143" t="s">
        <v>6</v>
      </c>
      <c r="E623" s="143">
        <v>3</v>
      </c>
      <c r="F623" s="144">
        <v>0</v>
      </c>
      <c r="G623" s="145">
        <v>0</v>
      </c>
      <c r="H623" s="145">
        <v>0</v>
      </c>
      <c r="I623" s="145">
        <v>312.78405</v>
      </c>
      <c r="J623" s="145">
        <v>0.16718</v>
      </c>
      <c r="K623" s="145">
        <v>312.95123</v>
      </c>
      <c r="L623" s="145">
        <v>2644.95757</v>
      </c>
      <c r="M623" s="145">
        <v>39.03593</v>
      </c>
      <c r="N623" s="145">
        <v>2683.9935</v>
      </c>
      <c r="O623" s="145">
        <v>2996.94473</v>
      </c>
      <c r="P623" s="145">
        <v>14529.8136</v>
      </c>
      <c r="Q623" s="145">
        <v>0</v>
      </c>
      <c r="R623" s="146">
        <v>14529.8136</v>
      </c>
    </row>
    <row r="624" spans="1:18" ht="13.5">
      <c r="A624" s="147"/>
      <c r="B624" s="147"/>
      <c r="C624" s="143" t="s">
        <v>115</v>
      </c>
      <c r="D624" s="143" t="s">
        <v>115</v>
      </c>
      <c r="E624" s="143">
        <v>39</v>
      </c>
      <c r="F624" s="144">
        <v>0</v>
      </c>
      <c r="G624" s="145">
        <v>0</v>
      </c>
      <c r="H624" s="145">
        <v>0</v>
      </c>
      <c r="I624" s="145">
        <v>152.12318</v>
      </c>
      <c r="J624" s="145">
        <v>0</v>
      </c>
      <c r="K624" s="145">
        <v>152.12318</v>
      </c>
      <c r="L624" s="145">
        <v>330.89667</v>
      </c>
      <c r="M624" s="145">
        <v>0</v>
      </c>
      <c r="N624" s="145">
        <v>330.89667</v>
      </c>
      <c r="O624" s="145">
        <v>483.01984999999996</v>
      </c>
      <c r="P624" s="145">
        <v>11474.578529999999</v>
      </c>
      <c r="Q624" s="145">
        <v>0</v>
      </c>
      <c r="R624" s="146">
        <v>11474.578529999999</v>
      </c>
    </row>
    <row r="625" spans="1:18" ht="13.5">
      <c r="A625" s="147"/>
      <c r="B625" s="147"/>
      <c r="C625" s="143" t="s">
        <v>310</v>
      </c>
      <c r="D625" s="143" t="s">
        <v>311</v>
      </c>
      <c r="E625" s="143">
        <v>50</v>
      </c>
      <c r="F625" s="144">
        <v>0</v>
      </c>
      <c r="G625" s="145">
        <v>0</v>
      </c>
      <c r="H625" s="145">
        <v>0</v>
      </c>
      <c r="I625" s="145">
        <v>191.57095</v>
      </c>
      <c r="J625" s="145">
        <v>0.00598</v>
      </c>
      <c r="K625" s="145">
        <v>191.57693</v>
      </c>
      <c r="L625" s="145">
        <v>90.73524</v>
      </c>
      <c r="M625" s="145">
        <v>0</v>
      </c>
      <c r="N625" s="145">
        <v>90.73524</v>
      </c>
      <c r="O625" s="145">
        <v>282.31217</v>
      </c>
      <c r="P625" s="145">
        <v>15161.76646</v>
      </c>
      <c r="Q625" s="145">
        <v>0</v>
      </c>
      <c r="R625" s="146">
        <v>15161.76646</v>
      </c>
    </row>
    <row r="626" spans="1:18" ht="13.5">
      <c r="A626" s="147"/>
      <c r="B626" s="147"/>
      <c r="C626" s="147"/>
      <c r="D626" s="143" t="s">
        <v>168</v>
      </c>
      <c r="E626" s="143">
        <v>18</v>
      </c>
      <c r="F626" s="144">
        <v>0</v>
      </c>
      <c r="G626" s="145">
        <v>0</v>
      </c>
      <c r="H626" s="145">
        <v>0</v>
      </c>
      <c r="I626" s="145">
        <v>0</v>
      </c>
      <c r="J626" s="145">
        <v>0</v>
      </c>
      <c r="K626" s="145">
        <v>0</v>
      </c>
      <c r="L626" s="145">
        <v>0</v>
      </c>
      <c r="M626" s="145">
        <v>0</v>
      </c>
      <c r="N626" s="145">
        <v>0</v>
      </c>
      <c r="O626" s="145">
        <v>0</v>
      </c>
      <c r="P626" s="145">
        <v>2496.21925</v>
      </c>
      <c r="Q626" s="145">
        <v>0</v>
      </c>
      <c r="R626" s="146">
        <v>2496.21925</v>
      </c>
    </row>
    <row r="627" spans="1:18" ht="13.5">
      <c r="A627" s="147"/>
      <c r="B627" s="147"/>
      <c r="C627" s="143" t="s">
        <v>312</v>
      </c>
      <c r="D627" s="143" t="s">
        <v>313</v>
      </c>
      <c r="E627" s="143">
        <v>38</v>
      </c>
      <c r="F627" s="144">
        <v>0</v>
      </c>
      <c r="G627" s="145">
        <v>0</v>
      </c>
      <c r="H627" s="145">
        <v>0</v>
      </c>
      <c r="I627" s="145">
        <v>499.11195000000004</v>
      </c>
      <c r="J627" s="145">
        <v>0</v>
      </c>
      <c r="K627" s="145">
        <v>499.11195000000004</v>
      </c>
      <c r="L627" s="145">
        <v>2466.0131699999997</v>
      </c>
      <c r="M627" s="145">
        <v>20.32076</v>
      </c>
      <c r="N627" s="145">
        <v>2486.3339300000002</v>
      </c>
      <c r="O627" s="145">
        <v>2985.4458799999998</v>
      </c>
      <c r="P627" s="145">
        <v>9950.14742</v>
      </c>
      <c r="Q627" s="145">
        <v>0</v>
      </c>
      <c r="R627" s="146">
        <v>9950.14742</v>
      </c>
    </row>
    <row r="628" spans="1:18" ht="13.5">
      <c r="A628" s="147"/>
      <c r="B628" s="147"/>
      <c r="C628" s="143" t="s">
        <v>314</v>
      </c>
      <c r="D628" s="143" t="s">
        <v>315</v>
      </c>
      <c r="E628" s="143">
        <v>49</v>
      </c>
      <c r="F628" s="144">
        <v>0</v>
      </c>
      <c r="G628" s="145">
        <v>0</v>
      </c>
      <c r="H628" s="145">
        <v>0</v>
      </c>
      <c r="I628" s="145">
        <v>0</v>
      </c>
      <c r="J628" s="145">
        <v>0</v>
      </c>
      <c r="K628" s="145">
        <v>0</v>
      </c>
      <c r="L628" s="145">
        <v>0</v>
      </c>
      <c r="M628" s="145">
        <v>0</v>
      </c>
      <c r="N628" s="145">
        <v>0</v>
      </c>
      <c r="O628" s="145">
        <v>0</v>
      </c>
      <c r="P628" s="145">
        <v>1623.90772</v>
      </c>
      <c r="Q628" s="145">
        <v>0</v>
      </c>
      <c r="R628" s="146">
        <v>1623.90772</v>
      </c>
    </row>
    <row r="629" spans="1:18" ht="13.5">
      <c r="A629" s="147"/>
      <c r="B629" s="143" t="s">
        <v>8</v>
      </c>
      <c r="C629" s="143" t="s">
        <v>117</v>
      </c>
      <c r="D629" s="143" t="s">
        <v>216</v>
      </c>
      <c r="E629" s="143">
        <v>11</v>
      </c>
      <c r="F629" s="144">
        <v>0</v>
      </c>
      <c r="G629" s="145">
        <v>0</v>
      </c>
      <c r="H629" s="145">
        <v>0</v>
      </c>
      <c r="I629" s="145">
        <v>485.35903</v>
      </c>
      <c r="J629" s="145">
        <v>10.029020000000001</v>
      </c>
      <c r="K629" s="145">
        <v>495.38804999999996</v>
      </c>
      <c r="L629" s="145">
        <v>16797.942199999998</v>
      </c>
      <c r="M629" s="145">
        <v>0.00117</v>
      </c>
      <c r="N629" s="145">
        <v>16797.94337</v>
      </c>
      <c r="O629" s="145">
        <v>17293.331420000002</v>
      </c>
      <c r="P629" s="145">
        <v>11777.89215</v>
      </c>
      <c r="Q629" s="145">
        <v>0</v>
      </c>
      <c r="R629" s="146">
        <v>11777.89215</v>
      </c>
    </row>
    <row r="630" spans="1:18" ht="13.5">
      <c r="A630" s="147"/>
      <c r="B630" s="143" t="s">
        <v>9</v>
      </c>
      <c r="C630" s="143" t="s">
        <v>121</v>
      </c>
      <c r="D630" s="143" t="s">
        <v>316</v>
      </c>
      <c r="E630" s="143">
        <v>59</v>
      </c>
      <c r="F630" s="144">
        <v>0</v>
      </c>
      <c r="G630" s="145">
        <v>0</v>
      </c>
      <c r="H630" s="145">
        <v>0</v>
      </c>
      <c r="I630" s="145">
        <v>360.13365000000005</v>
      </c>
      <c r="J630" s="145">
        <v>0.02149</v>
      </c>
      <c r="K630" s="145">
        <v>360.15514</v>
      </c>
      <c r="L630" s="145">
        <v>142.53189</v>
      </c>
      <c r="M630" s="145">
        <v>8.08</v>
      </c>
      <c r="N630" s="145">
        <v>150.61189000000002</v>
      </c>
      <c r="O630" s="145">
        <v>510.76703000000003</v>
      </c>
      <c r="P630" s="145">
        <v>27003.07779</v>
      </c>
      <c r="Q630" s="145">
        <v>0</v>
      </c>
      <c r="R630" s="146">
        <v>27003.07779</v>
      </c>
    </row>
    <row r="631" spans="1:18" ht="13.5">
      <c r="A631" s="147"/>
      <c r="B631" s="143" t="s">
        <v>10</v>
      </c>
      <c r="C631" s="143" t="s">
        <v>317</v>
      </c>
      <c r="D631" s="143" t="s">
        <v>318</v>
      </c>
      <c r="E631" s="143">
        <v>55</v>
      </c>
      <c r="F631" s="144">
        <v>0</v>
      </c>
      <c r="G631" s="145">
        <v>0</v>
      </c>
      <c r="H631" s="145">
        <v>0</v>
      </c>
      <c r="I631" s="145">
        <v>0</v>
      </c>
      <c r="J631" s="145">
        <v>0</v>
      </c>
      <c r="K631" s="145">
        <v>0</v>
      </c>
      <c r="L631" s="145">
        <v>0</v>
      </c>
      <c r="M631" s="145">
        <v>0</v>
      </c>
      <c r="N631" s="145">
        <v>0</v>
      </c>
      <c r="O631" s="145">
        <v>0</v>
      </c>
      <c r="P631" s="145">
        <v>1078.6416499999998</v>
      </c>
      <c r="Q631" s="145">
        <v>0</v>
      </c>
      <c r="R631" s="146">
        <v>1078.6416499999998</v>
      </c>
    </row>
    <row r="632" spans="1:18" ht="13.5">
      <c r="A632" s="147"/>
      <c r="B632" s="147"/>
      <c r="C632" s="143" t="s">
        <v>10</v>
      </c>
      <c r="D632" s="143" t="s">
        <v>10</v>
      </c>
      <c r="E632" s="143">
        <v>40</v>
      </c>
      <c r="F632" s="144">
        <v>0</v>
      </c>
      <c r="G632" s="145">
        <v>0</v>
      </c>
      <c r="H632" s="145">
        <v>0</v>
      </c>
      <c r="I632" s="145">
        <v>139.4797</v>
      </c>
      <c r="J632" s="145">
        <v>1.61192</v>
      </c>
      <c r="K632" s="145">
        <v>141.09162</v>
      </c>
      <c r="L632" s="145">
        <v>1251.85353</v>
      </c>
      <c r="M632" s="145">
        <v>0</v>
      </c>
      <c r="N632" s="145">
        <v>1251.85353</v>
      </c>
      <c r="O632" s="145">
        <v>1392.94515</v>
      </c>
      <c r="P632" s="145">
        <v>7882.54339</v>
      </c>
      <c r="Q632" s="145">
        <v>0</v>
      </c>
      <c r="R632" s="146">
        <v>7882.54339</v>
      </c>
    </row>
    <row r="633" spans="1:18" ht="13.5">
      <c r="A633" s="147"/>
      <c r="B633" s="143" t="s">
        <v>123</v>
      </c>
      <c r="C633" s="143" t="s">
        <v>123</v>
      </c>
      <c r="D633" s="143" t="s">
        <v>123</v>
      </c>
      <c r="E633" s="143">
        <v>30</v>
      </c>
      <c r="F633" s="144">
        <v>0</v>
      </c>
      <c r="G633" s="145">
        <v>0</v>
      </c>
      <c r="H633" s="145">
        <v>0</v>
      </c>
      <c r="I633" s="145">
        <v>364.46402</v>
      </c>
      <c r="J633" s="145">
        <v>0.15553999999999998</v>
      </c>
      <c r="K633" s="145">
        <v>364.61956</v>
      </c>
      <c r="L633" s="145">
        <v>1247.59607</v>
      </c>
      <c r="M633" s="145">
        <v>0</v>
      </c>
      <c r="N633" s="145">
        <v>1247.59607</v>
      </c>
      <c r="O633" s="145">
        <v>1612.21563</v>
      </c>
      <c r="P633" s="145">
        <v>12346.682560000001</v>
      </c>
      <c r="Q633" s="145">
        <v>0</v>
      </c>
      <c r="R633" s="146">
        <v>12346.682560000001</v>
      </c>
    </row>
    <row r="634" spans="1:18" ht="13.5">
      <c r="A634" s="147"/>
      <c r="B634" s="147"/>
      <c r="C634" s="143" t="s">
        <v>124</v>
      </c>
      <c r="D634" s="143" t="s">
        <v>125</v>
      </c>
      <c r="E634" s="143">
        <v>46</v>
      </c>
      <c r="F634" s="144">
        <v>0</v>
      </c>
      <c r="G634" s="145">
        <v>0</v>
      </c>
      <c r="H634" s="145">
        <v>0</v>
      </c>
      <c r="I634" s="145">
        <v>116.82791999999999</v>
      </c>
      <c r="J634" s="145">
        <v>0.04194</v>
      </c>
      <c r="K634" s="145">
        <v>116.86986</v>
      </c>
      <c r="L634" s="145">
        <v>767.76411</v>
      </c>
      <c r="M634" s="145">
        <v>0</v>
      </c>
      <c r="N634" s="145">
        <v>767.76411</v>
      </c>
      <c r="O634" s="145">
        <v>884.63397</v>
      </c>
      <c r="P634" s="145">
        <v>14011.91094</v>
      </c>
      <c r="Q634" s="145">
        <v>0</v>
      </c>
      <c r="R634" s="146">
        <v>14011.91094</v>
      </c>
    </row>
    <row r="635" spans="1:18" ht="13.5">
      <c r="A635" s="147"/>
      <c r="B635" s="143" t="s">
        <v>130</v>
      </c>
      <c r="C635" s="143" t="s">
        <v>131</v>
      </c>
      <c r="D635" s="143" t="s">
        <v>131</v>
      </c>
      <c r="E635" s="143">
        <v>54</v>
      </c>
      <c r="F635" s="144">
        <v>0</v>
      </c>
      <c r="G635" s="145">
        <v>0</v>
      </c>
      <c r="H635" s="145">
        <v>0</v>
      </c>
      <c r="I635" s="145">
        <v>106.98482000000001</v>
      </c>
      <c r="J635" s="145">
        <v>0.26994999999999997</v>
      </c>
      <c r="K635" s="145">
        <v>107.25477000000001</v>
      </c>
      <c r="L635" s="145">
        <v>193.64432</v>
      </c>
      <c r="M635" s="145">
        <v>0</v>
      </c>
      <c r="N635" s="145">
        <v>193.64432</v>
      </c>
      <c r="O635" s="145">
        <v>300.89909</v>
      </c>
      <c r="P635" s="145">
        <v>4635.052320000001</v>
      </c>
      <c r="Q635" s="145">
        <v>0</v>
      </c>
      <c r="R635" s="146">
        <v>4635.052320000001</v>
      </c>
    </row>
    <row r="636" spans="1:18" ht="13.5">
      <c r="A636" s="147"/>
      <c r="B636" s="147"/>
      <c r="C636" s="147"/>
      <c r="D636" s="143" t="s">
        <v>132</v>
      </c>
      <c r="E636" s="143">
        <v>37</v>
      </c>
      <c r="F636" s="144">
        <v>0</v>
      </c>
      <c r="G636" s="145">
        <v>0</v>
      </c>
      <c r="H636" s="145">
        <v>0</v>
      </c>
      <c r="I636" s="145">
        <v>245.68180999999998</v>
      </c>
      <c r="J636" s="145">
        <v>0.0035099999999999997</v>
      </c>
      <c r="K636" s="145">
        <v>245.68532000000002</v>
      </c>
      <c r="L636" s="145">
        <v>205.80852</v>
      </c>
      <c r="M636" s="145">
        <v>0</v>
      </c>
      <c r="N636" s="145">
        <v>205.80852</v>
      </c>
      <c r="O636" s="145">
        <v>451.49384000000003</v>
      </c>
      <c r="P636" s="145">
        <v>10816.989810000001</v>
      </c>
      <c r="Q636" s="145">
        <v>0</v>
      </c>
      <c r="R636" s="146">
        <v>10816.989810000001</v>
      </c>
    </row>
    <row r="637" spans="1:18" ht="13.5">
      <c r="A637" s="147"/>
      <c r="B637" s="147"/>
      <c r="C637" s="143" t="s">
        <v>133</v>
      </c>
      <c r="D637" s="143" t="s">
        <v>134</v>
      </c>
      <c r="E637" s="143">
        <v>27</v>
      </c>
      <c r="F637" s="144">
        <v>0</v>
      </c>
      <c r="G637" s="145">
        <v>0</v>
      </c>
      <c r="H637" s="145">
        <v>0</v>
      </c>
      <c r="I637" s="145">
        <v>231.13169</v>
      </c>
      <c r="J637" s="145">
        <v>27.62875</v>
      </c>
      <c r="K637" s="145">
        <v>258.76044</v>
      </c>
      <c r="L637" s="145">
        <v>4273.99508</v>
      </c>
      <c r="M637" s="145">
        <v>22.220119999999998</v>
      </c>
      <c r="N637" s="145">
        <v>4296.215200000001</v>
      </c>
      <c r="O637" s="145">
        <v>4554.97564</v>
      </c>
      <c r="P637" s="145">
        <v>9562.43885</v>
      </c>
      <c r="Q637" s="145">
        <v>0</v>
      </c>
      <c r="R637" s="146">
        <v>9562.43885</v>
      </c>
    </row>
    <row r="638" spans="1:18" ht="13.5">
      <c r="A638" s="147"/>
      <c r="B638" s="147"/>
      <c r="C638" s="143" t="s">
        <v>260</v>
      </c>
      <c r="D638" s="143" t="s">
        <v>319</v>
      </c>
      <c r="E638" s="143">
        <v>56</v>
      </c>
      <c r="F638" s="144">
        <v>0</v>
      </c>
      <c r="G638" s="145">
        <v>0</v>
      </c>
      <c r="H638" s="145">
        <v>0</v>
      </c>
      <c r="I638" s="145">
        <v>0</v>
      </c>
      <c r="J638" s="145">
        <v>0</v>
      </c>
      <c r="K638" s="145">
        <v>0</v>
      </c>
      <c r="L638" s="145">
        <v>0</v>
      </c>
      <c r="M638" s="145">
        <v>0</v>
      </c>
      <c r="N638" s="145">
        <v>0</v>
      </c>
      <c r="O638" s="145">
        <v>0</v>
      </c>
      <c r="P638" s="145">
        <v>4236.67655</v>
      </c>
      <c r="Q638" s="145">
        <v>0</v>
      </c>
      <c r="R638" s="146">
        <v>4236.67655</v>
      </c>
    </row>
    <row r="639" spans="1:18" ht="13.5">
      <c r="A639" s="147"/>
      <c r="B639" s="143" t="s">
        <v>14</v>
      </c>
      <c r="C639" s="143" t="s">
        <v>136</v>
      </c>
      <c r="D639" s="143" t="s">
        <v>264</v>
      </c>
      <c r="E639" s="143">
        <v>33</v>
      </c>
      <c r="F639" s="144">
        <v>0</v>
      </c>
      <c r="G639" s="145">
        <v>0</v>
      </c>
      <c r="H639" s="145">
        <v>0</v>
      </c>
      <c r="I639" s="145">
        <v>0</v>
      </c>
      <c r="J639" s="145">
        <v>0</v>
      </c>
      <c r="K639" s="145">
        <v>0</v>
      </c>
      <c r="L639" s="145">
        <v>0</v>
      </c>
      <c r="M639" s="145">
        <v>0</v>
      </c>
      <c r="N639" s="145">
        <v>0</v>
      </c>
      <c r="O639" s="145">
        <v>0</v>
      </c>
      <c r="P639" s="145">
        <v>1916.5981100000001</v>
      </c>
      <c r="Q639" s="145">
        <v>0</v>
      </c>
      <c r="R639" s="146">
        <v>1916.5981100000001</v>
      </c>
    </row>
    <row r="640" spans="1:18" ht="13.5">
      <c r="A640" s="147"/>
      <c r="B640" s="147"/>
      <c r="C640" s="143" t="s">
        <v>266</v>
      </c>
      <c r="D640" s="143" t="s">
        <v>267</v>
      </c>
      <c r="E640" s="143">
        <v>63</v>
      </c>
      <c r="F640" s="144">
        <v>0</v>
      </c>
      <c r="G640" s="145">
        <v>0</v>
      </c>
      <c r="H640" s="145">
        <v>0</v>
      </c>
      <c r="I640" s="145">
        <v>9.97573</v>
      </c>
      <c r="J640" s="145">
        <v>0</v>
      </c>
      <c r="K640" s="145">
        <v>9.97573</v>
      </c>
      <c r="L640" s="145">
        <v>3.63959</v>
      </c>
      <c r="M640" s="145">
        <v>0</v>
      </c>
      <c r="N640" s="145">
        <v>3.63959</v>
      </c>
      <c r="O640" s="145">
        <v>13.61532</v>
      </c>
      <c r="P640" s="145">
        <v>5545.57338</v>
      </c>
      <c r="Q640" s="145">
        <v>0</v>
      </c>
      <c r="R640" s="146">
        <v>5545.57338</v>
      </c>
    </row>
    <row r="641" spans="1:18" ht="13.5">
      <c r="A641" s="147"/>
      <c r="B641" s="147"/>
      <c r="C641" s="143" t="s">
        <v>139</v>
      </c>
      <c r="D641" s="143" t="s">
        <v>139</v>
      </c>
      <c r="E641" s="143">
        <v>26</v>
      </c>
      <c r="F641" s="144">
        <v>0</v>
      </c>
      <c r="G641" s="145">
        <v>0</v>
      </c>
      <c r="H641" s="145">
        <v>0</v>
      </c>
      <c r="I641" s="145">
        <v>155.65187</v>
      </c>
      <c r="J641" s="145">
        <v>106.12539</v>
      </c>
      <c r="K641" s="145">
        <v>261.77726</v>
      </c>
      <c r="L641" s="145">
        <v>4688.17036</v>
      </c>
      <c r="M641" s="145">
        <v>0</v>
      </c>
      <c r="N641" s="145">
        <v>4688.17036</v>
      </c>
      <c r="O641" s="145">
        <v>4949.94762</v>
      </c>
      <c r="P641" s="145">
        <v>7429.59145</v>
      </c>
      <c r="Q641" s="145">
        <v>0</v>
      </c>
      <c r="R641" s="146">
        <v>7429.59145</v>
      </c>
    </row>
    <row r="642" spans="1:18" ht="13.5">
      <c r="A642" s="147"/>
      <c r="B642" s="147"/>
      <c r="C642" s="143" t="s">
        <v>141</v>
      </c>
      <c r="D642" s="143" t="s">
        <v>141</v>
      </c>
      <c r="E642" s="143">
        <v>57</v>
      </c>
      <c r="F642" s="144">
        <v>0</v>
      </c>
      <c r="G642" s="145">
        <v>0</v>
      </c>
      <c r="H642" s="145">
        <v>0</v>
      </c>
      <c r="I642" s="145">
        <v>0</v>
      </c>
      <c r="J642" s="145">
        <v>0</v>
      </c>
      <c r="K642" s="145">
        <v>0</v>
      </c>
      <c r="L642" s="145">
        <v>0</v>
      </c>
      <c r="M642" s="145">
        <v>0</v>
      </c>
      <c r="N642" s="145">
        <v>0</v>
      </c>
      <c r="O642" s="145">
        <v>0</v>
      </c>
      <c r="P642" s="145">
        <v>4679.591469999999</v>
      </c>
      <c r="Q642" s="145">
        <v>0</v>
      </c>
      <c r="R642" s="146">
        <v>4679.591469999999</v>
      </c>
    </row>
    <row r="643" spans="1:18" ht="13.5">
      <c r="A643" s="147"/>
      <c r="B643" s="143" t="s">
        <v>16</v>
      </c>
      <c r="C643" s="143" t="s">
        <v>16</v>
      </c>
      <c r="D643" s="143" t="s">
        <v>153</v>
      </c>
      <c r="E643" s="143">
        <v>15</v>
      </c>
      <c r="F643" s="144">
        <v>0</v>
      </c>
      <c r="G643" s="145">
        <v>0</v>
      </c>
      <c r="H643" s="145">
        <v>0</v>
      </c>
      <c r="I643" s="145">
        <v>1208.53064</v>
      </c>
      <c r="J643" s="145">
        <v>45.42136</v>
      </c>
      <c r="K643" s="145">
        <v>1253.952</v>
      </c>
      <c r="L643" s="145">
        <v>2815.8296600000003</v>
      </c>
      <c r="M643" s="145">
        <v>0</v>
      </c>
      <c r="N643" s="145">
        <v>2815.8296600000003</v>
      </c>
      <c r="O643" s="145">
        <v>4069.78166</v>
      </c>
      <c r="P643" s="145">
        <v>25480.57316</v>
      </c>
      <c r="Q643" s="145">
        <v>0</v>
      </c>
      <c r="R643" s="146">
        <v>25480.57316</v>
      </c>
    </row>
    <row r="644" spans="1:18" ht="13.5">
      <c r="A644" s="147"/>
      <c r="B644" s="147"/>
      <c r="C644" s="147"/>
      <c r="D644" s="147"/>
      <c r="E644" s="148">
        <v>24</v>
      </c>
      <c r="F644" s="149">
        <v>0</v>
      </c>
      <c r="G644" s="150">
        <v>0</v>
      </c>
      <c r="H644" s="150">
        <v>0</v>
      </c>
      <c r="I644" s="150">
        <v>1256.8748400000002</v>
      </c>
      <c r="J644" s="150">
        <v>4.92056</v>
      </c>
      <c r="K644" s="150">
        <v>1261.7954</v>
      </c>
      <c r="L644" s="150">
        <v>5558.6937</v>
      </c>
      <c r="M644" s="150">
        <v>76.59125</v>
      </c>
      <c r="N644" s="150">
        <v>5635.28495</v>
      </c>
      <c r="O644" s="150">
        <v>6897.080349999999</v>
      </c>
      <c r="P644" s="150">
        <v>18619.97023</v>
      </c>
      <c r="Q644" s="150">
        <v>476.30037</v>
      </c>
      <c r="R644" s="151">
        <v>19096.2706</v>
      </c>
    </row>
    <row r="645" spans="1:18" ht="13.5">
      <c r="A645" s="147"/>
      <c r="B645" s="147"/>
      <c r="C645" s="147"/>
      <c r="D645" s="147"/>
      <c r="E645" s="148">
        <v>52</v>
      </c>
      <c r="F645" s="149">
        <v>0</v>
      </c>
      <c r="G645" s="150">
        <v>0</v>
      </c>
      <c r="H645" s="150">
        <v>0</v>
      </c>
      <c r="I645" s="150">
        <v>263.81554</v>
      </c>
      <c r="J645" s="150">
        <v>12.587549999999998</v>
      </c>
      <c r="K645" s="150">
        <v>276.40309</v>
      </c>
      <c r="L645" s="150">
        <v>1373.19829</v>
      </c>
      <c r="M645" s="150">
        <v>0</v>
      </c>
      <c r="N645" s="150">
        <v>1373.19829</v>
      </c>
      <c r="O645" s="150">
        <v>1649.6013799999998</v>
      </c>
      <c r="P645" s="150">
        <v>13255.173480000001</v>
      </c>
      <c r="Q645" s="150">
        <v>0</v>
      </c>
      <c r="R645" s="151">
        <v>13255.173480000001</v>
      </c>
    </row>
    <row r="646" spans="1:18" ht="13.5">
      <c r="A646" s="147"/>
      <c r="B646" s="147"/>
      <c r="C646" s="147"/>
      <c r="D646" s="143" t="s">
        <v>154</v>
      </c>
      <c r="E646" s="143">
        <v>12</v>
      </c>
      <c r="F646" s="144">
        <v>0</v>
      </c>
      <c r="G646" s="145">
        <v>0</v>
      </c>
      <c r="H646" s="145">
        <v>0</v>
      </c>
      <c r="I646" s="145">
        <v>562.6949000000001</v>
      </c>
      <c r="J646" s="145">
        <v>33.592879999999994</v>
      </c>
      <c r="K646" s="145">
        <v>596.28778</v>
      </c>
      <c r="L646" s="145">
        <v>2793.3569199999997</v>
      </c>
      <c r="M646" s="145">
        <v>0</v>
      </c>
      <c r="N646" s="145">
        <v>2793.3569199999997</v>
      </c>
      <c r="O646" s="145">
        <v>3389.6447000000003</v>
      </c>
      <c r="P646" s="145">
        <v>9992.64474</v>
      </c>
      <c r="Q646" s="145">
        <v>0</v>
      </c>
      <c r="R646" s="146">
        <v>9992.64474</v>
      </c>
    </row>
    <row r="647" spans="1:18" ht="13.5">
      <c r="A647" s="147"/>
      <c r="B647" s="147"/>
      <c r="C647" s="147"/>
      <c r="D647" s="143" t="s">
        <v>155</v>
      </c>
      <c r="E647" s="143">
        <v>10</v>
      </c>
      <c r="F647" s="144">
        <v>0</v>
      </c>
      <c r="G647" s="145">
        <v>0</v>
      </c>
      <c r="H647" s="145">
        <v>0</v>
      </c>
      <c r="I647" s="145">
        <v>433.87811999999997</v>
      </c>
      <c r="J647" s="145">
        <v>4.06068</v>
      </c>
      <c r="K647" s="145">
        <v>437.9388</v>
      </c>
      <c r="L647" s="145">
        <v>6605.134980000001</v>
      </c>
      <c r="M647" s="145">
        <v>46.71137</v>
      </c>
      <c r="N647" s="145">
        <v>6651.84635</v>
      </c>
      <c r="O647" s="145">
        <v>7089.785150000001</v>
      </c>
      <c r="P647" s="145">
        <v>10193.8521</v>
      </c>
      <c r="Q647" s="145">
        <v>0</v>
      </c>
      <c r="R647" s="146">
        <v>10193.8521</v>
      </c>
    </row>
    <row r="648" spans="1:18" ht="13.5">
      <c r="A648" s="147"/>
      <c r="B648" s="147"/>
      <c r="C648" s="147"/>
      <c r="D648" s="143" t="s">
        <v>16</v>
      </c>
      <c r="E648" s="143">
        <v>1</v>
      </c>
      <c r="F648" s="144">
        <v>0</v>
      </c>
      <c r="G648" s="145">
        <v>0</v>
      </c>
      <c r="H648" s="145">
        <v>0</v>
      </c>
      <c r="I648" s="145">
        <v>589.60243</v>
      </c>
      <c r="J648" s="145">
        <v>116.17525</v>
      </c>
      <c r="K648" s="145">
        <v>705.77768</v>
      </c>
      <c r="L648" s="145">
        <v>24290.31456</v>
      </c>
      <c r="M648" s="145">
        <v>134.43746</v>
      </c>
      <c r="N648" s="145">
        <v>24424.75202</v>
      </c>
      <c r="O648" s="145">
        <v>25130.5297</v>
      </c>
      <c r="P648" s="145">
        <v>8924.343949999999</v>
      </c>
      <c r="Q648" s="145">
        <v>0</v>
      </c>
      <c r="R648" s="146">
        <v>8924.343949999999</v>
      </c>
    </row>
    <row r="649" spans="1:18" ht="13.5">
      <c r="A649" s="147"/>
      <c r="B649" s="147"/>
      <c r="C649" s="147"/>
      <c r="D649" s="143" t="s">
        <v>158</v>
      </c>
      <c r="E649" s="143">
        <v>7</v>
      </c>
      <c r="F649" s="144">
        <v>0</v>
      </c>
      <c r="G649" s="145">
        <v>0</v>
      </c>
      <c r="H649" s="145">
        <v>0</v>
      </c>
      <c r="I649" s="145">
        <v>660.4961500000001</v>
      </c>
      <c r="J649" s="145">
        <v>63.17465</v>
      </c>
      <c r="K649" s="145">
        <v>723.6708000000001</v>
      </c>
      <c r="L649" s="145">
        <v>18904.5626</v>
      </c>
      <c r="M649" s="145">
        <v>0</v>
      </c>
      <c r="N649" s="145">
        <v>18904.5626</v>
      </c>
      <c r="O649" s="145">
        <v>19628.233399999997</v>
      </c>
      <c r="P649" s="145">
        <v>11852.48969</v>
      </c>
      <c r="Q649" s="145">
        <v>0</v>
      </c>
      <c r="R649" s="146">
        <v>11852.48969</v>
      </c>
    </row>
    <row r="650" spans="1:18" ht="13.5">
      <c r="A650" s="147"/>
      <c r="B650" s="147"/>
      <c r="C650" s="147"/>
      <c r="D650" s="143" t="s">
        <v>162</v>
      </c>
      <c r="E650" s="143">
        <v>13</v>
      </c>
      <c r="F650" s="144">
        <v>0</v>
      </c>
      <c r="G650" s="145">
        <v>0</v>
      </c>
      <c r="H650" s="145">
        <v>0</v>
      </c>
      <c r="I650" s="145">
        <v>291.3451</v>
      </c>
      <c r="J650" s="145">
        <v>0.28902</v>
      </c>
      <c r="K650" s="145">
        <v>291.63412</v>
      </c>
      <c r="L650" s="145">
        <v>1909.45255</v>
      </c>
      <c r="M650" s="145">
        <v>6.09345</v>
      </c>
      <c r="N650" s="145">
        <v>1915.546</v>
      </c>
      <c r="O650" s="145">
        <v>2207.18012</v>
      </c>
      <c r="P650" s="145">
        <v>10891.03262</v>
      </c>
      <c r="Q650" s="145">
        <v>63.84315</v>
      </c>
      <c r="R650" s="146">
        <v>10954.875769999999</v>
      </c>
    </row>
    <row r="651" spans="1:18" ht="13.5">
      <c r="A651" s="147"/>
      <c r="B651" s="147"/>
      <c r="C651" s="147"/>
      <c r="D651" s="143" t="s">
        <v>163</v>
      </c>
      <c r="E651" s="143">
        <v>4</v>
      </c>
      <c r="F651" s="144">
        <v>0</v>
      </c>
      <c r="G651" s="145">
        <v>0</v>
      </c>
      <c r="H651" s="145">
        <v>0</v>
      </c>
      <c r="I651" s="145">
        <v>9395.93262</v>
      </c>
      <c r="J651" s="145">
        <v>3652.73916</v>
      </c>
      <c r="K651" s="145">
        <v>13048.671779999999</v>
      </c>
      <c r="L651" s="145">
        <v>250904.16251</v>
      </c>
      <c r="M651" s="145">
        <v>1594.12983</v>
      </c>
      <c r="N651" s="145">
        <v>252498.29234</v>
      </c>
      <c r="O651" s="145">
        <v>265546.96412</v>
      </c>
      <c r="P651" s="145">
        <v>116295.83819</v>
      </c>
      <c r="Q651" s="145">
        <v>3239.90719</v>
      </c>
      <c r="R651" s="146">
        <v>119535.74538</v>
      </c>
    </row>
    <row r="652" spans="1:18" ht="13.5">
      <c r="A652" s="147"/>
      <c r="B652" s="147"/>
      <c r="C652" s="147"/>
      <c r="D652" s="143" t="s">
        <v>165</v>
      </c>
      <c r="E652" s="143">
        <v>5</v>
      </c>
      <c r="F652" s="144">
        <v>0</v>
      </c>
      <c r="G652" s="145">
        <v>0</v>
      </c>
      <c r="H652" s="145">
        <v>0</v>
      </c>
      <c r="I652" s="145">
        <v>356.98059</v>
      </c>
      <c r="J652" s="145">
        <v>2.1189400000000003</v>
      </c>
      <c r="K652" s="145">
        <v>359.09953</v>
      </c>
      <c r="L652" s="145">
        <v>7056.75003</v>
      </c>
      <c r="M652" s="145">
        <v>122.57279</v>
      </c>
      <c r="N652" s="145">
        <v>7179.32282</v>
      </c>
      <c r="O652" s="145">
        <v>7538.42235</v>
      </c>
      <c r="P652" s="145">
        <v>10151.58813</v>
      </c>
      <c r="Q652" s="145">
        <v>0</v>
      </c>
      <c r="R652" s="146">
        <v>10151.58813</v>
      </c>
    </row>
    <row r="653" spans="1:18" ht="13.5">
      <c r="A653" s="147"/>
      <c r="B653" s="147"/>
      <c r="C653" s="147"/>
      <c r="D653" s="147"/>
      <c r="E653" s="148">
        <v>22</v>
      </c>
      <c r="F653" s="149">
        <v>0</v>
      </c>
      <c r="G653" s="150">
        <v>0</v>
      </c>
      <c r="H653" s="150">
        <v>0</v>
      </c>
      <c r="I653" s="150">
        <v>521.83692</v>
      </c>
      <c r="J653" s="150">
        <v>72.94947</v>
      </c>
      <c r="K653" s="150">
        <v>594.78639</v>
      </c>
      <c r="L653" s="150">
        <v>4356.11884</v>
      </c>
      <c r="M653" s="150">
        <v>20.225369999999998</v>
      </c>
      <c r="N653" s="150">
        <v>4376.34421</v>
      </c>
      <c r="O653" s="150">
        <v>4971.1305999999995</v>
      </c>
      <c r="P653" s="150">
        <v>13126.36903</v>
      </c>
      <c r="Q653" s="150">
        <v>0</v>
      </c>
      <c r="R653" s="151">
        <v>13126.36903</v>
      </c>
    </row>
    <row r="654" spans="1:18" ht="13.5">
      <c r="A654" s="147"/>
      <c r="B654" s="147"/>
      <c r="C654" s="147"/>
      <c r="D654" s="147"/>
      <c r="E654" s="148">
        <v>60</v>
      </c>
      <c r="F654" s="149">
        <v>0</v>
      </c>
      <c r="G654" s="150">
        <v>0</v>
      </c>
      <c r="H654" s="150">
        <v>0</v>
      </c>
      <c r="I654" s="150">
        <v>131.97402</v>
      </c>
      <c r="J654" s="150">
        <v>0.09162999999999999</v>
      </c>
      <c r="K654" s="150">
        <v>132.06565</v>
      </c>
      <c r="L654" s="150">
        <v>1889.2022</v>
      </c>
      <c r="M654" s="150">
        <v>0</v>
      </c>
      <c r="N654" s="150">
        <v>1889.2022</v>
      </c>
      <c r="O654" s="150">
        <v>2021.2678500000002</v>
      </c>
      <c r="P654" s="150">
        <v>6160.2778</v>
      </c>
      <c r="Q654" s="150">
        <v>0</v>
      </c>
      <c r="R654" s="151">
        <v>6160.2778</v>
      </c>
    </row>
    <row r="655" spans="1:18" ht="13.5">
      <c r="A655" s="147"/>
      <c r="B655" s="147"/>
      <c r="C655" s="147"/>
      <c r="D655" s="143" t="s">
        <v>166</v>
      </c>
      <c r="E655" s="143">
        <v>6</v>
      </c>
      <c r="F655" s="144">
        <v>0</v>
      </c>
      <c r="G655" s="145">
        <v>0</v>
      </c>
      <c r="H655" s="145">
        <v>0</v>
      </c>
      <c r="I655" s="145">
        <v>282.35531</v>
      </c>
      <c r="J655" s="145">
        <v>26.0039</v>
      </c>
      <c r="K655" s="145">
        <v>308.35921</v>
      </c>
      <c r="L655" s="145">
        <v>9407.635890000001</v>
      </c>
      <c r="M655" s="145">
        <v>0.53922</v>
      </c>
      <c r="N655" s="145">
        <v>9408.17511</v>
      </c>
      <c r="O655" s="145">
        <v>9716.53432</v>
      </c>
      <c r="P655" s="145">
        <v>16552.48435</v>
      </c>
      <c r="Q655" s="145">
        <v>0</v>
      </c>
      <c r="R655" s="146">
        <v>16552.48435</v>
      </c>
    </row>
    <row r="656" spans="1:18" ht="13.5">
      <c r="A656" s="147"/>
      <c r="B656" s="147"/>
      <c r="C656" s="147"/>
      <c r="D656" s="147"/>
      <c r="E656" s="148">
        <v>58</v>
      </c>
      <c r="F656" s="149">
        <v>0</v>
      </c>
      <c r="G656" s="150">
        <v>0</v>
      </c>
      <c r="H656" s="150">
        <v>0</v>
      </c>
      <c r="I656" s="150">
        <v>539.4851600000001</v>
      </c>
      <c r="J656" s="150">
        <v>241.54489</v>
      </c>
      <c r="K656" s="150">
        <v>781.0300500000001</v>
      </c>
      <c r="L656" s="150">
        <v>1430.4709599999999</v>
      </c>
      <c r="M656" s="150">
        <v>0</v>
      </c>
      <c r="N656" s="150">
        <v>1430.4709599999999</v>
      </c>
      <c r="O656" s="150">
        <v>2211.50101</v>
      </c>
      <c r="P656" s="150">
        <v>11719.7724</v>
      </c>
      <c r="Q656" s="150">
        <v>45.8845</v>
      </c>
      <c r="R656" s="151">
        <v>11765.6569</v>
      </c>
    </row>
    <row r="657" spans="1:18" ht="13.5">
      <c r="A657" s="147"/>
      <c r="B657" s="147"/>
      <c r="C657" s="147"/>
      <c r="D657" s="143" t="s">
        <v>171</v>
      </c>
      <c r="E657" s="143">
        <v>29</v>
      </c>
      <c r="F657" s="144">
        <v>0</v>
      </c>
      <c r="G657" s="145">
        <v>0</v>
      </c>
      <c r="H657" s="145">
        <v>0</v>
      </c>
      <c r="I657" s="145">
        <v>396.03093</v>
      </c>
      <c r="J657" s="145">
        <v>0.65286</v>
      </c>
      <c r="K657" s="145">
        <v>396.68379</v>
      </c>
      <c r="L657" s="145">
        <v>3517.9283100000002</v>
      </c>
      <c r="M657" s="145">
        <v>4.83115</v>
      </c>
      <c r="N657" s="145">
        <v>3522.7594599999998</v>
      </c>
      <c r="O657" s="145">
        <v>3919.44325</v>
      </c>
      <c r="P657" s="145">
        <v>15096.524650000001</v>
      </c>
      <c r="Q657" s="145">
        <v>0</v>
      </c>
      <c r="R657" s="146">
        <v>15096.524650000001</v>
      </c>
    </row>
    <row r="658" spans="1:18" ht="13.5">
      <c r="A658" s="147"/>
      <c r="B658" s="147"/>
      <c r="C658" s="147"/>
      <c r="D658" s="143" t="s">
        <v>172</v>
      </c>
      <c r="E658" s="143">
        <v>28</v>
      </c>
      <c r="F658" s="144">
        <v>0</v>
      </c>
      <c r="G658" s="145">
        <v>0</v>
      </c>
      <c r="H658" s="145">
        <v>0</v>
      </c>
      <c r="I658" s="145">
        <v>353.96405</v>
      </c>
      <c r="J658" s="145">
        <v>40.86076</v>
      </c>
      <c r="K658" s="145">
        <v>394.82481</v>
      </c>
      <c r="L658" s="145">
        <v>4971.908780000001</v>
      </c>
      <c r="M658" s="145">
        <v>0</v>
      </c>
      <c r="N658" s="145">
        <v>4971.908780000001</v>
      </c>
      <c r="O658" s="145">
        <v>5366.73359</v>
      </c>
      <c r="P658" s="145">
        <v>14476.77817</v>
      </c>
      <c r="Q658" s="145">
        <v>0</v>
      </c>
      <c r="R658" s="146">
        <v>14476.77817</v>
      </c>
    </row>
    <row r="659" spans="1:18" ht="13.5">
      <c r="A659" s="147"/>
      <c r="B659" s="147"/>
      <c r="C659" s="147"/>
      <c r="D659" s="147"/>
      <c r="E659" s="148">
        <v>53</v>
      </c>
      <c r="F659" s="149">
        <v>0</v>
      </c>
      <c r="G659" s="150">
        <v>0</v>
      </c>
      <c r="H659" s="150">
        <v>0</v>
      </c>
      <c r="I659" s="150">
        <v>338.19664</v>
      </c>
      <c r="J659" s="150">
        <v>1.0944800000000001</v>
      </c>
      <c r="K659" s="150">
        <v>339.29112</v>
      </c>
      <c r="L659" s="150">
        <v>1381.66383</v>
      </c>
      <c r="M659" s="150">
        <v>97.45042</v>
      </c>
      <c r="N659" s="150">
        <v>1479.11425</v>
      </c>
      <c r="O659" s="150">
        <v>1818.4053700000002</v>
      </c>
      <c r="P659" s="150">
        <v>7282.27334</v>
      </c>
      <c r="Q659" s="150">
        <v>0</v>
      </c>
      <c r="R659" s="151">
        <v>7282.27334</v>
      </c>
    </row>
    <row r="660" spans="1:18" ht="13.5">
      <c r="A660" s="147"/>
      <c r="B660" s="147"/>
      <c r="C660" s="147"/>
      <c r="D660" s="143" t="s">
        <v>220</v>
      </c>
      <c r="E660" s="143">
        <v>42</v>
      </c>
      <c r="F660" s="144">
        <v>0</v>
      </c>
      <c r="G660" s="145">
        <v>0</v>
      </c>
      <c r="H660" s="145">
        <v>0</v>
      </c>
      <c r="I660" s="145">
        <v>479.67656</v>
      </c>
      <c r="J660" s="145">
        <v>3.63192</v>
      </c>
      <c r="K660" s="145">
        <v>483.30848</v>
      </c>
      <c r="L660" s="145">
        <v>1766.79681</v>
      </c>
      <c r="M660" s="145">
        <v>51.944019999999995</v>
      </c>
      <c r="N660" s="145">
        <v>1818.7408300000002</v>
      </c>
      <c r="O660" s="145">
        <v>2302.04931</v>
      </c>
      <c r="P660" s="145">
        <v>14552.44495</v>
      </c>
      <c r="Q660" s="145">
        <v>0</v>
      </c>
      <c r="R660" s="146">
        <v>14552.44495</v>
      </c>
    </row>
    <row r="661" spans="1:18" ht="13.5">
      <c r="A661" s="147"/>
      <c r="B661" s="147"/>
      <c r="C661" s="143" t="s">
        <v>274</v>
      </c>
      <c r="D661" s="143" t="s">
        <v>274</v>
      </c>
      <c r="E661" s="143">
        <v>43</v>
      </c>
      <c r="F661" s="144">
        <v>0</v>
      </c>
      <c r="G661" s="145">
        <v>0</v>
      </c>
      <c r="H661" s="145">
        <v>0</v>
      </c>
      <c r="I661" s="145">
        <v>0</v>
      </c>
      <c r="J661" s="145">
        <v>0</v>
      </c>
      <c r="K661" s="145">
        <v>0</v>
      </c>
      <c r="L661" s="145">
        <v>0</v>
      </c>
      <c r="M661" s="145">
        <v>0</v>
      </c>
      <c r="N661" s="145">
        <v>0</v>
      </c>
      <c r="O661" s="145">
        <v>0</v>
      </c>
      <c r="P661" s="145">
        <v>1295.84725</v>
      </c>
      <c r="Q661" s="145">
        <v>0</v>
      </c>
      <c r="R661" s="146">
        <v>1295.84725</v>
      </c>
    </row>
    <row r="662" spans="1:18" ht="13.5">
      <c r="A662" s="143" t="s">
        <v>320</v>
      </c>
      <c r="B662" s="143" t="s">
        <v>3</v>
      </c>
      <c r="C662" s="143" t="s">
        <v>103</v>
      </c>
      <c r="D662" s="143" t="s">
        <v>104</v>
      </c>
      <c r="E662" s="143">
        <v>50</v>
      </c>
      <c r="F662" s="144">
        <v>0</v>
      </c>
      <c r="G662" s="145">
        <v>0</v>
      </c>
      <c r="H662" s="145">
        <v>0</v>
      </c>
      <c r="I662" s="145">
        <v>566.42262</v>
      </c>
      <c r="J662" s="145">
        <v>7.17233</v>
      </c>
      <c r="K662" s="145">
        <v>573.5949499999999</v>
      </c>
      <c r="L662" s="145">
        <v>5671.8231</v>
      </c>
      <c r="M662" s="145">
        <v>45.392379999999996</v>
      </c>
      <c r="N662" s="145">
        <v>5717.215480000001</v>
      </c>
      <c r="O662" s="145">
        <v>6290.8104299999995</v>
      </c>
      <c r="P662" s="145">
        <v>6432.92482</v>
      </c>
      <c r="Q662" s="145">
        <v>0</v>
      </c>
      <c r="R662" s="146">
        <v>6432.92482</v>
      </c>
    </row>
    <row r="663" spans="1:18" ht="13.5">
      <c r="A663" s="147"/>
      <c r="B663" s="143" t="s">
        <v>66</v>
      </c>
      <c r="C663" s="143" t="s">
        <v>105</v>
      </c>
      <c r="D663" s="143" t="s">
        <v>105</v>
      </c>
      <c r="E663" s="143">
        <v>61</v>
      </c>
      <c r="F663" s="144">
        <v>0</v>
      </c>
      <c r="G663" s="145">
        <v>0</v>
      </c>
      <c r="H663" s="145">
        <v>0</v>
      </c>
      <c r="I663" s="145">
        <v>12105.58934</v>
      </c>
      <c r="J663" s="145">
        <v>311.64503</v>
      </c>
      <c r="K663" s="145">
        <v>12417.234369999998</v>
      </c>
      <c r="L663" s="145">
        <v>32966.020899999996</v>
      </c>
      <c r="M663" s="145">
        <v>650.79381</v>
      </c>
      <c r="N663" s="145">
        <v>33616.81471</v>
      </c>
      <c r="O663" s="145">
        <v>46034.04908</v>
      </c>
      <c r="P663" s="145">
        <v>26623.81476</v>
      </c>
      <c r="Q663" s="145">
        <v>0</v>
      </c>
      <c r="R663" s="146">
        <v>26623.81476</v>
      </c>
    </row>
    <row r="664" spans="1:18" ht="13.5">
      <c r="A664" s="147"/>
      <c r="B664" s="147"/>
      <c r="C664" s="147"/>
      <c r="D664" s="143" t="s">
        <v>321</v>
      </c>
      <c r="E664" s="143">
        <v>44</v>
      </c>
      <c r="F664" s="144">
        <v>0</v>
      </c>
      <c r="G664" s="145">
        <v>0</v>
      </c>
      <c r="H664" s="145">
        <v>0</v>
      </c>
      <c r="I664" s="145">
        <v>672.9949</v>
      </c>
      <c r="J664" s="145">
        <v>10.53668</v>
      </c>
      <c r="K664" s="145">
        <v>683.53158</v>
      </c>
      <c r="L664" s="145">
        <v>686.56984</v>
      </c>
      <c r="M664" s="145">
        <v>0.00383</v>
      </c>
      <c r="N664" s="145">
        <v>686.57367</v>
      </c>
      <c r="O664" s="145">
        <v>1370.10525</v>
      </c>
      <c r="P664" s="145">
        <v>5920.909610000001</v>
      </c>
      <c r="Q664" s="145">
        <v>0</v>
      </c>
      <c r="R664" s="146">
        <v>5920.909610000001</v>
      </c>
    </row>
    <row r="665" spans="1:18" ht="13.5">
      <c r="A665" s="147"/>
      <c r="B665" s="147"/>
      <c r="C665" s="143" t="s">
        <v>106</v>
      </c>
      <c r="D665" s="143" t="s">
        <v>106</v>
      </c>
      <c r="E665" s="143">
        <v>53</v>
      </c>
      <c r="F665" s="144">
        <v>0</v>
      </c>
      <c r="G665" s="145">
        <v>0</v>
      </c>
      <c r="H665" s="145">
        <v>0</v>
      </c>
      <c r="I665" s="145">
        <v>2018.4319699999999</v>
      </c>
      <c r="J665" s="145">
        <v>1.9283299999999999</v>
      </c>
      <c r="K665" s="145">
        <v>2020.3603</v>
      </c>
      <c r="L665" s="145">
        <v>1595.8611299999998</v>
      </c>
      <c r="M665" s="145">
        <v>0.01333</v>
      </c>
      <c r="N665" s="145">
        <v>1595.87446</v>
      </c>
      <c r="O665" s="145">
        <v>3616.23476</v>
      </c>
      <c r="P665" s="145">
        <v>13804.48292</v>
      </c>
      <c r="Q665" s="145">
        <v>0</v>
      </c>
      <c r="R665" s="146">
        <v>13804.48292</v>
      </c>
    </row>
    <row r="666" spans="1:18" ht="13.5">
      <c r="A666" s="147"/>
      <c r="B666" s="147"/>
      <c r="C666" s="143" t="s">
        <v>322</v>
      </c>
      <c r="D666" s="143" t="s">
        <v>323</v>
      </c>
      <c r="E666" s="143">
        <v>48</v>
      </c>
      <c r="F666" s="144">
        <v>0</v>
      </c>
      <c r="G666" s="145">
        <v>0</v>
      </c>
      <c r="H666" s="145">
        <v>0</v>
      </c>
      <c r="I666" s="145">
        <v>1634.8050600000001</v>
      </c>
      <c r="J666" s="145">
        <v>24.06821</v>
      </c>
      <c r="K666" s="145">
        <v>1658.87327</v>
      </c>
      <c r="L666" s="145">
        <v>8221.46728</v>
      </c>
      <c r="M666" s="145">
        <v>8E-05</v>
      </c>
      <c r="N666" s="145">
        <v>8221.46736</v>
      </c>
      <c r="O666" s="145">
        <v>9880.34063</v>
      </c>
      <c r="P666" s="145">
        <v>12034.033529999999</v>
      </c>
      <c r="Q666" s="145">
        <v>0</v>
      </c>
      <c r="R666" s="146">
        <v>12034.033529999999</v>
      </c>
    </row>
    <row r="667" spans="1:18" ht="13.5">
      <c r="A667" s="147"/>
      <c r="B667" s="143" t="s">
        <v>5</v>
      </c>
      <c r="C667" s="143" t="s">
        <v>5</v>
      </c>
      <c r="D667" s="143" t="s">
        <v>5</v>
      </c>
      <c r="E667" s="143">
        <v>2</v>
      </c>
      <c r="F667" s="144">
        <v>0</v>
      </c>
      <c r="G667" s="145">
        <v>0</v>
      </c>
      <c r="H667" s="145">
        <v>0</v>
      </c>
      <c r="I667" s="145">
        <v>556.5661899999999</v>
      </c>
      <c r="J667" s="145">
        <v>0.3097</v>
      </c>
      <c r="K667" s="145">
        <v>556.87589</v>
      </c>
      <c r="L667" s="145">
        <v>5291.05189</v>
      </c>
      <c r="M667" s="145">
        <v>0.00509</v>
      </c>
      <c r="N667" s="145">
        <v>5291.05698</v>
      </c>
      <c r="O667" s="145">
        <v>5847.932870000001</v>
      </c>
      <c r="P667" s="145">
        <v>13558.116300000002</v>
      </c>
      <c r="Q667" s="145">
        <v>0</v>
      </c>
      <c r="R667" s="146">
        <v>13558.116300000002</v>
      </c>
    </row>
    <row r="668" spans="1:18" ht="13.5">
      <c r="A668" s="147"/>
      <c r="B668" s="147"/>
      <c r="C668" s="147"/>
      <c r="D668" s="143" t="s">
        <v>107</v>
      </c>
      <c r="E668" s="143">
        <v>8</v>
      </c>
      <c r="F668" s="144">
        <v>0</v>
      </c>
      <c r="G668" s="145">
        <v>0</v>
      </c>
      <c r="H668" s="145">
        <v>0</v>
      </c>
      <c r="I668" s="145">
        <v>539.01865</v>
      </c>
      <c r="J668" s="145">
        <v>131.95318</v>
      </c>
      <c r="K668" s="145">
        <v>670.97183</v>
      </c>
      <c r="L668" s="145">
        <v>29643.01543</v>
      </c>
      <c r="M668" s="145">
        <v>30.919970000000003</v>
      </c>
      <c r="N668" s="145">
        <v>29673.9354</v>
      </c>
      <c r="O668" s="145">
        <v>30344.90723</v>
      </c>
      <c r="P668" s="145">
        <v>8685.92443</v>
      </c>
      <c r="Q668" s="145">
        <v>28.04798</v>
      </c>
      <c r="R668" s="146">
        <v>8713.97241</v>
      </c>
    </row>
    <row r="669" spans="1:18" ht="13.5">
      <c r="A669" s="147"/>
      <c r="B669" s="147"/>
      <c r="C669" s="147"/>
      <c r="D669" s="147"/>
      <c r="E669" s="148">
        <v>95</v>
      </c>
      <c r="F669" s="149">
        <v>0</v>
      </c>
      <c r="G669" s="150">
        <v>0</v>
      </c>
      <c r="H669" s="150">
        <v>0</v>
      </c>
      <c r="I669" s="150">
        <v>132.77358999999998</v>
      </c>
      <c r="J669" s="150">
        <v>0</v>
      </c>
      <c r="K669" s="150">
        <v>132.77358999999998</v>
      </c>
      <c r="L669" s="150">
        <v>523.92718</v>
      </c>
      <c r="M669" s="150">
        <v>0</v>
      </c>
      <c r="N669" s="150">
        <v>523.92718</v>
      </c>
      <c r="O669" s="150">
        <v>656.70077</v>
      </c>
      <c r="P669" s="150">
        <v>4743.84135</v>
      </c>
      <c r="Q669" s="150">
        <v>0</v>
      </c>
      <c r="R669" s="151">
        <v>4743.84135</v>
      </c>
    </row>
    <row r="670" spans="1:18" ht="13.5">
      <c r="A670" s="147"/>
      <c r="B670" s="147"/>
      <c r="C670" s="147"/>
      <c r="D670" s="143" t="s">
        <v>108</v>
      </c>
      <c r="E670" s="143">
        <v>3</v>
      </c>
      <c r="F670" s="144">
        <v>0</v>
      </c>
      <c r="G670" s="145">
        <v>0</v>
      </c>
      <c r="H670" s="145">
        <v>0</v>
      </c>
      <c r="I670" s="145">
        <v>1874.4991499999999</v>
      </c>
      <c r="J670" s="145">
        <v>97.32702</v>
      </c>
      <c r="K670" s="145">
        <v>1971.8261699999998</v>
      </c>
      <c r="L670" s="145">
        <v>17364.07678</v>
      </c>
      <c r="M670" s="145">
        <v>72.75367999999999</v>
      </c>
      <c r="N670" s="145">
        <v>17436.83046</v>
      </c>
      <c r="O670" s="145">
        <v>19408.656629999998</v>
      </c>
      <c r="P670" s="145">
        <v>13735.11909</v>
      </c>
      <c r="Q670" s="145">
        <v>352.26965</v>
      </c>
      <c r="R670" s="146">
        <v>14087.38874</v>
      </c>
    </row>
    <row r="671" spans="1:18" ht="13.5">
      <c r="A671" s="147"/>
      <c r="B671" s="147"/>
      <c r="C671" s="147"/>
      <c r="D671" s="143" t="s">
        <v>230</v>
      </c>
      <c r="E671" s="143">
        <v>10</v>
      </c>
      <c r="F671" s="144">
        <v>0</v>
      </c>
      <c r="G671" s="145">
        <v>0</v>
      </c>
      <c r="H671" s="145">
        <v>0</v>
      </c>
      <c r="I671" s="145">
        <v>216.92932000000002</v>
      </c>
      <c r="J671" s="145">
        <v>0.48435</v>
      </c>
      <c r="K671" s="145">
        <v>217.41367000000002</v>
      </c>
      <c r="L671" s="145">
        <v>155.61297</v>
      </c>
      <c r="M671" s="145">
        <v>0.01409</v>
      </c>
      <c r="N671" s="145">
        <v>155.62706</v>
      </c>
      <c r="O671" s="145">
        <v>373.04073</v>
      </c>
      <c r="P671" s="145">
        <v>7710.72901</v>
      </c>
      <c r="Q671" s="145">
        <v>0</v>
      </c>
      <c r="R671" s="146">
        <v>7710.72901</v>
      </c>
    </row>
    <row r="672" spans="1:18" ht="13.5">
      <c r="A672" s="147"/>
      <c r="B672" s="147"/>
      <c r="C672" s="147"/>
      <c r="D672" s="143" t="s">
        <v>308</v>
      </c>
      <c r="E672" s="143">
        <v>57</v>
      </c>
      <c r="F672" s="144">
        <v>0</v>
      </c>
      <c r="G672" s="145">
        <v>0</v>
      </c>
      <c r="H672" s="145">
        <v>0</v>
      </c>
      <c r="I672" s="145">
        <v>273.59011</v>
      </c>
      <c r="J672" s="145">
        <v>0.10548</v>
      </c>
      <c r="K672" s="145">
        <v>273.69559000000004</v>
      </c>
      <c r="L672" s="145">
        <v>383.569</v>
      </c>
      <c r="M672" s="145">
        <v>0.00937</v>
      </c>
      <c r="N672" s="145">
        <v>383.57837</v>
      </c>
      <c r="O672" s="145">
        <v>657.27396</v>
      </c>
      <c r="P672" s="145">
        <v>6111.29397</v>
      </c>
      <c r="Q672" s="145">
        <v>0</v>
      </c>
      <c r="R672" s="146">
        <v>6111.29397</v>
      </c>
    </row>
    <row r="673" spans="1:18" ht="13.5">
      <c r="A673" s="147"/>
      <c r="B673" s="147"/>
      <c r="C673" s="143" t="s">
        <v>109</v>
      </c>
      <c r="D673" s="143" t="s">
        <v>109</v>
      </c>
      <c r="E673" s="143">
        <v>19</v>
      </c>
      <c r="F673" s="144">
        <v>0</v>
      </c>
      <c r="G673" s="145">
        <v>0</v>
      </c>
      <c r="H673" s="145">
        <v>0</v>
      </c>
      <c r="I673" s="145">
        <v>296.79984</v>
      </c>
      <c r="J673" s="145">
        <v>45.1773</v>
      </c>
      <c r="K673" s="145">
        <v>341.97714</v>
      </c>
      <c r="L673" s="145">
        <v>78.55991</v>
      </c>
      <c r="M673" s="145">
        <v>0</v>
      </c>
      <c r="N673" s="145">
        <v>78.55991</v>
      </c>
      <c r="O673" s="145">
        <v>420.53704999999997</v>
      </c>
      <c r="P673" s="145">
        <v>5459.65629</v>
      </c>
      <c r="Q673" s="145">
        <v>0</v>
      </c>
      <c r="R673" s="146">
        <v>5459.65629</v>
      </c>
    </row>
    <row r="674" spans="1:18" ht="13.5">
      <c r="A674" s="147"/>
      <c r="B674" s="147"/>
      <c r="C674" s="143" t="s">
        <v>110</v>
      </c>
      <c r="D674" s="143" t="s">
        <v>111</v>
      </c>
      <c r="E674" s="143">
        <v>4</v>
      </c>
      <c r="F674" s="144">
        <v>0</v>
      </c>
      <c r="G674" s="145">
        <v>0</v>
      </c>
      <c r="H674" s="145">
        <v>0</v>
      </c>
      <c r="I674" s="145">
        <v>281.36337</v>
      </c>
      <c r="J674" s="145">
        <v>96.1928</v>
      </c>
      <c r="K674" s="145">
        <v>377.55617</v>
      </c>
      <c r="L674" s="145">
        <v>282.84051</v>
      </c>
      <c r="M674" s="145">
        <v>0</v>
      </c>
      <c r="N674" s="145">
        <v>282.84051</v>
      </c>
      <c r="O674" s="145">
        <v>660.3966800000001</v>
      </c>
      <c r="P674" s="145">
        <v>7218.30713</v>
      </c>
      <c r="Q674" s="145">
        <v>0</v>
      </c>
      <c r="R674" s="146">
        <v>7218.30713</v>
      </c>
    </row>
    <row r="675" spans="1:18" ht="13.5">
      <c r="A675" s="147"/>
      <c r="B675" s="147"/>
      <c r="C675" s="143" t="s">
        <v>112</v>
      </c>
      <c r="D675" s="143" t="s">
        <v>214</v>
      </c>
      <c r="E675" s="143">
        <v>15</v>
      </c>
      <c r="F675" s="144">
        <v>0</v>
      </c>
      <c r="G675" s="145">
        <v>0</v>
      </c>
      <c r="H675" s="145">
        <v>0</v>
      </c>
      <c r="I675" s="145">
        <v>65.28819</v>
      </c>
      <c r="J675" s="145">
        <v>0</v>
      </c>
      <c r="K675" s="145">
        <v>65.28819</v>
      </c>
      <c r="L675" s="145">
        <v>425.62473</v>
      </c>
      <c r="M675" s="145">
        <v>0</v>
      </c>
      <c r="N675" s="145">
        <v>425.62473</v>
      </c>
      <c r="O675" s="145">
        <v>490.91292</v>
      </c>
      <c r="P675" s="145">
        <v>5894.82733</v>
      </c>
      <c r="Q675" s="145">
        <v>0</v>
      </c>
      <c r="R675" s="146">
        <v>5894.82733</v>
      </c>
    </row>
    <row r="676" spans="1:18" ht="13.5">
      <c r="A676" s="147"/>
      <c r="B676" s="143" t="s">
        <v>6</v>
      </c>
      <c r="C676" s="143" t="s">
        <v>114</v>
      </c>
      <c r="D676" s="143" t="s">
        <v>6</v>
      </c>
      <c r="E676" s="143">
        <v>90</v>
      </c>
      <c r="F676" s="144">
        <v>0</v>
      </c>
      <c r="G676" s="145">
        <v>0</v>
      </c>
      <c r="H676" s="145">
        <v>0</v>
      </c>
      <c r="I676" s="145">
        <v>548.6598</v>
      </c>
      <c r="J676" s="145">
        <v>1.192</v>
      </c>
      <c r="K676" s="145">
        <v>549.8518</v>
      </c>
      <c r="L676" s="145">
        <v>881.3655500000001</v>
      </c>
      <c r="M676" s="145">
        <v>0.0012900000000000001</v>
      </c>
      <c r="N676" s="145">
        <v>881.3668399999999</v>
      </c>
      <c r="O676" s="145">
        <v>1431.2186399999998</v>
      </c>
      <c r="P676" s="145">
        <v>5998.46839</v>
      </c>
      <c r="Q676" s="145">
        <v>0</v>
      </c>
      <c r="R676" s="146">
        <v>5998.46839</v>
      </c>
    </row>
    <row r="677" spans="1:18" ht="13.5">
      <c r="A677" s="147"/>
      <c r="B677" s="147"/>
      <c r="C677" s="143" t="s">
        <v>115</v>
      </c>
      <c r="D677" s="143" t="s">
        <v>115</v>
      </c>
      <c r="E677" s="143">
        <v>97</v>
      </c>
      <c r="F677" s="144">
        <v>0</v>
      </c>
      <c r="G677" s="145">
        <v>0</v>
      </c>
      <c r="H677" s="145">
        <v>0</v>
      </c>
      <c r="I677" s="145">
        <v>86.4035</v>
      </c>
      <c r="J677" s="145">
        <v>0</v>
      </c>
      <c r="K677" s="145">
        <v>86.4035</v>
      </c>
      <c r="L677" s="145">
        <v>7.26693</v>
      </c>
      <c r="M677" s="145">
        <v>0</v>
      </c>
      <c r="N677" s="145">
        <v>7.26693</v>
      </c>
      <c r="O677" s="145">
        <v>93.67043</v>
      </c>
      <c r="P677" s="145">
        <v>6436.1011100000005</v>
      </c>
      <c r="Q677" s="145">
        <v>0</v>
      </c>
      <c r="R677" s="146">
        <v>6436.1011100000005</v>
      </c>
    </row>
    <row r="678" spans="1:18" ht="13.5">
      <c r="A678" s="147"/>
      <c r="B678" s="147"/>
      <c r="C678" s="143" t="s">
        <v>312</v>
      </c>
      <c r="D678" s="143" t="s">
        <v>313</v>
      </c>
      <c r="E678" s="143">
        <v>65</v>
      </c>
      <c r="F678" s="144">
        <v>0</v>
      </c>
      <c r="G678" s="145">
        <v>0</v>
      </c>
      <c r="H678" s="145">
        <v>0</v>
      </c>
      <c r="I678" s="145">
        <v>278.52862</v>
      </c>
      <c r="J678" s="145">
        <v>1.2925499999999999</v>
      </c>
      <c r="K678" s="145">
        <v>279.82117</v>
      </c>
      <c r="L678" s="145">
        <v>968.49755</v>
      </c>
      <c r="M678" s="145">
        <v>0.00816</v>
      </c>
      <c r="N678" s="145">
        <v>968.5057099999999</v>
      </c>
      <c r="O678" s="145">
        <v>1248.3268799999998</v>
      </c>
      <c r="P678" s="145">
        <v>4648.59758</v>
      </c>
      <c r="Q678" s="145">
        <v>0</v>
      </c>
      <c r="R678" s="146">
        <v>4648.59758</v>
      </c>
    </row>
    <row r="679" spans="1:18" ht="13.5">
      <c r="A679" s="147"/>
      <c r="B679" s="143" t="s">
        <v>7</v>
      </c>
      <c r="C679" s="143" t="s">
        <v>236</v>
      </c>
      <c r="D679" s="143" t="s">
        <v>236</v>
      </c>
      <c r="E679" s="143">
        <v>75</v>
      </c>
      <c r="F679" s="144">
        <v>0</v>
      </c>
      <c r="G679" s="145">
        <v>0</v>
      </c>
      <c r="H679" s="145">
        <v>0</v>
      </c>
      <c r="I679" s="145">
        <v>375.36748</v>
      </c>
      <c r="J679" s="145">
        <v>0</v>
      </c>
      <c r="K679" s="145">
        <v>375.36748</v>
      </c>
      <c r="L679" s="145">
        <v>358.47715000000005</v>
      </c>
      <c r="M679" s="145">
        <v>5.312600000000001</v>
      </c>
      <c r="N679" s="145">
        <v>363.78975</v>
      </c>
      <c r="O679" s="145">
        <v>739.15723</v>
      </c>
      <c r="P679" s="145">
        <v>6294.20445</v>
      </c>
      <c r="Q679" s="145">
        <v>63.5681</v>
      </c>
      <c r="R679" s="146">
        <v>6357.77255</v>
      </c>
    </row>
    <row r="680" spans="1:18" ht="13.5">
      <c r="A680" s="147"/>
      <c r="B680" s="147"/>
      <c r="C680" s="143" t="s">
        <v>7</v>
      </c>
      <c r="D680" s="143" t="s">
        <v>7</v>
      </c>
      <c r="E680" s="143">
        <v>76</v>
      </c>
      <c r="F680" s="144">
        <v>0</v>
      </c>
      <c r="G680" s="145">
        <v>0</v>
      </c>
      <c r="H680" s="145">
        <v>0</v>
      </c>
      <c r="I680" s="145">
        <v>15159.069150000001</v>
      </c>
      <c r="J680" s="145">
        <v>865.14954</v>
      </c>
      <c r="K680" s="145">
        <v>16024.21869</v>
      </c>
      <c r="L680" s="145">
        <v>87638.3973</v>
      </c>
      <c r="M680" s="145">
        <v>1328.74297</v>
      </c>
      <c r="N680" s="145">
        <v>88967.14026999999</v>
      </c>
      <c r="O680" s="145">
        <v>104991.35896</v>
      </c>
      <c r="P680" s="145">
        <v>8332.91302</v>
      </c>
      <c r="Q680" s="145">
        <v>0</v>
      </c>
      <c r="R680" s="146">
        <v>8332.91302</v>
      </c>
    </row>
    <row r="681" spans="1:18" ht="13.5">
      <c r="A681" s="147"/>
      <c r="B681" s="147"/>
      <c r="C681" s="147"/>
      <c r="D681" s="147"/>
      <c r="E681" s="148">
        <v>80</v>
      </c>
      <c r="F681" s="149">
        <v>0</v>
      </c>
      <c r="G681" s="150">
        <v>0</v>
      </c>
      <c r="H681" s="150">
        <v>0</v>
      </c>
      <c r="I681" s="150">
        <v>812.93873</v>
      </c>
      <c r="J681" s="150">
        <v>334.83245</v>
      </c>
      <c r="K681" s="150">
        <v>1147.77118</v>
      </c>
      <c r="L681" s="150">
        <v>4347.5815</v>
      </c>
      <c r="M681" s="150">
        <v>0</v>
      </c>
      <c r="N681" s="150">
        <v>4347.5815</v>
      </c>
      <c r="O681" s="150">
        <v>5495.35268</v>
      </c>
      <c r="P681" s="150">
        <v>6879.8677</v>
      </c>
      <c r="Q681" s="150">
        <v>0</v>
      </c>
      <c r="R681" s="151">
        <v>6879.8677</v>
      </c>
    </row>
    <row r="682" spans="1:18" ht="13.5">
      <c r="A682" s="147"/>
      <c r="B682" s="147"/>
      <c r="C682" s="143" t="s">
        <v>237</v>
      </c>
      <c r="D682" s="143" t="s">
        <v>237</v>
      </c>
      <c r="E682" s="143">
        <v>82</v>
      </c>
      <c r="F682" s="144">
        <v>0</v>
      </c>
      <c r="G682" s="145">
        <v>0</v>
      </c>
      <c r="H682" s="145">
        <v>0</v>
      </c>
      <c r="I682" s="145">
        <v>754.77226</v>
      </c>
      <c r="J682" s="145">
        <v>0</v>
      </c>
      <c r="K682" s="145">
        <v>754.77226</v>
      </c>
      <c r="L682" s="145">
        <v>609.9621500000001</v>
      </c>
      <c r="M682" s="145">
        <v>0</v>
      </c>
      <c r="N682" s="145">
        <v>609.9621500000001</v>
      </c>
      <c r="O682" s="145">
        <v>1364.73441</v>
      </c>
      <c r="P682" s="145">
        <v>15866.097189999999</v>
      </c>
      <c r="Q682" s="145">
        <v>0</v>
      </c>
      <c r="R682" s="146">
        <v>15866.097189999999</v>
      </c>
    </row>
    <row r="683" spans="1:18" ht="13.5">
      <c r="A683" s="147"/>
      <c r="B683" s="147"/>
      <c r="C683" s="143" t="s">
        <v>215</v>
      </c>
      <c r="D683" s="143" t="s">
        <v>215</v>
      </c>
      <c r="E683" s="143">
        <v>81</v>
      </c>
      <c r="F683" s="144">
        <v>0</v>
      </c>
      <c r="G683" s="145">
        <v>0</v>
      </c>
      <c r="H683" s="145">
        <v>0</v>
      </c>
      <c r="I683" s="145">
        <v>165.08378</v>
      </c>
      <c r="J683" s="145">
        <v>0</v>
      </c>
      <c r="K683" s="145">
        <v>165.08378</v>
      </c>
      <c r="L683" s="145">
        <v>840.8095500000001</v>
      </c>
      <c r="M683" s="145">
        <v>0</v>
      </c>
      <c r="N683" s="145">
        <v>840.8095500000001</v>
      </c>
      <c r="O683" s="145">
        <v>1005.89333</v>
      </c>
      <c r="P683" s="145">
        <v>12671.22253</v>
      </c>
      <c r="Q683" s="145">
        <v>0</v>
      </c>
      <c r="R683" s="146">
        <v>12671.22253</v>
      </c>
    </row>
    <row r="684" spans="1:18" ht="13.5">
      <c r="A684" s="147"/>
      <c r="B684" s="147"/>
      <c r="C684" s="143" t="s">
        <v>324</v>
      </c>
      <c r="D684" s="143" t="s">
        <v>325</v>
      </c>
      <c r="E684" s="143">
        <v>89</v>
      </c>
      <c r="F684" s="144">
        <v>0</v>
      </c>
      <c r="G684" s="145">
        <v>0</v>
      </c>
      <c r="H684" s="145">
        <v>0</v>
      </c>
      <c r="I684" s="145">
        <v>50.188900000000004</v>
      </c>
      <c r="J684" s="145">
        <v>0</v>
      </c>
      <c r="K684" s="145">
        <v>50.188900000000004</v>
      </c>
      <c r="L684" s="145">
        <v>73.90969</v>
      </c>
      <c r="M684" s="145">
        <v>0</v>
      </c>
      <c r="N684" s="145">
        <v>73.90969</v>
      </c>
      <c r="O684" s="145">
        <v>124.09859</v>
      </c>
      <c r="P684" s="145">
        <v>2781.72589</v>
      </c>
      <c r="Q684" s="145">
        <v>0</v>
      </c>
      <c r="R684" s="146">
        <v>2781.72589</v>
      </c>
    </row>
    <row r="685" spans="1:18" ht="13.5">
      <c r="A685" s="147"/>
      <c r="B685" s="147"/>
      <c r="C685" s="143" t="s">
        <v>238</v>
      </c>
      <c r="D685" s="143" t="s">
        <v>238</v>
      </c>
      <c r="E685" s="143">
        <v>78</v>
      </c>
      <c r="F685" s="144">
        <v>0</v>
      </c>
      <c r="G685" s="145">
        <v>0</v>
      </c>
      <c r="H685" s="145">
        <v>0</v>
      </c>
      <c r="I685" s="145">
        <v>78.08403999999999</v>
      </c>
      <c r="J685" s="145">
        <v>0</v>
      </c>
      <c r="K685" s="145">
        <v>78.08403999999999</v>
      </c>
      <c r="L685" s="145">
        <v>182.96322</v>
      </c>
      <c r="M685" s="145">
        <v>0</v>
      </c>
      <c r="N685" s="145">
        <v>182.96322</v>
      </c>
      <c r="O685" s="145">
        <v>261.04726</v>
      </c>
      <c r="P685" s="145">
        <v>8396.24693</v>
      </c>
      <c r="Q685" s="145">
        <v>0</v>
      </c>
      <c r="R685" s="146">
        <v>8396.24693</v>
      </c>
    </row>
    <row r="686" spans="1:18" ht="13.5">
      <c r="A686" s="147"/>
      <c r="B686" s="147"/>
      <c r="C686" s="143" t="s">
        <v>239</v>
      </c>
      <c r="D686" s="143" t="s">
        <v>240</v>
      </c>
      <c r="E686" s="143">
        <v>79</v>
      </c>
      <c r="F686" s="144">
        <v>0</v>
      </c>
      <c r="G686" s="145">
        <v>0</v>
      </c>
      <c r="H686" s="145">
        <v>0</v>
      </c>
      <c r="I686" s="145">
        <v>132.4017</v>
      </c>
      <c r="J686" s="145">
        <v>0</v>
      </c>
      <c r="K686" s="145">
        <v>132.4017</v>
      </c>
      <c r="L686" s="145">
        <v>52.77572</v>
      </c>
      <c r="M686" s="145">
        <v>0</v>
      </c>
      <c r="N686" s="145">
        <v>52.77572</v>
      </c>
      <c r="O686" s="145">
        <v>185.17742</v>
      </c>
      <c r="P686" s="145">
        <v>9139.04495</v>
      </c>
      <c r="Q686" s="145">
        <v>0</v>
      </c>
      <c r="R686" s="146">
        <v>9139.04495</v>
      </c>
    </row>
    <row r="687" spans="1:18" ht="13.5">
      <c r="A687" s="147"/>
      <c r="B687" s="147"/>
      <c r="C687" s="143" t="s">
        <v>241</v>
      </c>
      <c r="D687" s="143" t="s">
        <v>242</v>
      </c>
      <c r="E687" s="143">
        <v>77</v>
      </c>
      <c r="F687" s="144">
        <v>0</v>
      </c>
      <c r="G687" s="145">
        <v>0</v>
      </c>
      <c r="H687" s="145">
        <v>0</v>
      </c>
      <c r="I687" s="145">
        <v>988.0601800000001</v>
      </c>
      <c r="J687" s="145">
        <v>0.00185</v>
      </c>
      <c r="K687" s="145">
        <v>988.06203</v>
      </c>
      <c r="L687" s="145">
        <v>606.61711</v>
      </c>
      <c r="M687" s="145">
        <v>0</v>
      </c>
      <c r="N687" s="145">
        <v>606.61711</v>
      </c>
      <c r="O687" s="145">
        <v>1594.67914</v>
      </c>
      <c r="P687" s="145">
        <v>7584.5318099999995</v>
      </c>
      <c r="Q687" s="145">
        <v>0</v>
      </c>
      <c r="R687" s="146">
        <v>7584.5318099999995</v>
      </c>
    </row>
    <row r="688" spans="1:18" ht="13.5">
      <c r="A688" s="147"/>
      <c r="B688" s="143" t="s">
        <v>9</v>
      </c>
      <c r="C688" s="143" t="s">
        <v>243</v>
      </c>
      <c r="D688" s="143" t="s">
        <v>243</v>
      </c>
      <c r="E688" s="143">
        <v>66</v>
      </c>
      <c r="F688" s="144">
        <v>0</v>
      </c>
      <c r="G688" s="145">
        <v>0</v>
      </c>
      <c r="H688" s="145">
        <v>0</v>
      </c>
      <c r="I688" s="145">
        <v>2045.3338</v>
      </c>
      <c r="J688" s="145">
        <v>11.92862</v>
      </c>
      <c r="K688" s="145">
        <v>2057.26242</v>
      </c>
      <c r="L688" s="145">
        <v>2480.61542</v>
      </c>
      <c r="M688" s="145">
        <v>2.04476</v>
      </c>
      <c r="N688" s="145">
        <v>2482.6601800000003</v>
      </c>
      <c r="O688" s="145">
        <v>4539.9226</v>
      </c>
      <c r="P688" s="145">
        <v>16281.54701</v>
      </c>
      <c r="Q688" s="145">
        <v>0</v>
      </c>
      <c r="R688" s="146">
        <v>16281.54701</v>
      </c>
    </row>
    <row r="689" spans="1:18" ht="13.5">
      <c r="A689" s="147"/>
      <c r="B689" s="147"/>
      <c r="C689" s="143" t="s">
        <v>244</v>
      </c>
      <c r="D689" s="143" t="s">
        <v>326</v>
      </c>
      <c r="E689" s="143">
        <v>51</v>
      </c>
      <c r="F689" s="144">
        <v>0</v>
      </c>
      <c r="G689" s="145">
        <v>0</v>
      </c>
      <c r="H689" s="145">
        <v>0</v>
      </c>
      <c r="I689" s="145">
        <v>377.45640000000003</v>
      </c>
      <c r="J689" s="145">
        <v>0.06718</v>
      </c>
      <c r="K689" s="145">
        <v>377.52358000000004</v>
      </c>
      <c r="L689" s="145">
        <v>797.83457</v>
      </c>
      <c r="M689" s="145">
        <v>0.00266</v>
      </c>
      <c r="N689" s="145">
        <v>797.83723</v>
      </c>
      <c r="O689" s="145">
        <v>1175.3608100000001</v>
      </c>
      <c r="P689" s="145">
        <v>4655.94725</v>
      </c>
      <c r="Q689" s="145">
        <v>0</v>
      </c>
      <c r="R689" s="146">
        <v>4655.94725</v>
      </c>
    </row>
    <row r="690" spans="1:18" ht="13.5">
      <c r="A690" s="147"/>
      <c r="B690" s="147"/>
      <c r="C690" s="143" t="s">
        <v>119</v>
      </c>
      <c r="D690" s="143" t="s">
        <v>120</v>
      </c>
      <c r="E690" s="143">
        <v>60</v>
      </c>
      <c r="F690" s="144">
        <v>0</v>
      </c>
      <c r="G690" s="145">
        <v>0</v>
      </c>
      <c r="H690" s="145">
        <v>0</v>
      </c>
      <c r="I690" s="145">
        <v>3084.3125299999997</v>
      </c>
      <c r="J690" s="145">
        <v>85.91107000000001</v>
      </c>
      <c r="K690" s="145">
        <v>3170.2236000000003</v>
      </c>
      <c r="L690" s="145">
        <v>6936.46239</v>
      </c>
      <c r="M690" s="145">
        <v>8.71743</v>
      </c>
      <c r="N690" s="145">
        <v>6945.17982</v>
      </c>
      <c r="O690" s="145">
        <v>10115.40342</v>
      </c>
      <c r="P690" s="145">
        <v>16713.72931</v>
      </c>
      <c r="Q690" s="145">
        <v>0</v>
      </c>
      <c r="R690" s="146">
        <v>16713.72931</v>
      </c>
    </row>
    <row r="691" spans="1:18" ht="13.5">
      <c r="A691" s="147"/>
      <c r="B691" s="147"/>
      <c r="C691" s="143" t="s">
        <v>9</v>
      </c>
      <c r="D691" s="143" t="s">
        <v>9</v>
      </c>
      <c r="E691" s="143">
        <v>40</v>
      </c>
      <c r="F691" s="144">
        <v>0</v>
      </c>
      <c r="G691" s="145">
        <v>0</v>
      </c>
      <c r="H691" s="145">
        <v>0</v>
      </c>
      <c r="I691" s="145">
        <v>8038.67258</v>
      </c>
      <c r="J691" s="145">
        <v>801.55522</v>
      </c>
      <c r="K691" s="145">
        <v>8840.2278</v>
      </c>
      <c r="L691" s="145">
        <v>39654.26872</v>
      </c>
      <c r="M691" s="145">
        <v>730.19725</v>
      </c>
      <c r="N691" s="145">
        <v>40384.46597</v>
      </c>
      <c r="O691" s="145">
        <v>49224.693770000005</v>
      </c>
      <c r="P691" s="145">
        <v>34418.96212</v>
      </c>
      <c r="Q691" s="145">
        <v>0</v>
      </c>
      <c r="R691" s="146">
        <v>34418.96212</v>
      </c>
    </row>
    <row r="692" spans="1:18" ht="13.5">
      <c r="A692" s="147"/>
      <c r="B692" s="147"/>
      <c r="C692" s="147"/>
      <c r="D692" s="147"/>
      <c r="E692" s="148">
        <v>70</v>
      </c>
      <c r="F692" s="149">
        <v>0</v>
      </c>
      <c r="G692" s="150">
        <v>0</v>
      </c>
      <c r="H692" s="150">
        <v>0</v>
      </c>
      <c r="I692" s="150">
        <v>17803.02702</v>
      </c>
      <c r="J692" s="150">
        <v>2994.87521</v>
      </c>
      <c r="K692" s="150">
        <v>20797.90223</v>
      </c>
      <c r="L692" s="150">
        <v>67903.68849</v>
      </c>
      <c r="M692" s="150">
        <v>3618.02654</v>
      </c>
      <c r="N692" s="150">
        <v>71521.71503</v>
      </c>
      <c r="O692" s="150">
        <v>92319.61726</v>
      </c>
      <c r="P692" s="150">
        <v>45045.647469999996</v>
      </c>
      <c r="Q692" s="150">
        <v>70.59819</v>
      </c>
      <c r="R692" s="151">
        <v>45116.24565999999</v>
      </c>
    </row>
    <row r="693" spans="1:18" ht="13.5">
      <c r="A693" s="147"/>
      <c r="B693" s="147"/>
      <c r="C693" s="147"/>
      <c r="D693" s="143" t="s">
        <v>217</v>
      </c>
      <c r="E693" s="143">
        <v>42</v>
      </c>
      <c r="F693" s="144">
        <v>0</v>
      </c>
      <c r="G693" s="145">
        <v>0</v>
      </c>
      <c r="H693" s="145">
        <v>0</v>
      </c>
      <c r="I693" s="145">
        <v>1973.3918700000002</v>
      </c>
      <c r="J693" s="145">
        <v>98.47475</v>
      </c>
      <c r="K693" s="145">
        <v>2071.8666200000002</v>
      </c>
      <c r="L693" s="145">
        <v>2173.69749</v>
      </c>
      <c r="M693" s="145">
        <v>56.65853</v>
      </c>
      <c r="N693" s="145">
        <v>2230.35602</v>
      </c>
      <c r="O693" s="145">
        <v>4302.22264</v>
      </c>
      <c r="P693" s="145">
        <v>14463.45267</v>
      </c>
      <c r="Q693" s="145">
        <v>0</v>
      </c>
      <c r="R693" s="146">
        <v>14463.45267</v>
      </c>
    </row>
    <row r="694" spans="1:18" ht="13.5">
      <c r="A694" s="147"/>
      <c r="B694" s="147"/>
      <c r="C694" s="147"/>
      <c r="D694" s="143" t="s">
        <v>246</v>
      </c>
      <c r="E694" s="143">
        <v>46</v>
      </c>
      <c r="F694" s="144">
        <v>0</v>
      </c>
      <c r="G694" s="145">
        <v>0</v>
      </c>
      <c r="H694" s="145">
        <v>0</v>
      </c>
      <c r="I694" s="145">
        <v>8819.815869999999</v>
      </c>
      <c r="J694" s="145">
        <v>249.67057</v>
      </c>
      <c r="K694" s="145">
        <v>9069.486439999999</v>
      </c>
      <c r="L694" s="145">
        <v>11546.876460000001</v>
      </c>
      <c r="M694" s="145">
        <v>245.4807</v>
      </c>
      <c r="N694" s="145">
        <v>11792.35716</v>
      </c>
      <c r="O694" s="145">
        <v>20861.8436</v>
      </c>
      <c r="P694" s="145">
        <v>32300.31162</v>
      </c>
      <c r="Q694" s="145">
        <v>0</v>
      </c>
      <c r="R694" s="146">
        <v>32300.31162</v>
      </c>
    </row>
    <row r="695" spans="1:18" ht="13.5">
      <c r="A695" s="147"/>
      <c r="B695" s="147"/>
      <c r="C695" s="147"/>
      <c r="D695" s="143" t="s">
        <v>327</v>
      </c>
      <c r="E695" s="143">
        <v>86</v>
      </c>
      <c r="F695" s="144">
        <v>0</v>
      </c>
      <c r="G695" s="145">
        <v>0</v>
      </c>
      <c r="H695" s="145">
        <v>0</v>
      </c>
      <c r="I695" s="145">
        <v>781.98939</v>
      </c>
      <c r="J695" s="145">
        <v>197.54581</v>
      </c>
      <c r="K695" s="145">
        <v>979.5351999999999</v>
      </c>
      <c r="L695" s="145">
        <v>2738.1526400000002</v>
      </c>
      <c r="M695" s="145">
        <v>0.017329999999999998</v>
      </c>
      <c r="N695" s="145">
        <v>2738.1699700000004</v>
      </c>
      <c r="O695" s="145">
        <v>3717.7051699999997</v>
      </c>
      <c r="P695" s="145">
        <v>25059.46427</v>
      </c>
      <c r="Q695" s="145">
        <v>0</v>
      </c>
      <c r="R695" s="146">
        <v>25059.46427</v>
      </c>
    </row>
    <row r="696" spans="1:18" ht="13.5">
      <c r="A696" s="147"/>
      <c r="B696" s="147"/>
      <c r="C696" s="143" t="s">
        <v>328</v>
      </c>
      <c r="D696" s="143" t="s">
        <v>328</v>
      </c>
      <c r="E696" s="143">
        <v>55</v>
      </c>
      <c r="F696" s="144">
        <v>0</v>
      </c>
      <c r="G696" s="145">
        <v>0</v>
      </c>
      <c r="H696" s="145">
        <v>0</v>
      </c>
      <c r="I696" s="145">
        <v>1818.82015</v>
      </c>
      <c r="J696" s="145">
        <v>183.94006</v>
      </c>
      <c r="K696" s="145">
        <v>2002.76021</v>
      </c>
      <c r="L696" s="145">
        <v>2402.6928900000003</v>
      </c>
      <c r="M696" s="145">
        <v>8.09607</v>
      </c>
      <c r="N696" s="145">
        <v>2410.78896</v>
      </c>
      <c r="O696" s="145">
        <v>4413.54917</v>
      </c>
      <c r="P696" s="145">
        <v>10852.895970000001</v>
      </c>
      <c r="Q696" s="145">
        <v>0</v>
      </c>
      <c r="R696" s="146">
        <v>10852.895970000001</v>
      </c>
    </row>
    <row r="697" spans="1:18" ht="13.5">
      <c r="A697" s="147"/>
      <c r="B697" s="147"/>
      <c r="C697" s="143" t="s">
        <v>121</v>
      </c>
      <c r="D697" s="143" t="s">
        <v>122</v>
      </c>
      <c r="E697" s="143">
        <v>71</v>
      </c>
      <c r="F697" s="144">
        <v>0</v>
      </c>
      <c r="G697" s="145">
        <v>0</v>
      </c>
      <c r="H697" s="145">
        <v>0</v>
      </c>
      <c r="I697" s="145">
        <v>11394.118849999999</v>
      </c>
      <c r="J697" s="145">
        <v>446.62977</v>
      </c>
      <c r="K697" s="145">
        <v>11840.748619999998</v>
      </c>
      <c r="L697" s="145">
        <v>15369.86996</v>
      </c>
      <c r="M697" s="145">
        <v>117.28058</v>
      </c>
      <c r="N697" s="145">
        <v>15487.150539999999</v>
      </c>
      <c r="O697" s="145">
        <v>27327.89916</v>
      </c>
      <c r="P697" s="145">
        <v>11072.002980000001</v>
      </c>
      <c r="Q697" s="145">
        <v>0.78618</v>
      </c>
      <c r="R697" s="146">
        <v>11072.78916</v>
      </c>
    </row>
    <row r="698" spans="1:18" ht="13.5">
      <c r="A698" s="147"/>
      <c r="B698" s="147"/>
      <c r="C698" s="147"/>
      <c r="D698" s="143" t="s">
        <v>329</v>
      </c>
      <c r="E698" s="143">
        <v>72</v>
      </c>
      <c r="F698" s="144">
        <v>0</v>
      </c>
      <c r="G698" s="145">
        <v>0</v>
      </c>
      <c r="H698" s="145">
        <v>0</v>
      </c>
      <c r="I698" s="145">
        <v>1178.68851</v>
      </c>
      <c r="J698" s="145">
        <v>2.3192399999999997</v>
      </c>
      <c r="K698" s="145">
        <v>1181.00775</v>
      </c>
      <c r="L698" s="145">
        <v>1378.53063</v>
      </c>
      <c r="M698" s="145">
        <v>0.01272</v>
      </c>
      <c r="N698" s="145">
        <v>1378.5433500000001</v>
      </c>
      <c r="O698" s="145">
        <v>2559.5511</v>
      </c>
      <c r="P698" s="145">
        <v>4091.8446099999996</v>
      </c>
      <c r="Q698" s="145">
        <v>0</v>
      </c>
      <c r="R698" s="146">
        <v>4091.8446099999996</v>
      </c>
    </row>
    <row r="699" spans="1:18" ht="13.5">
      <c r="A699" s="147"/>
      <c r="B699" s="147"/>
      <c r="C699" s="143" t="s">
        <v>247</v>
      </c>
      <c r="D699" s="143" t="s">
        <v>248</v>
      </c>
      <c r="E699" s="143">
        <v>67</v>
      </c>
      <c r="F699" s="144">
        <v>0</v>
      </c>
      <c r="G699" s="145">
        <v>0</v>
      </c>
      <c r="H699" s="145">
        <v>0</v>
      </c>
      <c r="I699" s="145">
        <v>2842.49593</v>
      </c>
      <c r="J699" s="145">
        <v>2.11756</v>
      </c>
      <c r="K699" s="145">
        <v>2844.61349</v>
      </c>
      <c r="L699" s="145">
        <v>2624.85768</v>
      </c>
      <c r="M699" s="145">
        <v>0.0013700000000000001</v>
      </c>
      <c r="N699" s="145">
        <v>2624.85905</v>
      </c>
      <c r="O699" s="145">
        <v>5469.47254</v>
      </c>
      <c r="P699" s="145">
        <v>7714.03798</v>
      </c>
      <c r="Q699" s="145">
        <v>0</v>
      </c>
      <c r="R699" s="146">
        <v>7714.03798</v>
      </c>
    </row>
    <row r="700" spans="1:18" ht="13.5">
      <c r="A700" s="147"/>
      <c r="B700" s="147"/>
      <c r="C700" s="143" t="s">
        <v>249</v>
      </c>
      <c r="D700" s="143" t="s">
        <v>249</v>
      </c>
      <c r="E700" s="143">
        <v>49</v>
      </c>
      <c r="F700" s="144">
        <v>0</v>
      </c>
      <c r="G700" s="145">
        <v>0</v>
      </c>
      <c r="H700" s="145">
        <v>0</v>
      </c>
      <c r="I700" s="145">
        <v>2461.5636600000003</v>
      </c>
      <c r="J700" s="145">
        <v>43.80085</v>
      </c>
      <c r="K700" s="145">
        <v>2505.36451</v>
      </c>
      <c r="L700" s="145">
        <v>6974.4947</v>
      </c>
      <c r="M700" s="145">
        <v>0.11732</v>
      </c>
      <c r="N700" s="145">
        <v>6974.61202</v>
      </c>
      <c r="O700" s="145">
        <v>9479.97653</v>
      </c>
      <c r="P700" s="145">
        <v>13032.23026</v>
      </c>
      <c r="Q700" s="145">
        <v>0</v>
      </c>
      <c r="R700" s="146">
        <v>13032.23026</v>
      </c>
    </row>
    <row r="701" spans="1:18" ht="13.5">
      <c r="A701" s="147"/>
      <c r="B701" s="147"/>
      <c r="C701" s="143" t="s">
        <v>330</v>
      </c>
      <c r="D701" s="143" t="s">
        <v>331</v>
      </c>
      <c r="E701" s="143">
        <v>68</v>
      </c>
      <c r="F701" s="144">
        <v>0</v>
      </c>
      <c r="G701" s="145">
        <v>0</v>
      </c>
      <c r="H701" s="145">
        <v>0</v>
      </c>
      <c r="I701" s="145">
        <v>684.16369</v>
      </c>
      <c r="J701" s="145">
        <v>0.07676000000000001</v>
      </c>
      <c r="K701" s="145">
        <v>684.24045</v>
      </c>
      <c r="L701" s="145">
        <v>1289.92967</v>
      </c>
      <c r="M701" s="145">
        <v>0.01672</v>
      </c>
      <c r="N701" s="145">
        <v>1289.9463899999998</v>
      </c>
      <c r="O701" s="145">
        <v>1974.18684</v>
      </c>
      <c r="P701" s="145">
        <v>14382.97271</v>
      </c>
      <c r="Q701" s="145">
        <v>0</v>
      </c>
      <c r="R701" s="146">
        <v>14382.97271</v>
      </c>
    </row>
    <row r="702" spans="1:18" ht="13.5">
      <c r="A702" s="147"/>
      <c r="B702" s="147"/>
      <c r="C702" s="143" t="s">
        <v>332</v>
      </c>
      <c r="D702" s="143" t="s">
        <v>332</v>
      </c>
      <c r="E702" s="143">
        <v>74</v>
      </c>
      <c r="F702" s="144">
        <v>0</v>
      </c>
      <c r="G702" s="145">
        <v>0</v>
      </c>
      <c r="H702" s="145">
        <v>0</v>
      </c>
      <c r="I702" s="145">
        <v>355.67852</v>
      </c>
      <c r="J702" s="145">
        <v>0</v>
      </c>
      <c r="K702" s="145">
        <v>355.67852</v>
      </c>
      <c r="L702" s="145">
        <v>684.71292</v>
      </c>
      <c r="M702" s="145">
        <v>0</v>
      </c>
      <c r="N702" s="145">
        <v>684.71292</v>
      </c>
      <c r="O702" s="145">
        <v>1040.3914399999999</v>
      </c>
      <c r="P702" s="145">
        <v>5457.53711</v>
      </c>
      <c r="Q702" s="145">
        <v>0</v>
      </c>
      <c r="R702" s="146">
        <v>5457.53711</v>
      </c>
    </row>
    <row r="703" spans="1:18" ht="13.5">
      <c r="A703" s="147"/>
      <c r="B703" s="147"/>
      <c r="C703" s="147"/>
      <c r="D703" s="143" t="s">
        <v>333</v>
      </c>
      <c r="E703" s="143">
        <v>101</v>
      </c>
      <c r="F703" s="144">
        <v>0</v>
      </c>
      <c r="G703" s="145">
        <v>0</v>
      </c>
      <c r="H703" s="145">
        <v>0</v>
      </c>
      <c r="I703" s="145">
        <v>35.03755</v>
      </c>
      <c r="J703" s="145">
        <v>0</v>
      </c>
      <c r="K703" s="145">
        <v>35.03755</v>
      </c>
      <c r="L703" s="145">
        <v>5</v>
      </c>
      <c r="M703" s="145">
        <v>0</v>
      </c>
      <c r="N703" s="145">
        <v>5</v>
      </c>
      <c r="O703" s="145">
        <v>40.03755</v>
      </c>
      <c r="P703" s="145">
        <v>4051.4408900000003</v>
      </c>
      <c r="Q703" s="145">
        <v>0</v>
      </c>
      <c r="R703" s="146">
        <v>4051.4408900000003</v>
      </c>
    </row>
    <row r="704" spans="1:18" ht="13.5">
      <c r="A704" s="147"/>
      <c r="B704" s="147"/>
      <c r="C704" s="143" t="s">
        <v>334</v>
      </c>
      <c r="D704" s="143" t="s">
        <v>334</v>
      </c>
      <c r="E704" s="143">
        <v>88</v>
      </c>
      <c r="F704" s="144">
        <v>0</v>
      </c>
      <c r="G704" s="145">
        <v>0</v>
      </c>
      <c r="H704" s="145">
        <v>0</v>
      </c>
      <c r="I704" s="145">
        <v>708.83609</v>
      </c>
      <c r="J704" s="145">
        <v>0</v>
      </c>
      <c r="K704" s="145">
        <v>708.83609</v>
      </c>
      <c r="L704" s="145">
        <v>220.76869</v>
      </c>
      <c r="M704" s="145">
        <v>0.00032</v>
      </c>
      <c r="N704" s="145">
        <v>220.76901</v>
      </c>
      <c r="O704" s="145">
        <v>929.6051</v>
      </c>
      <c r="P704" s="145">
        <v>6351.78206</v>
      </c>
      <c r="Q704" s="145">
        <v>0</v>
      </c>
      <c r="R704" s="146">
        <v>6351.78206</v>
      </c>
    </row>
    <row r="705" spans="1:18" ht="13.5">
      <c r="A705" s="147"/>
      <c r="B705" s="147"/>
      <c r="C705" s="147"/>
      <c r="D705" s="143" t="s">
        <v>335</v>
      </c>
      <c r="E705" s="143">
        <v>100</v>
      </c>
      <c r="F705" s="144">
        <v>0</v>
      </c>
      <c r="G705" s="145">
        <v>0</v>
      </c>
      <c r="H705" s="145">
        <v>0</v>
      </c>
      <c r="I705" s="145">
        <v>54.494879999999995</v>
      </c>
      <c r="J705" s="145">
        <v>0</v>
      </c>
      <c r="K705" s="145">
        <v>54.494879999999995</v>
      </c>
      <c r="L705" s="145">
        <v>100.80935000000001</v>
      </c>
      <c r="M705" s="145">
        <v>0</v>
      </c>
      <c r="N705" s="145">
        <v>100.80935000000001</v>
      </c>
      <c r="O705" s="145">
        <v>155.30423000000002</v>
      </c>
      <c r="P705" s="145">
        <v>2848.11767</v>
      </c>
      <c r="Q705" s="145">
        <v>0</v>
      </c>
      <c r="R705" s="146">
        <v>2848.11767</v>
      </c>
    </row>
    <row r="706" spans="1:18" ht="13.5">
      <c r="A706" s="147"/>
      <c r="B706" s="143" t="s">
        <v>10</v>
      </c>
      <c r="C706" s="143" t="s">
        <v>10</v>
      </c>
      <c r="D706" s="143" t="s">
        <v>10</v>
      </c>
      <c r="E706" s="143">
        <v>93</v>
      </c>
      <c r="F706" s="144">
        <v>0</v>
      </c>
      <c r="G706" s="145">
        <v>0</v>
      </c>
      <c r="H706" s="145">
        <v>0</v>
      </c>
      <c r="I706" s="145">
        <v>113.82316</v>
      </c>
      <c r="J706" s="145">
        <v>0</v>
      </c>
      <c r="K706" s="145">
        <v>113.82316</v>
      </c>
      <c r="L706" s="145">
        <v>502.7663</v>
      </c>
      <c r="M706" s="145">
        <v>0</v>
      </c>
      <c r="N706" s="145">
        <v>502.7663</v>
      </c>
      <c r="O706" s="145">
        <v>616.5894599999999</v>
      </c>
      <c r="P706" s="145">
        <v>4403.53099</v>
      </c>
      <c r="Q706" s="145">
        <v>0</v>
      </c>
      <c r="R706" s="146">
        <v>4403.53099</v>
      </c>
    </row>
    <row r="707" spans="1:18" ht="13.5">
      <c r="A707" s="147"/>
      <c r="B707" s="143" t="s">
        <v>12</v>
      </c>
      <c r="C707" s="143" t="s">
        <v>126</v>
      </c>
      <c r="D707" s="143" t="s">
        <v>127</v>
      </c>
      <c r="E707" s="143">
        <v>98</v>
      </c>
      <c r="F707" s="144">
        <v>0</v>
      </c>
      <c r="G707" s="145">
        <v>0</v>
      </c>
      <c r="H707" s="145">
        <v>0</v>
      </c>
      <c r="I707" s="145">
        <v>50.74978</v>
      </c>
      <c r="J707" s="145">
        <v>34.03821</v>
      </c>
      <c r="K707" s="145">
        <v>84.78799000000001</v>
      </c>
      <c r="L707" s="145">
        <v>488.40947</v>
      </c>
      <c r="M707" s="145">
        <v>0</v>
      </c>
      <c r="N707" s="145">
        <v>488.40947</v>
      </c>
      <c r="O707" s="145">
        <v>573.19746</v>
      </c>
      <c r="P707" s="145">
        <v>2755.15414</v>
      </c>
      <c r="Q707" s="145">
        <v>0</v>
      </c>
      <c r="R707" s="146">
        <v>2755.15414</v>
      </c>
    </row>
    <row r="708" spans="1:18" ht="13.5">
      <c r="A708" s="147"/>
      <c r="B708" s="147"/>
      <c r="C708" s="143" t="s">
        <v>12</v>
      </c>
      <c r="D708" s="143" t="s">
        <v>12</v>
      </c>
      <c r="E708" s="143">
        <v>96</v>
      </c>
      <c r="F708" s="144">
        <v>0</v>
      </c>
      <c r="G708" s="145">
        <v>0</v>
      </c>
      <c r="H708" s="145">
        <v>0</v>
      </c>
      <c r="I708" s="145">
        <v>117.70172</v>
      </c>
      <c r="J708" s="145">
        <v>3.92821</v>
      </c>
      <c r="K708" s="145">
        <v>121.62992999999999</v>
      </c>
      <c r="L708" s="145">
        <v>2862.27192</v>
      </c>
      <c r="M708" s="145">
        <v>6.06</v>
      </c>
      <c r="N708" s="145">
        <v>2868.33192</v>
      </c>
      <c r="O708" s="145">
        <v>2989.96185</v>
      </c>
      <c r="P708" s="145">
        <v>4681.14383</v>
      </c>
      <c r="Q708" s="145">
        <v>0</v>
      </c>
      <c r="R708" s="146">
        <v>4681.14383</v>
      </c>
    </row>
    <row r="709" spans="1:18" ht="13.5">
      <c r="A709" s="147"/>
      <c r="B709" s="147"/>
      <c r="C709" s="143" t="s">
        <v>128</v>
      </c>
      <c r="D709" s="143" t="s">
        <v>128</v>
      </c>
      <c r="E709" s="143">
        <v>91</v>
      </c>
      <c r="F709" s="144">
        <v>0</v>
      </c>
      <c r="G709" s="145">
        <v>0</v>
      </c>
      <c r="H709" s="145">
        <v>0</v>
      </c>
      <c r="I709" s="145">
        <v>237.88907</v>
      </c>
      <c r="J709" s="145">
        <v>159.84542000000002</v>
      </c>
      <c r="K709" s="145">
        <v>397.73449</v>
      </c>
      <c r="L709" s="145">
        <v>638.81415</v>
      </c>
      <c r="M709" s="145">
        <v>0</v>
      </c>
      <c r="N709" s="145">
        <v>638.81415</v>
      </c>
      <c r="O709" s="145">
        <v>1036.54864</v>
      </c>
      <c r="P709" s="145">
        <v>4489.14745</v>
      </c>
      <c r="Q709" s="145">
        <v>0</v>
      </c>
      <c r="R709" s="146">
        <v>4489.14745</v>
      </c>
    </row>
    <row r="710" spans="1:18" ht="13.5">
      <c r="A710" s="147"/>
      <c r="B710" s="143" t="s">
        <v>130</v>
      </c>
      <c r="C710" s="143" t="s">
        <v>133</v>
      </c>
      <c r="D710" s="143" t="s">
        <v>134</v>
      </c>
      <c r="E710" s="143">
        <v>73</v>
      </c>
      <c r="F710" s="144">
        <v>0</v>
      </c>
      <c r="G710" s="145">
        <v>0</v>
      </c>
      <c r="H710" s="145">
        <v>0</v>
      </c>
      <c r="I710" s="145">
        <v>358.35374</v>
      </c>
      <c r="J710" s="145">
        <v>0.45462</v>
      </c>
      <c r="K710" s="145">
        <v>358.80836</v>
      </c>
      <c r="L710" s="145">
        <v>3479.12766</v>
      </c>
      <c r="M710" s="145">
        <v>0.0313</v>
      </c>
      <c r="N710" s="145">
        <v>3479.1589599999998</v>
      </c>
      <c r="O710" s="145">
        <v>3837.9673199999997</v>
      </c>
      <c r="P710" s="145">
        <v>8525.92176</v>
      </c>
      <c r="Q710" s="145">
        <v>0</v>
      </c>
      <c r="R710" s="146">
        <v>8525.92176</v>
      </c>
    </row>
    <row r="711" spans="1:18" ht="13.5">
      <c r="A711" s="147"/>
      <c r="B711" s="143" t="s">
        <v>14</v>
      </c>
      <c r="C711" s="143" t="s">
        <v>266</v>
      </c>
      <c r="D711" s="143" t="s">
        <v>267</v>
      </c>
      <c r="E711" s="143">
        <v>83</v>
      </c>
      <c r="F711" s="144">
        <v>0</v>
      </c>
      <c r="G711" s="145">
        <v>0</v>
      </c>
      <c r="H711" s="145">
        <v>0</v>
      </c>
      <c r="I711" s="145">
        <v>299.86782</v>
      </c>
      <c r="J711" s="145">
        <v>0</v>
      </c>
      <c r="K711" s="145">
        <v>299.86782</v>
      </c>
      <c r="L711" s="145">
        <v>231.63145</v>
      </c>
      <c r="M711" s="145">
        <v>0.00694</v>
      </c>
      <c r="N711" s="145">
        <v>231.63839000000002</v>
      </c>
      <c r="O711" s="145">
        <v>531.50621</v>
      </c>
      <c r="P711" s="145">
        <v>9747.99046</v>
      </c>
      <c r="Q711" s="145">
        <v>0</v>
      </c>
      <c r="R711" s="146">
        <v>9747.99046</v>
      </c>
    </row>
    <row r="712" spans="1:18" ht="13.5">
      <c r="A712" s="147"/>
      <c r="B712" s="147"/>
      <c r="C712" s="143" t="s">
        <v>139</v>
      </c>
      <c r="D712" s="143" t="s">
        <v>140</v>
      </c>
      <c r="E712" s="143">
        <v>84</v>
      </c>
      <c r="F712" s="144">
        <v>0</v>
      </c>
      <c r="G712" s="145">
        <v>0</v>
      </c>
      <c r="H712" s="145">
        <v>0</v>
      </c>
      <c r="I712" s="145">
        <v>104.80982</v>
      </c>
      <c r="J712" s="145">
        <v>0.8727999999999999</v>
      </c>
      <c r="K712" s="145">
        <v>105.68262</v>
      </c>
      <c r="L712" s="145">
        <v>1800.97262</v>
      </c>
      <c r="M712" s="145">
        <v>12.12989</v>
      </c>
      <c r="N712" s="145">
        <v>1813.10251</v>
      </c>
      <c r="O712" s="145">
        <v>1918.78513</v>
      </c>
      <c r="P712" s="145">
        <v>6085.25189</v>
      </c>
      <c r="Q712" s="145">
        <v>0</v>
      </c>
      <c r="R712" s="146">
        <v>6085.25189</v>
      </c>
    </row>
    <row r="713" spans="1:18" ht="13.5">
      <c r="A713" s="147"/>
      <c r="B713" s="143" t="s">
        <v>15</v>
      </c>
      <c r="C713" s="143" t="s">
        <v>143</v>
      </c>
      <c r="D713" s="143" t="s">
        <v>144</v>
      </c>
      <c r="E713" s="143">
        <v>85</v>
      </c>
      <c r="F713" s="144">
        <v>0</v>
      </c>
      <c r="G713" s="145">
        <v>0</v>
      </c>
      <c r="H713" s="145">
        <v>0</v>
      </c>
      <c r="I713" s="145">
        <v>145.05529</v>
      </c>
      <c r="J713" s="145">
        <v>104.05181</v>
      </c>
      <c r="K713" s="145">
        <v>249.1071</v>
      </c>
      <c r="L713" s="145">
        <v>946.39502</v>
      </c>
      <c r="M713" s="145">
        <v>0.0010500000000000002</v>
      </c>
      <c r="N713" s="145">
        <v>946.3960699999999</v>
      </c>
      <c r="O713" s="145">
        <v>1195.50317</v>
      </c>
      <c r="P713" s="145">
        <v>3179.50944</v>
      </c>
      <c r="Q713" s="145">
        <v>0</v>
      </c>
      <c r="R713" s="146">
        <v>3179.50944</v>
      </c>
    </row>
    <row r="714" spans="1:18" ht="13.5">
      <c r="A714" s="147"/>
      <c r="B714" s="143" t="s">
        <v>16</v>
      </c>
      <c r="C714" s="143" t="s">
        <v>16</v>
      </c>
      <c r="D714" s="143" t="s">
        <v>164</v>
      </c>
      <c r="E714" s="143">
        <v>45</v>
      </c>
      <c r="F714" s="144">
        <v>0</v>
      </c>
      <c r="G714" s="145">
        <v>0</v>
      </c>
      <c r="H714" s="145">
        <v>0</v>
      </c>
      <c r="I714" s="145">
        <v>9650.89294</v>
      </c>
      <c r="J714" s="145">
        <v>4742.95744</v>
      </c>
      <c r="K714" s="145">
        <v>14393.850380000002</v>
      </c>
      <c r="L714" s="145">
        <v>192398.13441</v>
      </c>
      <c r="M714" s="145">
        <v>1752.7151999999999</v>
      </c>
      <c r="N714" s="145">
        <v>194150.84961</v>
      </c>
      <c r="O714" s="145">
        <v>208544.69999000002</v>
      </c>
      <c r="P714" s="145">
        <v>77235.37325</v>
      </c>
      <c r="Q714" s="145">
        <v>30887.74139</v>
      </c>
      <c r="R714" s="146">
        <v>108123.11464</v>
      </c>
    </row>
    <row r="715" spans="1:18" ht="13.5">
      <c r="A715" s="147"/>
      <c r="B715" s="147"/>
      <c r="C715" s="147"/>
      <c r="D715" s="143" t="s">
        <v>175</v>
      </c>
      <c r="E715" s="143">
        <v>87</v>
      </c>
      <c r="F715" s="144">
        <v>0</v>
      </c>
      <c r="G715" s="145">
        <v>0</v>
      </c>
      <c r="H715" s="145">
        <v>0</v>
      </c>
      <c r="I715" s="145">
        <v>784.1760899999999</v>
      </c>
      <c r="J715" s="145">
        <v>59.122080000000004</v>
      </c>
      <c r="K715" s="145">
        <v>843.29817</v>
      </c>
      <c r="L715" s="145">
        <v>15658.89185</v>
      </c>
      <c r="M715" s="145">
        <v>258.54197</v>
      </c>
      <c r="N715" s="145">
        <v>15917.43382</v>
      </c>
      <c r="O715" s="145">
        <v>16760.73199</v>
      </c>
      <c r="P715" s="145">
        <v>6795.61288</v>
      </c>
      <c r="Q715" s="145">
        <v>0</v>
      </c>
      <c r="R715" s="146">
        <v>6795.61288</v>
      </c>
    </row>
    <row r="716" spans="1:18" ht="13.5">
      <c r="A716" s="147"/>
      <c r="B716" s="143" t="s">
        <v>19</v>
      </c>
      <c r="C716" s="143" t="s">
        <v>183</v>
      </c>
      <c r="D716" s="143" t="s">
        <v>183</v>
      </c>
      <c r="E716" s="143">
        <v>94</v>
      </c>
      <c r="F716" s="144">
        <v>0</v>
      </c>
      <c r="G716" s="145">
        <v>0</v>
      </c>
      <c r="H716" s="145">
        <v>0</v>
      </c>
      <c r="I716" s="145">
        <v>164.00524</v>
      </c>
      <c r="J716" s="145">
        <v>0</v>
      </c>
      <c r="K716" s="145">
        <v>164.00524</v>
      </c>
      <c r="L716" s="145">
        <v>523.21558</v>
      </c>
      <c r="M716" s="145">
        <v>0</v>
      </c>
      <c r="N716" s="145">
        <v>523.21558</v>
      </c>
      <c r="O716" s="145">
        <v>687.22082</v>
      </c>
      <c r="P716" s="145">
        <v>4311.6873</v>
      </c>
      <c r="Q716" s="145">
        <v>0</v>
      </c>
      <c r="R716" s="146">
        <v>4311.6873</v>
      </c>
    </row>
    <row r="717" spans="1:18" ht="13.5">
      <c r="A717" s="147"/>
      <c r="B717" s="147"/>
      <c r="C717" s="143" t="s">
        <v>184</v>
      </c>
      <c r="D717" s="143" t="s">
        <v>19</v>
      </c>
      <c r="E717" s="143">
        <v>13</v>
      </c>
      <c r="F717" s="144">
        <v>0</v>
      </c>
      <c r="G717" s="145">
        <v>0</v>
      </c>
      <c r="H717" s="145">
        <v>0</v>
      </c>
      <c r="I717" s="145">
        <v>475.90353999999996</v>
      </c>
      <c r="J717" s="145">
        <v>40.803110000000004</v>
      </c>
      <c r="K717" s="145">
        <v>516.70665</v>
      </c>
      <c r="L717" s="145">
        <v>1015.7440799999999</v>
      </c>
      <c r="M717" s="145">
        <v>0.00715</v>
      </c>
      <c r="N717" s="145">
        <v>1015.75123</v>
      </c>
      <c r="O717" s="145">
        <v>1532.45788</v>
      </c>
      <c r="P717" s="145">
        <v>9593.102439999999</v>
      </c>
      <c r="Q717" s="145">
        <v>0</v>
      </c>
      <c r="R717" s="146">
        <v>9593.102439999999</v>
      </c>
    </row>
    <row r="718" spans="1:18" ht="13.5">
      <c r="A718" s="147"/>
      <c r="B718" s="143" t="s">
        <v>22</v>
      </c>
      <c r="C718" s="143" t="s">
        <v>336</v>
      </c>
      <c r="D718" s="143" t="s">
        <v>337</v>
      </c>
      <c r="E718" s="143">
        <v>27</v>
      </c>
      <c r="F718" s="144">
        <v>0</v>
      </c>
      <c r="G718" s="145">
        <v>0</v>
      </c>
      <c r="H718" s="145">
        <v>0</v>
      </c>
      <c r="I718" s="145">
        <v>39.22428</v>
      </c>
      <c r="J718" s="145">
        <v>15.24845</v>
      </c>
      <c r="K718" s="145">
        <v>54.472730000000006</v>
      </c>
      <c r="L718" s="145">
        <v>48.702510000000004</v>
      </c>
      <c r="M718" s="145">
        <v>0.00173</v>
      </c>
      <c r="N718" s="145">
        <v>48.70424</v>
      </c>
      <c r="O718" s="145">
        <v>103.17697</v>
      </c>
      <c r="P718" s="145">
        <v>4518.95524</v>
      </c>
      <c r="Q718" s="145">
        <v>0</v>
      </c>
      <c r="R718" s="146">
        <v>4518.95524</v>
      </c>
    </row>
    <row r="719" spans="1:18" ht="13.5">
      <c r="A719" s="147"/>
      <c r="B719" s="147"/>
      <c r="C719" s="147"/>
      <c r="D719" s="143" t="s">
        <v>338</v>
      </c>
      <c r="E719" s="143">
        <v>28</v>
      </c>
      <c r="F719" s="144">
        <v>0</v>
      </c>
      <c r="G719" s="145">
        <v>0</v>
      </c>
      <c r="H719" s="145">
        <v>0</v>
      </c>
      <c r="I719" s="145">
        <v>136.00304</v>
      </c>
      <c r="J719" s="145">
        <v>0.98761</v>
      </c>
      <c r="K719" s="145">
        <v>136.99065</v>
      </c>
      <c r="L719" s="145">
        <v>215.44145999999998</v>
      </c>
      <c r="M719" s="145">
        <v>0.0028599999999999997</v>
      </c>
      <c r="N719" s="145">
        <v>215.44432</v>
      </c>
      <c r="O719" s="145">
        <v>352.43496999999996</v>
      </c>
      <c r="P719" s="145">
        <v>5594.55228</v>
      </c>
      <c r="Q719" s="145">
        <v>0</v>
      </c>
      <c r="R719" s="146">
        <v>5594.55228</v>
      </c>
    </row>
    <row r="720" spans="1:18" ht="13.5">
      <c r="A720" s="147"/>
      <c r="B720" s="147"/>
      <c r="C720" s="143" t="s">
        <v>194</v>
      </c>
      <c r="D720" s="143" t="s">
        <v>195</v>
      </c>
      <c r="E720" s="143">
        <v>26</v>
      </c>
      <c r="F720" s="144">
        <v>0</v>
      </c>
      <c r="G720" s="145">
        <v>0</v>
      </c>
      <c r="H720" s="145">
        <v>0</v>
      </c>
      <c r="I720" s="145">
        <v>193.27429999999998</v>
      </c>
      <c r="J720" s="145">
        <v>0.02266</v>
      </c>
      <c r="K720" s="145">
        <v>193.29695999999998</v>
      </c>
      <c r="L720" s="145">
        <v>157.56372</v>
      </c>
      <c r="M720" s="145">
        <v>0.008029999999999999</v>
      </c>
      <c r="N720" s="145">
        <v>157.57175</v>
      </c>
      <c r="O720" s="145">
        <v>350.86871</v>
      </c>
      <c r="P720" s="145">
        <v>11339.51815</v>
      </c>
      <c r="Q720" s="145">
        <v>0</v>
      </c>
      <c r="R720" s="146">
        <v>11339.51815</v>
      </c>
    </row>
    <row r="721" spans="1:18" ht="13.5">
      <c r="A721" s="147"/>
      <c r="B721" s="147"/>
      <c r="C721" s="143" t="s">
        <v>339</v>
      </c>
      <c r="D721" s="143" t="s">
        <v>340</v>
      </c>
      <c r="E721" s="143">
        <v>59</v>
      </c>
      <c r="F721" s="144">
        <v>0</v>
      </c>
      <c r="G721" s="145">
        <v>0</v>
      </c>
      <c r="H721" s="145">
        <v>0</v>
      </c>
      <c r="I721" s="145">
        <v>283.60544</v>
      </c>
      <c r="J721" s="145">
        <v>0.52499</v>
      </c>
      <c r="K721" s="145">
        <v>284.13043</v>
      </c>
      <c r="L721" s="145">
        <v>233.03652</v>
      </c>
      <c r="M721" s="145">
        <v>0.00032</v>
      </c>
      <c r="N721" s="145">
        <v>233.03683999999998</v>
      </c>
      <c r="O721" s="145">
        <v>517.16727</v>
      </c>
      <c r="P721" s="145">
        <v>14661.29983</v>
      </c>
      <c r="Q721" s="145">
        <v>0</v>
      </c>
      <c r="R721" s="146">
        <v>14661.29983</v>
      </c>
    </row>
    <row r="722" spans="1:18" ht="13.5">
      <c r="A722" s="147"/>
      <c r="B722" s="147"/>
      <c r="C722" s="143" t="s">
        <v>22</v>
      </c>
      <c r="D722" s="143" t="s">
        <v>22</v>
      </c>
      <c r="E722" s="143">
        <v>58</v>
      </c>
      <c r="F722" s="144">
        <v>0</v>
      </c>
      <c r="G722" s="145">
        <v>0</v>
      </c>
      <c r="H722" s="145">
        <v>0</v>
      </c>
      <c r="I722" s="145">
        <v>258.91074</v>
      </c>
      <c r="J722" s="145">
        <v>19.65516</v>
      </c>
      <c r="K722" s="145">
        <v>278.5659</v>
      </c>
      <c r="L722" s="145">
        <v>2455.34479</v>
      </c>
      <c r="M722" s="145">
        <v>22.00987</v>
      </c>
      <c r="N722" s="145">
        <v>2477.35466</v>
      </c>
      <c r="O722" s="145">
        <v>2755.92056</v>
      </c>
      <c r="P722" s="145">
        <v>11403.49953</v>
      </c>
      <c r="Q722" s="145">
        <v>0</v>
      </c>
      <c r="R722" s="146">
        <v>11403.49953</v>
      </c>
    </row>
    <row r="723" spans="1:18" ht="13.5">
      <c r="A723" s="147"/>
      <c r="B723" s="147"/>
      <c r="C723" s="143" t="s">
        <v>196</v>
      </c>
      <c r="D723" s="143" t="s">
        <v>197</v>
      </c>
      <c r="E723" s="143">
        <v>7</v>
      </c>
      <c r="F723" s="144">
        <v>0</v>
      </c>
      <c r="G723" s="145">
        <v>0</v>
      </c>
      <c r="H723" s="145">
        <v>0</v>
      </c>
      <c r="I723" s="145">
        <v>544.4015</v>
      </c>
      <c r="J723" s="145">
        <v>1.89035</v>
      </c>
      <c r="K723" s="145">
        <v>546.29185</v>
      </c>
      <c r="L723" s="145">
        <v>754.91297</v>
      </c>
      <c r="M723" s="145">
        <v>3.2754299999999996</v>
      </c>
      <c r="N723" s="145">
        <v>758.1884</v>
      </c>
      <c r="O723" s="145">
        <v>1304.48025</v>
      </c>
      <c r="P723" s="145">
        <v>16250.63742</v>
      </c>
      <c r="Q723" s="145">
        <v>0</v>
      </c>
      <c r="R723" s="146">
        <v>16250.63742</v>
      </c>
    </row>
    <row r="724" spans="1:18" ht="13.5">
      <c r="A724" s="147"/>
      <c r="B724" s="147"/>
      <c r="C724" s="147"/>
      <c r="D724" s="147"/>
      <c r="E724" s="148">
        <v>29</v>
      </c>
      <c r="F724" s="149">
        <v>0</v>
      </c>
      <c r="G724" s="150">
        <v>0</v>
      </c>
      <c r="H724" s="150">
        <v>0</v>
      </c>
      <c r="I724" s="150">
        <v>232.84703</v>
      </c>
      <c r="J724" s="150">
        <v>0.10867</v>
      </c>
      <c r="K724" s="150">
        <v>232.9557</v>
      </c>
      <c r="L724" s="150">
        <v>297.73206</v>
      </c>
      <c r="M724" s="150">
        <v>0.00404</v>
      </c>
      <c r="N724" s="150">
        <v>297.73609999999996</v>
      </c>
      <c r="O724" s="150">
        <v>530.6918000000001</v>
      </c>
      <c r="P724" s="150">
        <v>14425.73666</v>
      </c>
      <c r="Q724" s="150">
        <v>0</v>
      </c>
      <c r="R724" s="151">
        <v>14425.73666</v>
      </c>
    </row>
    <row r="725" spans="1:18" ht="13.5">
      <c r="A725" s="147"/>
      <c r="B725" s="147"/>
      <c r="C725" s="143" t="s">
        <v>341</v>
      </c>
      <c r="D725" s="143" t="s">
        <v>341</v>
      </c>
      <c r="E725" s="143">
        <v>31</v>
      </c>
      <c r="F725" s="144">
        <v>0</v>
      </c>
      <c r="G725" s="145">
        <v>0</v>
      </c>
      <c r="H725" s="145">
        <v>0</v>
      </c>
      <c r="I725" s="145">
        <v>89.73375999999999</v>
      </c>
      <c r="J725" s="145">
        <v>0.00311</v>
      </c>
      <c r="K725" s="145">
        <v>89.73687</v>
      </c>
      <c r="L725" s="145">
        <v>62.456089999999996</v>
      </c>
      <c r="M725" s="145">
        <v>0</v>
      </c>
      <c r="N725" s="145">
        <v>62.456089999999996</v>
      </c>
      <c r="O725" s="145">
        <v>152.19296</v>
      </c>
      <c r="P725" s="145">
        <v>5639.7632</v>
      </c>
      <c r="Q725" s="145">
        <v>0</v>
      </c>
      <c r="R725" s="146">
        <v>5639.7632</v>
      </c>
    </row>
    <row r="726" spans="1:18" ht="13.5">
      <c r="A726" s="147"/>
      <c r="B726" s="147"/>
      <c r="C726" s="143" t="s">
        <v>342</v>
      </c>
      <c r="D726" s="143" t="s">
        <v>342</v>
      </c>
      <c r="E726" s="143">
        <v>56</v>
      </c>
      <c r="F726" s="144">
        <v>0</v>
      </c>
      <c r="G726" s="145">
        <v>0</v>
      </c>
      <c r="H726" s="145">
        <v>0</v>
      </c>
      <c r="I726" s="145">
        <v>106.50936</v>
      </c>
      <c r="J726" s="145">
        <v>0</v>
      </c>
      <c r="K726" s="145">
        <v>106.50936</v>
      </c>
      <c r="L726" s="145">
        <v>77.03836</v>
      </c>
      <c r="M726" s="145">
        <v>0.0044</v>
      </c>
      <c r="N726" s="145">
        <v>77.04276</v>
      </c>
      <c r="O726" s="145">
        <v>183.55212</v>
      </c>
      <c r="P726" s="145">
        <v>8854.06955</v>
      </c>
      <c r="Q726" s="145">
        <v>0</v>
      </c>
      <c r="R726" s="146">
        <v>8854.06955</v>
      </c>
    </row>
    <row r="727" spans="1:18" ht="13.5">
      <c r="A727" s="147"/>
      <c r="B727" s="147"/>
      <c r="C727" s="143" t="s">
        <v>343</v>
      </c>
      <c r="D727" s="143" t="s">
        <v>344</v>
      </c>
      <c r="E727" s="143">
        <v>32</v>
      </c>
      <c r="F727" s="144">
        <v>0</v>
      </c>
      <c r="G727" s="145">
        <v>0</v>
      </c>
      <c r="H727" s="145">
        <v>0</v>
      </c>
      <c r="I727" s="145">
        <v>307.35843</v>
      </c>
      <c r="J727" s="145">
        <v>0</v>
      </c>
      <c r="K727" s="145">
        <v>307.35843</v>
      </c>
      <c r="L727" s="145">
        <v>97.4501</v>
      </c>
      <c r="M727" s="145">
        <v>0</v>
      </c>
      <c r="N727" s="145">
        <v>97.4501</v>
      </c>
      <c r="O727" s="145">
        <v>404.80853</v>
      </c>
      <c r="P727" s="145">
        <v>5517.0627</v>
      </c>
      <c r="Q727" s="145">
        <v>0</v>
      </c>
      <c r="R727" s="146">
        <v>5517.0627</v>
      </c>
    </row>
    <row r="728" spans="1:18" ht="13.5">
      <c r="A728" s="147"/>
      <c r="B728" s="147"/>
      <c r="C728" s="143" t="s">
        <v>345</v>
      </c>
      <c r="D728" s="143" t="s">
        <v>345</v>
      </c>
      <c r="E728" s="143">
        <v>30</v>
      </c>
      <c r="F728" s="144">
        <v>0</v>
      </c>
      <c r="G728" s="145">
        <v>0</v>
      </c>
      <c r="H728" s="145">
        <v>0</v>
      </c>
      <c r="I728" s="145">
        <v>77.35114999999999</v>
      </c>
      <c r="J728" s="145">
        <v>0</v>
      </c>
      <c r="K728" s="145">
        <v>77.35114999999999</v>
      </c>
      <c r="L728" s="145">
        <v>62.655269999999994</v>
      </c>
      <c r="M728" s="145">
        <v>0</v>
      </c>
      <c r="N728" s="145">
        <v>62.655269999999994</v>
      </c>
      <c r="O728" s="145">
        <v>140.00642000000002</v>
      </c>
      <c r="P728" s="145">
        <v>10543.37708</v>
      </c>
      <c r="Q728" s="145">
        <v>0</v>
      </c>
      <c r="R728" s="146">
        <v>10543.37708</v>
      </c>
    </row>
    <row r="729" spans="1:18" ht="13.5">
      <c r="A729" s="147"/>
      <c r="B729" s="143" t="s">
        <v>24</v>
      </c>
      <c r="C729" s="143" t="s">
        <v>24</v>
      </c>
      <c r="D729" s="143" t="s">
        <v>226</v>
      </c>
      <c r="E729" s="143">
        <v>20</v>
      </c>
      <c r="F729" s="144">
        <v>0</v>
      </c>
      <c r="G729" s="145">
        <v>0</v>
      </c>
      <c r="H729" s="145">
        <v>0</v>
      </c>
      <c r="I729" s="145">
        <v>272.34292</v>
      </c>
      <c r="J729" s="145">
        <v>9.29571</v>
      </c>
      <c r="K729" s="145">
        <v>281.63863</v>
      </c>
      <c r="L729" s="145">
        <v>595.5661600000001</v>
      </c>
      <c r="M729" s="145">
        <v>0.020399999999999998</v>
      </c>
      <c r="N729" s="145">
        <v>595.5865600000001</v>
      </c>
      <c r="O729" s="145">
        <v>877.22519</v>
      </c>
      <c r="P729" s="145">
        <v>12921.21712</v>
      </c>
      <c r="Q729" s="145">
        <v>0</v>
      </c>
      <c r="R729" s="146">
        <v>12921.21712</v>
      </c>
    </row>
    <row r="730" spans="1:18" ht="13.5">
      <c r="A730" s="147"/>
      <c r="B730" s="147"/>
      <c r="C730" s="147"/>
      <c r="D730" s="143" t="s">
        <v>24</v>
      </c>
      <c r="E730" s="143">
        <v>6</v>
      </c>
      <c r="F730" s="144">
        <v>0</v>
      </c>
      <c r="G730" s="145">
        <v>0</v>
      </c>
      <c r="H730" s="145">
        <v>0</v>
      </c>
      <c r="I730" s="145">
        <v>420.12217</v>
      </c>
      <c r="J730" s="145">
        <v>5.02297</v>
      </c>
      <c r="K730" s="145">
        <v>425.14514</v>
      </c>
      <c r="L730" s="145">
        <v>3709.88043</v>
      </c>
      <c r="M730" s="145">
        <v>0.00266</v>
      </c>
      <c r="N730" s="145">
        <v>3709.88309</v>
      </c>
      <c r="O730" s="145">
        <v>4135.02823</v>
      </c>
      <c r="P730" s="145">
        <v>11146.207779999999</v>
      </c>
      <c r="Q730" s="145">
        <v>0</v>
      </c>
      <c r="R730" s="146">
        <v>11146.207779999999</v>
      </c>
    </row>
    <row r="731" spans="1:18" ht="13.5">
      <c r="A731" s="147"/>
      <c r="B731" s="147"/>
      <c r="C731" s="147"/>
      <c r="D731" s="143" t="s">
        <v>346</v>
      </c>
      <c r="E731" s="143">
        <v>92</v>
      </c>
      <c r="F731" s="144">
        <v>0</v>
      </c>
      <c r="G731" s="145">
        <v>0</v>
      </c>
      <c r="H731" s="145">
        <v>0</v>
      </c>
      <c r="I731" s="145">
        <v>136.10061</v>
      </c>
      <c r="J731" s="145">
        <v>0</v>
      </c>
      <c r="K731" s="145">
        <v>136.10061</v>
      </c>
      <c r="L731" s="145">
        <v>97.13716000000001</v>
      </c>
      <c r="M731" s="145">
        <v>0.013810000000000001</v>
      </c>
      <c r="N731" s="145">
        <v>97.15097</v>
      </c>
      <c r="O731" s="145">
        <v>233.25158</v>
      </c>
      <c r="P731" s="145">
        <v>5038.44703</v>
      </c>
      <c r="Q731" s="145">
        <v>0</v>
      </c>
      <c r="R731" s="146">
        <v>5038.44703</v>
      </c>
    </row>
    <row r="732" spans="1:18" ht="13.5">
      <c r="A732" s="143" t="s">
        <v>347</v>
      </c>
      <c r="B732" s="143" t="s">
        <v>16</v>
      </c>
      <c r="C732" s="143" t="s">
        <v>16</v>
      </c>
      <c r="D732" s="143" t="s">
        <v>164</v>
      </c>
      <c r="E732" s="143">
        <v>1</v>
      </c>
      <c r="F732" s="144">
        <v>0</v>
      </c>
      <c r="G732" s="145">
        <v>0</v>
      </c>
      <c r="H732" s="145">
        <v>0</v>
      </c>
      <c r="I732" s="145">
        <v>0</v>
      </c>
      <c r="J732" s="145">
        <v>0</v>
      </c>
      <c r="K732" s="145">
        <v>0</v>
      </c>
      <c r="L732" s="145">
        <v>0</v>
      </c>
      <c r="M732" s="145">
        <v>0</v>
      </c>
      <c r="N732" s="145">
        <v>0</v>
      </c>
      <c r="O732" s="145">
        <v>0</v>
      </c>
      <c r="P732" s="145">
        <v>567331.71634</v>
      </c>
      <c r="Q732" s="145">
        <v>441342.33645</v>
      </c>
      <c r="R732" s="146">
        <v>1008674.05279</v>
      </c>
    </row>
    <row r="733" spans="1:18" ht="13.5">
      <c r="A733" s="143" t="s">
        <v>348</v>
      </c>
      <c r="B733" s="143" t="s">
        <v>3</v>
      </c>
      <c r="C733" s="143" t="s">
        <v>103</v>
      </c>
      <c r="D733" s="143" t="s">
        <v>104</v>
      </c>
      <c r="E733" s="143">
        <v>33</v>
      </c>
      <c r="F733" s="144">
        <v>0</v>
      </c>
      <c r="G733" s="145">
        <v>0</v>
      </c>
      <c r="H733" s="145">
        <v>0</v>
      </c>
      <c r="I733" s="145">
        <v>0</v>
      </c>
      <c r="J733" s="145">
        <v>0</v>
      </c>
      <c r="K733" s="145">
        <v>0</v>
      </c>
      <c r="L733" s="145">
        <v>0</v>
      </c>
      <c r="M733" s="145">
        <v>0</v>
      </c>
      <c r="N733" s="145">
        <v>0</v>
      </c>
      <c r="O733" s="145">
        <v>0</v>
      </c>
      <c r="P733" s="145">
        <v>19783.31337</v>
      </c>
      <c r="Q733" s="145">
        <v>0</v>
      </c>
      <c r="R733" s="146">
        <v>19783.31337</v>
      </c>
    </row>
    <row r="734" spans="1:18" ht="13.5">
      <c r="A734" s="147"/>
      <c r="B734" s="143" t="s">
        <v>5</v>
      </c>
      <c r="C734" s="143" t="s">
        <v>5</v>
      </c>
      <c r="D734" s="143" t="s">
        <v>5</v>
      </c>
      <c r="E734" s="143">
        <v>38</v>
      </c>
      <c r="F734" s="144">
        <v>0</v>
      </c>
      <c r="G734" s="145">
        <v>0</v>
      </c>
      <c r="H734" s="145">
        <v>0</v>
      </c>
      <c r="I734" s="145">
        <v>0</v>
      </c>
      <c r="J734" s="145">
        <v>0</v>
      </c>
      <c r="K734" s="145">
        <v>0</v>
      </c>
      <c r="L734" s="145">
        <v>0</v>
      </c>
      <c r="M734" s="145">
        <v>0</v>
      </c>
      <c r="N734" s="145">
        <v>0</v>
      </c>
      <c r="O734" s="145">
        <v>0</v>
      </c>
      <c r="P734" s="145">
        <v>12986.04851</v>
      </c>
      <c r="Q734" s="145">
        <v>0</v>
      </c>
      <c r="R734" s="146">
        <v>12986.04851</v>
      </c>
    </row>
    <row r="735" spans="1:18" ht="13.5">
      <c r="A735" s="147"/>
      <c r="B735" s="147"/>
      <c r="C735" s="147"/>
      <c r="D735" s="143" t="s">
        <v>107</v>
      </c>
      <c r="E735" s="143">
        <v>6</v>
      </c>
      <c r="F735" s="144">
        <v>0</v>
      </c>
      <c r="G735" s="145">
        <v>0</v>
      </c>
      <c r="H735" s="145">
        <v>0</v>
      </c>
      <c r="I735" s="145">
        <v>0</v>
      </c>
      <c r="J735" s="145">
        <v>0</v>
      </c>
      <c r="K735" s="145">
        <v>0</v>
      </c>
      <c r="L735" s="145">
        <v>0</v>
      </c>
      <c r="M735" s="145">
        <v>0</v>
      </c>
      <c r="N735" s="145">
        <v>0</v>
      </c>
      <c r="O735" s="145">
        <v>0</v>
      </c>
      <c r="P735" s="145">
        <v>18019.09506</v>
      </c>
      <c r="Q735" s="145">
        <v>0</v>
      </c>
      <c r="R735" s="146">
        <v>18019.09506</v>
      </c>
    </row>
    <row r="736" spans="1:18" ht="13.5">
      <c r="A736" s="147"/>
      <c r="B736" s="147"/>
      <c r="C736" s="147"/>
      <c r="D736" s="147"/>
      <c r="E736" s="148">
        <v>122</v>
      </c>
      <c r="F736" s="149">
        <v>0</v>
      </c>
      <c r="G736" s="150">
        <v>0</v>
      </c>
      <c r="H736" s="150">
        <v>0</v>
      </c>
      <c r="I736" s="150">
        <v>0</v>
      </c>
      <c r="J736" s="150">
        <v>0</v>
      </c>
      <c r="K736" s="150">
        <v>0</v>
      </c>
      <c r="L736" s="150">
        <v>0</v>
      </c>
      <c r="M736" s="150">
        <v>0</v>
      </c>
      <c r="N736" s="150">
        <v>0</v>
      </c>
      <c r="O736" s="150">
        <v>0</v>
      </c>
      <c r="P736" s="150">
        <v>1079.32904</v>
      </c>
      <c r="Q736" s="150">
        <v>0</v>
      </c>
      <c r="R736" s="151">
        <v>1079.32904</v>
      </c>
    </row>
    <row r="737" spans="1:18" ht="13.5">
      <c r="A737" s="147"/>
      <c r="B737" s="147"/>
      <c r="C737" s="147"/>
      <c r="D737" s="143" t="s">
        <v>210</v>
      </c>
      <c r="E737" s="143">
        <v>129</v>
      </c>
      <c r="F737" s="144">
        <v>0</v>
      </c>
      <c r="G737" s="145">
        <v>0</v>
      </c>
      <c r="H737" s="145">
        <v>0</v>
      </c>
      <c r="I737" s="145">
        <v>0</v>
      </c>
      <c r="J737" s="145">
        <v>0</v>
      </c>
      <c r="K737" s="145">
        <v>0</v>
      </c>
      <c r="L737" s="145">
        <v>0</v>
      </c>
      <c r="M737" s="145">
        <v>0</v>
      </c>
      <c r="N737" s="145">
        <v>0</v>
      </c>
      <c r="O737" s="145">
        <v>0</v>
      </c>
      <c r="P737" s="145">
        <v>758.95159</v>
      </c>
      <c r="Q737" s="145">
        <v>0</v>
      </c>
      <c r="R737" s="146">
        <v>758.95159</v>
      </c>
    </row>
    <row r="738" spans="1:18" ht="13.5">
      <c r="A738" s="147"/>
      <c r="B738" s="147"/>
      <c r="C738" s="147"/>
      <c r="D738" s="143" t="s">
        <v>108</v>
      </c>
      <c r="E738" s="143">
        <v>158</v>
      </c>
      <c r="F738" s="144">
        <v>0</v>
      </c>
      <c r="G738" s="145">
        <v>0</v>
      </c>
      <c r="H738" s="145">
        <v>0</v>
      </c>
      <c r="I738" s="145">
        <v>0</v>
      </c>
      <c r="J738" s="145">
        <v>0</v>
      </c>
      <c r="K738" s="145">
        <v>0</v>
      </c>
      <c r="L738" s="145">
        <v>0</v>
      </c>
      <c r="M738" s="145">
        <v>0</v>
      </c>
      <c r="N738" s="145">
        <v>0</v>
      </c>
      <c r="O738" s="145">
        <v>0</v>
      </c>
      <c r="P738" s="145">
        <v>321.60845</v>
      </c>
      <c r="Q738" s="145">
        <v>0</v>
      </c>
      <c r="R738" s="146">
        <v>321.60845</v>
      </c>
    </row>
    <row r="739" spans="1:18" ht="13.5">
      <c r="A739" s="147"/>
      <c r="B739" s="147"/>
      <c r="C739" s="147"/>
      <c r="D739" s="143" t="s">
        <v>291</v>
      </c>
      <c r="E739" s="143">
        <v>132</v>
      </c>
      <c r="F739" s="144">
        <v>0</v>
      </c>
      <c r="G739" s="145">
        <v>0</v>
      </c>
      <c r="H739" s="145">
        <v>0</v>
      </c>
      <c r="I739" s="145">
        <v>0</v>
      </c>
      <c r="J739" s="145">
        <v>0</v>
      </c>
      <c r="K739" s="145">
        <v>0</v>
      </c>
      <c r="L739" s="145">
        <v>0</v>
      </c>
      <c r="M739" s="145">
        <v>0</v>
      </c>
      <c r="N739" s="145">
        <v>0</v>
      </c>
      <c r="O739" s="145">
        <v>0</v>
      </c>
      <c r="P739" s="145">
        <v>1286.49588</v>
      </c>
      <c r="Q739" s="145">
        <v>0</v>
      </c>
      <c r="R739" s="146">
        <v>1286.49588</v>
      </c>
    </row>
    <row r="740" spans="1:18" ht="13.5">
      <c r="A740" s="147"/>
      <c r="B740" s="143" t="s">
        <v>7</v>
      </c>
      <c r="C740" s="143" t="s">
        <v>7</v>
      </c>
      <c r="D740" s="143" t="s">
        <v>7</v>
      </c>
      <c r="E740" s="143">
        <v>80</v>
      </c>
      <c r="F740" s="144">
        <v>0</v>
      </c>
      <c r="G740" s="145">
        <v>0</v>
      </c>
      <c r="H740" s="145">
        <v>0</v>
      </c>
      <c r="I740" s="145">
        <v>0</v>
      </c>
      <c r="J740" s="145">
        <v>0</v>
      </c>
      <c r="K740" s="145">
        <v>0</v>
      </c>
      <c r="L740" s="145">
        <v>0</v>
      </c>
      <c r="M740" s="145">
        <v>0</v>
      </c>
      <c r="N740" s="145">
        <v>0</v>
      </c>
      <c r="O740" s="145">
        <v>0</v>
      </c>
      <c r="P740" s="145">
        <v>8834.80305</v>
      </c>
      <c r="Q740" s="145">
        <v>0</v>
      </c>
      <c r="R740" s="146">
        <v>8834.80305</v>
      </c>
    </row>
    <row r="741" spans="1:18" ht="13.5">
      <c r="A741" s="147"/>
      <c r="B741" s="147"/>
      <c r="C741" s="147"/>
      <c r="D741" s="147"/>
      <c r="E741" s="148">
        <v>85</v>
      </c>
      <c r="F741" s="149">
        <v>0</v>
      </c>
      <c r="G741" s="150">
        <v>0</v>
      </c>
      <c r="H741" s="150">
        <v>0</v>
      </c>
      <c r="I741" s="150">
        <v>0</v>
      </c>
      <c r="J741" s="150">
        <v>0</v>
      </c>
      <c r="K741" s="150">
        <v>0</v>
      </c>
      <c r="L741" s="150">
        <v>0</v>
      </c>
      <c r="M741" s="150">
        <v>0</v>
      </c>
      <c r="N741" s="150">
        <v>0</v>
      </c>
      <c r="O741" s="150">
        <v>0</v>
      </c>
      <c r="P741" s="150">
        <v>7684.18486</v>
      </c>
      <c r="Q741" s="150">
        <v>0</v>
      </c>
      <c r="R741" s="151">
        <v>7684.18486</v>
      </c>
    </row>
    <row r="742" spans="1:18" ht="13.5">
      <c r="A742" s="147"/>
      <c r="B742" s="147"/>
      <c r="C742" s="143" t="s">
        <v>116</v>
      </c>
      <c r="D742" s="143" t="s">
        <v>116</v>
      </c>
      <c r="E742" s="143">
        <v>96</v>
      </c>
      <c r="F742" s="144">
        <v>0</v>
      </c>
      <c r="G742" s="145">
        <v>0</v>
      </c>
      <c r="H742" s="145">
        <v>0</v>
      </c>
      <c r="I742" s="145">
        <v>0</v>
      </c>
      <c r="J742" s="145">
        <v>0</v>
      </c>
      <c r="K742" s="145">
        <v>0</v>
      </c>
      <c r="L742" s="145">
        <v>0</v>
      </c>
      <c r="M742" s="145">
        <v>0</v>
      </c>
      <c r="N742" s="145">
        <v>0</v>
      </c>
      <c r="O742" s="145">
        <v>0</v>
      </c>
      <c r="P742" s="145">
        <v>9596.15952</v>
      </c>
      <c r="Q742" s="145">
        <v>0</v>
      </c>
      <c r="R742" s="146">
        <v>9596.15952</v>
      </c>
    </row>
    <row r="743" spans="1:18" ht="13.5">
      <c r="A743" s="147"/>
      <c r="B743" s="143" t="s">
        <v>8</v>
      </c>
      <c r="C743" s="143" t="s">
        <v>117</v>
      </c>
      <c r="D743" s="143" t="s">
        <v>216</v>
      </c>
      <c r="E743" s="143">
        <v>58</v>
      </c>
      <c r="F743" s="144">
        <v>0</v>
      </c>
      <c r="G743" s="145">
        <v>0</v>
      </c>
      <c r="H743" s="145">
        <v>0</v>
      </c>
      <c r="I743" s="145">
        <v>0</v>
      </c>
      <c r="J743" s="145">
        <v>0</v>
      </c>
      <c r="K743" s="145">
        <v>0</v>
      </c>
      <c r="L743" s="145">
        <v>0</v>
      </c>
      <c r="M743" s="145">
        <v>0</v>
      </c>
      <c r="N743" s="145">
        <v>0</v>
      </c>
      <c r="O743" s="145">
        <v>0</v>
      </c>
      <c r="P743" s="145">
        <v>10450.128</v>
      </c>
      <c r="Q743" s="145">
        <v>0</v>
      </c>
      <c r="R743" s="146">
        <v>10450.128</v>
      </c>
    </row>
    <row r="744" spans="1:18" ht="13.5">
      <c r="A744" s="147"/>
      <c r="B744" s="147"/>
      <c r="C744" s="147"/>
      <c r="D744" s="147"/>
      <c r="E744" s="148">
        <v>62</v>
      </c>
      <c r="F744" s="149">
        <v>0</v>
      </c>
      <c r="G744" s="150">
        <v>0</v>
      </c>
      <c r="H744" s="150">
        <v>0</v>
      </c>
      <c r="I744" s="150">
        <v>0</v>
      </c>
      <c r="J744" s="150">
        <v>0</v>
      </c>
      <c r="K744" s="150">
        <v>0</v>
      </c>
      <c r="L744" s="150">
        <v>0</v>
      </c>
      <c r="M744" s="150">
        <v>0</v>
      </c>
      <c r="N744" s="150">
        <v>0</v>
      </c>
      <c r="O744" s="150">
        <v>0</v>
      </c>
      <c r="P744" s="150">
        <v>9123.23567</v>
      </c>
      <c r="Q744" s="150">
        <v>0</v>
      </c>
      <c r="R744" s="151">
        <v>9123.23567</v>
      </c>
    </row>
    <row r="745" spans="1:18" ht="13.5">
      <c r="A745" s="147"/>
      <c r="B745" s="147"/>
      <c r="C745" s="147"/>
      <c r="D745" s="143" t="s">
        <v>8</v>
      </c>
      <c r="E745" s="143">
        <v>94</v>
      </c>
      <c r="F745" s="144">
        <v>0</v>
      </c>
      <c r="G745" s="145">
        <v>0</v>
      </c>
      <c r="H745" s="145">
        <v>0</v>
      </c>
      <c r="I745" s="145">
        <v>0</v>
      </c>
      <c r="J745" s="145">
        <v>0</v>
      </c>
      <c r="K745" s="145">
        <v>0</v>
      </c>
      <c r="L745" s="145">
        <v>0</v>
      </c>
      <c r="M745" s="145">
        <v>0</v>
      </c>
      <c r="N745" s="145">
        <v>0</v>
      </c>
      <c r="O745" s="145">
        <v>0</v>
      </c>
      <c r="P745" s="145">
        <v>10171.78902</v>
      </c>
      <c r="Q745" s="145">
        <v>0</v>
      </c>
      <c r="R745" s="146">
        <v>10171.78902</v>
      </c>
    </row>
    <row r="746" spans="1:18" ht="13.5">
      <c r="A746" s="147"/>
      <c r="B746" s="147"/>
      <c r="C746" s="147"/>
      <c r="D746" s="147"/>
      <c r="E746" s="148">
        <v>157</v>
      </c>
      <c r="F746" s="149">
        <v>0</v>
      </c>
      <c r="G746" s="150">
        <v>0</v>
      </c>
      <c r="H746" s="150">
        <v>0</v>
      </c>
      <c r="I746" s="150">
        <v>0</v>
      </c>
      <c r="J746" s="150">
        <v>0</v>
      </c>
      <c r="K746" s="150">
        <v>0</v>
      </c>
      <c r="L746" s="150">
        <v>0</v>
      </c>
      <c r="M746" s="150">
        <v>0</v>
      </c>
      <c r="N746" s="150">
        <v>0</v>
      </c>
      <c r="O746" s="150">
        <v>0</v>
      </c>
      <c r="P746" s="150">
        <v>465.49303999999995</v>
      </c>
      <c r="Q746" s="150">
        <v>0</v>
      </c>
      <c r="R746" s="151">
        <v>465.49303999999995</v>
      </c>
    </row>
    <row r="747" spans="1:18" ht="13.5">
      <c r="A747" s="147"/>
      <c r="B747" s="143" t="s">
        <v>9</v>
      </c>
      <c r="C747" s="143" t="s">
        <v>9</v>
      </c>
      <c r="D747" s="143" t="s">
        <v>9</v>
      </c>
      <c r="E747" s="143">
        <v>81</v>
      </c>
      <c r="F747" s="144">
        <v>0</v>
      </c>
      <c r="G747" s="145">
        <v>0</v>
      </c>
      <c r="H747" s="145">
        <v>0</v>
      </c>
      <c r="I747" s="145">
        <v>0</v>
      </c>
      <c r="J747" s="145">
        <v>0</v>
      </c>
      <c r="K747" s="145">
        <v>0</v>
      </c>
      <c r="L747" s="145">
        <v>0</v>
      </c>
      <c r="M747" s="145">
        <v>0</v>
      </c>
      <c r="N747" s="145">
        <v>0</v>
      </c>
      <c r="O747" s="145">
        <v>0</v>
      </c>
      <c r="P747" s="145">
        <v>11313.55611</v>
      </c>
      <c r="Q747" s="145">
        <v>0</v>
      </c>
      <c r="R747" s="146">
        <v>11313.55611</v>
      </c>
    </row>
    <row r="748" spans="1:18" ht="13.5">
      <c r="A748" s="147"/>
      <c r="B748" s="147"/>
      <c r="C748" s="147"/>
      <c r="D748" s="147"/>
      <c r="E748" s="148">
        <v>75</v>
      </c>
      <c r="F748" s="149">
        <v>0</v>
      </c>
      <c r="G748" s="150">
        <v>0</v>
      </c>
      <c r="H748" s="150">
        <v>0</v>
      </c>
      <c r="I748" s="150">
        <v>0</v>
      </c>
      <c r="J748" s="150">
        <v>0</v>
      </c>
      <c r="K748" s="150">
        <v>0</v>
      </c>
      <c r="L748" s="150">
        <v>0</v>
      </c>
      <c r="M748" s="150">
        <v>0</v>
      </c>
      <c r="N748" s="150">
        <v>0</v>
      </c>
      <c r="O748" s="150">
        <v>0</v>
      </c>
      <c r="P748" s="150">
        <v>14505.87794</v>
      </c>
      <c r="Q748" s="150">
        <v>0</v>
      </c>
      <c r="R748" s="151">
        <v>14505.87794</v>
      </c>
    </row>
    <row r="749" spans="1:18" ht="13.5">
      <c r="A749" s="147"/>
      <c r="B749" s="147"/>
      <c r="C749" s="147"/>
      <c r="D749" s="143" t="s">
        <v>217</v>
      </c>
      <c r="E749" s="143">
        <v>125</v>
      </c>
      <c r="F749" s="144">
        <v>0</v>
      </c>
      <c r="G749" s="145">
        <v>0</v>
      </c>
      <c r="H749" s="145">
        <v>0</v>
      </c>
      <c r="I749" s="145">
        <v>0</v>
      </c>
      <c r="J749" s="145">
        <v>0</v>
      </c>
      <c r="K749" s="145">
        <v>0</v>
      </c>
      <c r="L749" s="145">
        <v>0</v>
      </c>
      <c r="M749" s="145">
        <v>0</v>
      </c>
      <c r="N749" s="145">
        <v>0</v>
      </c>
      <c r="O749" s="145">
        <v>0</v>
      </c>
      <c r="P749" s="145">
        <v>250.80472</v>
      </c>
      <c r="Q749" s="145">
        <v>0</v>
      </c>
      <c r="R749" s="146">
        <v>250.80472</v>
      </c>
    </row>
    <row r="750" spans="1:18" ht="13.5">
      <c r="A750" s="147"/>
      <c r="B750" s="143" t="s">
        <v>123</v>
      </c>
      <c r="C750" s="143" t="s">
        <v>123</v>
      </c>
      <c r="D750" s="143" t="s">
        <v>123</v>
      </c>
      <c r="E750" s="143">
        <v>19</v>
      </c>
      <c r="F750" s="144">
        <v>0</v>
      </c>
      <c r="G750" s="145">
        <v>0</v>
      </c>
      <c r="H750" s="145">
        <v>0</v>
      </c>
      <c r="I750" s="145">
        <v>0</v>
      </c>
      <c r="J750" s="145">
        <v>0</v>
      </c>
      <c r="K750" s="145">
        <v>0</v>
      </c>
      <c r="L750" s="145">
        <v>0</v>
      </c>
      <c r="M750" s="145">
        <v>0</v>
      </c>
      <c r="N750" s="145">
        <v>0</v>
      </c>
      <c r="O750" s="145">
        <v>0</v>
      </c>
      <c r="P750" s="145">
        <v>14244.46189</v>
      </c>
      <c r="Q750" s="145">
        <v>0</v>
      </c>
      <c r="R750" s="146">
        <v>14244.46189</v>
      </c>
    </row>
    <row r="751" spans="1:18" ht="13.5">
      <c r="A751" s="147"/>
      <c r="B751" s="147"/>
      <c r="C751" s="147"/>
      <c r="D751" s="147"/>
      <c r="E751" s="148">
        <v>67</v>
      </c>
      <c r="F751" s="149">
        <v>0</v>
      </c>
      <c r="G751" s="150">
        <v>0</v>
      </c>
      <c r="H751" s="150">
        <v>0</v>
      </c>
      <c r="I751" s="150">
        <v>0</v>
      </c>
      <c r="J751" s="150">
        <v>0</v>
      </c>
      <c r="K751" s="150">
        <v>0</v>
      </c>
      <c r="L751" s="150">
        <v>0</v>
      </c>
      <c r="M751" s="150">
        <v>0</v>
      </c>
      <c r="N751" s="150">
        <v>0</v>
      </c>
      <c r="O751" s="150">
        <v>0</v>
      </c>
      <c r="P751" s="150">
        <v>8866.33447</v>
      </c>
      <c r="Q751" s="150">
        <v>0</v>
      </c>
      <c r="R751" s="151">
        <v>8866.33447</v>
      </c>
    </row>
    <row r="752" spans="1:18" ht="13.5">
      <c r="A752" s="147"/>
      <c r="B752" s="143" t="s">
        <v>12</v>
      </c>
      <c r="C752" s="143" t="s">
        <v>126</v>
      </c>
      <c r="D752" s="143" t="s">
        <v>127</v>
      </c>
      <c r="E752" s="143">
        <v>37</v>
      </c>
      <c r="F752" s="144">
        <v>0</v>
      </c>
      <c r="G752" s="145">
        <v>0</v>
      </c>
      <c r="H752" s="145">
        <v>0</v>
      </c>
      <c r="I752" s="145">
        <v>0</v>
      </c>
      <c r="J752" s="145">
        <v>0</v>
      </c>
      <c r="K752" s="145">
        <v>0</v>
      </c>
      <c r="L752" s="145">
        <v>0</v>
      </c>
      <c r="M752" s="145">
        <v>0</v>
      </c>
      <c r="N752" s="145">
        <v>0</v>
      </c>
      <c r="O752" s="145">
        <v>0</v>
      </c>
      <c r="P752" s="145">
        <v>9825.07015</v>
      </c>
      <c r="Q752" s="145">
        <v>0</v>
      </c>
      <c r="R752" s="146">
        <v>9825.07015</v>
      </c>
    </row>
    <row r="753" spans="1:18" ht="13.5">
      <c r="A753" s="147"/>
      <c r="B753" s="147"/>
      <c r="C753" s="147"/>
      <c r="D753" s="143" t="s">
        <v>349</v>
      </c>
      <c r="E753" s="143">
        <v>149</v>
      </c>
      <c r="F753" s="144">
        <v>0</v>
      </c>
      <c r="G753" s="145">
        <v>0</v>
      </c>
      <c r="H753" s="145">
        <v>0</v>
      </c>
      <c r="I753" s="145">
        <v>0</v>
      </c>
      <c r="J753" s="145">
        <v>0</v>
      </c>
      <c r="K753" s="145">
        <v>0</v>
      </c>
      <c r="L753" s="145">
        <v>0</v>
      </c>
      <c r="M753" s="145">
        <v>0</v>
      </c>
      <c r="N753" s="145">
        <v>0</v>
      </c>
      <c r="O753" s="145">
        <v>0</v>
      </c>
      <c r="P753" s="145">
        <v>100.72989</v>
      </c>
      <c r="Q753" s="145">
        <v>0</v>
      </c>
      <c r="R753" s="146">
        <v>100.72989</v>
      </c>
    </row>
    <row r="754" spans="1:18" ht="13.5">
      <c r="A754" s="147"/>
      <c r="B754" s="147"/>
      <c r="C754" s="143" t="s">
        <v>12</v>
      </c>
      <c r="D754" s="143" t="s">
        <v>12</v>
      </c>
      <c r="E754" s="143">
        <v>5</v>
      </c>
      <c r="F754" s="144">
        <v>0</v>
      </c>
      <c r="G754" s="145">
        <v>0</v>
      </c>
      <c r="H754" s="145">
        <v>0</v>
      </c>
      <c r="I754" s="145">
        <v>0</v>
      </c>
      <c r="J754" s="145">
        <v>0</v>
      </c>
      <c r="K754" s="145">
        <v>0</v>
      </c>
      <c r="L754" s="145">
        <v>0</v>
      </c>
      <c r="M754" s="145">
        <v>0</v>
      </c>
      <c r="N754" s="145">
        <v>0</v>
      </c>
      <c r="O754" s="145">
        <v>0</v>
      </c>
      <c r="P754" s="145">
        <v>14024.008039999999</v>
      </c>
      <c r="Q754" s="145">
        <v>0</v>
      </c>
      <c r="R754" s="146">
        <v>14024.008039999999</v>
      </c>
    </row>
    <row r="755" spans="1:18" ht="13.5">
      <c r="A755" s="147"/>
      <c r="B755" s="147"/>
      <c r="C755" s="147"/>
      <c r="D755" s="147"/>
      <c r="E755" s="148">
        <v>36</v>
      </c>
      <c r="F755" s="149">
        <v>0</v>
      </c>
      <c r="G755" s="150">
        <v>0</v>
      </c>
      <c r="H755" s="150">
        <v>0</v>
      </c>
      <c r="I755" s="150">
        <v>0</v>
      </c>
      <c r="J755" s="150">
        <v>0</v>
      </c>
      <c r="K755" s="150">
        <v>0</v>
      </c>
      <c r="L755" s="150">
        <v>0</v>
      </c>
      <c r="M755" s="150">
        <v>0</v>
      </c>
      <c r="N755" s="150">
        <v>0</v>
      </c>
      <c r="O755" s="150">
        <v>0</v>
      </c>
      <c r="P755" s="150">
        <v>11672.44178</v>
      </c>
      <c r="Q755" s="150">
        <v>0</v>
      </c>
      <c r="R755" s="151">
        <v>11672.44178</v>
      </c>
    </row>
    <row r="756" spans="1:18" ht="13.5">
      <c r="A756" s="147"/>
      <c r="B756" s="147"/>
      <c r="C756" s="147"/>
      <c r="D756" s="147"/>
      <c r="E756" s="148">
        <v>150</v>
      </c>
      <c r="F756" s="149">
        <v>0</v>
      </c>
      <c r="G756" s="150">
        <v>0</v>
      </c>
      <c r="H756" s="150">
        <v>0</v>
      </c>
      <c r="I756" s="150">
        <v>0</v>
      </c>
      <c r="J756" s="150">
        <v>0</v>
      </c>
      <c r="K756" s="150">
        <v>0</v>
      </c>
      <c r="L756" s="150">
        <v>0</v>
      </c>
      <c r="M756" s="150">
        <v>0</v>
      </c>
      <c r="N756" s="150">
        <v>0</v>
      </c>
      <c r="O756" s="150">
        <v>0</v>
      </c>
      <c r="P756" s="150">
        <v>75.04925</v>
      </c>
      <c r="Q756" s="150">
        <v>0</v>
      </c>
      <c r="R756" s="151">
        <v>75.04925</v>
      </c>
    </row>
    <row r="757" spans="1:18" ht="13.5">
      <c r="A757" s="147"/>
      <c r="B757" s="143" t="s">
        <v>130</v>
      </c>
      <c r="C757" s="143" t="s">
        <v>133</v>
      </c>
      <c r="D757" s="143" t="s">
        <v>134</v>
      </c>
      <c r="E757" s="143">
        <v>152</v>
      </c>
      <c r="F757" s="144">
        <v>0</v>
      </c>
      <c r="G757" s="145">
        <v>0</v>
      </c>
      <c r="H757" s="145">
        <v>0</v>
      </c>
      <c r="I757" s="145">
        <v>0</v>
      </c>
      <c r="J757" s="145">
        <v>0</v>
      </c>
      <c r="K757" s="145">
        <v>0</v>
      </c>
      <c r="L757" s="145">
        <v>0</v>
      </c>
      <c r="M757" s="145">
        <v>0</v>
      </c>
      <c r="N757" s="145">
        <v>0</v>
      </c>
      <c r="O757" s="145">
        <v>0</v>
      </c>
      <c r="P757" s="145">
        <v>276.6083</v>
      </c>
      <c r="Q757" s="145">
        <v>0</v>
      </c>
      <c r="R757" s="146">
        <v>276.6083</v>
      </c>
    </row>
    <row r="758" spans="1:18" ht="13.5">
      <c r="A758" s="147"/>
      <c r="B758" s="147"/>
      <c r="C758" s="147"/>
      <c r="D758" s="143" t="s">
        <v>133</v>
      </c>
      <c r="E758" s="143">
        <v>2</v>
      </c>
      <c r="F758" s="144">
        <v>0</v>
      </c>
      <c r="G758" s="145">
        <v>0</v>
      </c>
      <c r="H758" s="145">
        <v>0</v>
      </c>
      <c r="I758" s="145">
        <v>0</v>
      </c>
      <c r="J758" s="145">
        <v>0</v>
      </c>
      <c r="K758" s="145">
        <v>0</v>
      </c>
      <c r="L758" s="145">
        <v>0</v>
      </c>
      <c r="M758" s="145">
        <v>0</v>
      </c>
      <c r="N758" s="145">
        <v>0</v>
      </c>
      <c r="O758" s="145">
        <v>0</v>
      </c>
      <c r="P758" s="145">
        <v>22256.41509</v>
      </c>
      <c r="Q758" s="145">
        <v>0</v>
      </c>
      <c r="R758" s="146">
        <v>22256.41509</v>
      </c>
    </row>
    <row r="759" spans="1:18" ht="13.5">
      <c r="A759" s="147"/>
      <c r="B759" s="147"/>
      <c r="C759" s="147"/>
      <c r="D759" s="147"/>
      <c r="E759" s="148">
        <v>52</v>
      </c>
      <c r="F759" s="149">
        <v>0</v>
      </c>
      <c r="G759" s="150">
        <v>0</v>
      </c>
      <c r="H759" s="150">
        <v>0</v>
      </c>
      <c r="I759" s="150">
        <v>0</v>
      </c>
      <c r="J759" s="150">
        <v>0</v>
      </c>
      <c r="K759" s="150">
        <v>0</v>
      </c>
      <c r="L759" s="150">
        <v>0</v>
      </c>
      <c r="M759" s="150">
        <v>0</v>
      </c>
      <c r="N759" s="150">
        <v>0</v>
      </c>
      <c r="O759" s="150">
        <v>0</v>
      </c>
      <c r="P759" s="150">
        <v>12670.96259</v>
      </c>
      <c r="Q759" s="150">
        <v>0</v>
      </c>
      <c r="R759" s="151">
        <v>12670.96259</v>
      </c>
    </row>
    <row r="760" spans="1:18" ht="13.5">
      <c r="A760" s="147"/>
      <c r="B760" s="143" t="s">
        <v>14</v>
      </c>
      <c r="C760" s="143" t="s">
        <v>139</v>
      </c>
      <c r="D760" s="143" t="s">
        <v>139</v>
      </c>
      <c r="E760" s="143">
        <v>3</v>
      </c>
      <c r="F760" s="144">
        <v>0</v>
      </c>
      <c r="G760" s="145">
        <v>0</v>
      </c>
      <c r="H760" s="145">
        <v>0</v>
      </c>
      <c r="I760" s="145">
        <v>0</v>
      </c>
      <c r="J760" s="145">
        <v>0</v>
      </c>
      <c r="K760" s="145">
        <v>0</v>
      </c>
      <c r="L760" s="145">
        <v>0</v>
      </c>
      <c r="M760" s="145">
        <v>0</v>
      </c>
      <c r="N760" s="145">
        <v>0</v>
      </c>
      <c r="O760" s="145">
        <v>0</v>
      </c>
      <c r="P760" s="145">
        <v>32992.91845</v>
      </c>
      <c r="Q760" s="145">
        <v>0</v>
      </c>
      <c r="R760" s="146">
        <v>32992.91845</v>
      </c>
    </row>
    <row r="761" spans="1:18" ht="13.5">
      <c r="A761" s="147"/>
      <c r="B761" s="147"/>
      <c r="C761" s="147"/>
      <c r="D761" s="147"/>
      <c r="E761" s="148">
        <v>30</v>
      </c>
      <c r="F761" s="149">
        <v>0</v>
      </c>
      <c r="G761" s="150">
        <v>0</v>
      </c>
      <c r="H761" s="150">
        <v>0</v>
      </c>
      <c r="I761" s="150">
        <v>0</v>
      </c>
      <c r="J761" s="150">
        <v>0</v>
      </c>
      <c r="K761" s="150">
        <v>0</v>
      </c>
      <c r="L761" s="150">
        <v>0</v>
      </c>
      <c r="M761" s="150">
        <v>0</v>
      </c>
      <c r="N761" s="150">
        <v>0</v>
      </c>
      <c r="O761" s="150">
        <v>0</v>
      </c>
      <c r="P761" s="150">
        <v>24399.66562</v>
      </c>
      <c r="Q761" s="150">
        <v>0</v>
      </c>
      <c r="R761" s="151">
        <v>24399.66562</v>
      </c>
    </row>
    <row r="762" spans="1:18" ht="13.5">
      <c r="A762" s="147"/>
      <c r="B762" s="147"/>
      <c r="C762" s="147"/>
      <c r="D762" s="147"/>
      <c r="E762" s="148">
        <v>108</v>
      </c>
      <c r="F762" s="149">
        <v>0</v>
      </c>
      <c r="G762" s="150">
        <v>0</v>
      </c>
      <c r="H762" s="150">
        <v>0</v>
      </c>
      <c r="I762" s="150">
        <v>0</v>
      </c>
      <c r="J762" s="150">
        <v>0</v>
      </c>
      <c r="K762" s="150">
        <v>0</v>
      </c>
      <c r="L762" s="150">
        <v>0</v>
      </c>
      <c r="M762" s="150">
        <v>0</v>
      </c>
      <c r="N762" s="150">
        <v>0</v>
      </c>
      <c r="O762" s="150">
        <v>0</v>
      </c>
      <c r="P762" s="150">
        <v>1924.14743</v>
      </c>
      <c r="Q762" s="150">
        <v>0</v>
      </c>
      <c r="R762" s="151">
        <v>1924.14743</v>
      </c>
    </row>
    <row r="763" spans="1:18" ht="13.5">
      <c r="A763" s="147"/>
      <c r="B763" s="147"/>
      <c r="C763" s="147"/>
      <c r="D763" s="147"/>
      <c r="E763" s="148">
        <v>148</v>
      </c>
      <c r="F763" s="149">
        <v>0</v>
      </c>
      <c r="G763" s="150">
        <v>0</v>
      </c>
      <c r="H763" s="150">
        <v>0</v>
      </c>
      <c r="I763" s="150">
        <v>0</v>
      </c>
      <c r="J763" s="150">
        <v>0</v>
      </c>
      <c r="K763" s="150">
        <v>0</v>
      </c>
      <c r="L763" s="150">
        <v>0</v>
      </c>
      <c r="M763" s="150">
        <v>0</v>
      </c>
      <c r="N763" s="150">
        <v>0</v>
      </c>
      <c r="O763" s="150">
        <v>0</v>
      </c>
      <c r="P763" s="150">
        <v>480.76822</v>
      </c>
      <c r="Q763" s="150">
        <v>0</v>
      </c>
      <c r="R763" s="151">
        <v>480.76822</v>
      </c>
    </row>
    <row r="764" spans="1:18" ht="13.5">
      <c r="A764" s="147"/>
      <c r="B764" s="147"/>
      <c r="C764" s="147"/>
      <c r="D764" s="143" t="s">
        <v>350</v>
      </c>
      <c r="E764" s="143">
        <v>155</v>
      </c>
      <c r="F764" s="144">
        <v>0</v>
      </c>
      <c r="G764" s="145">
        <v>0</v>
      </c>
      <c r="H764" s="145">
        <v>0</v>
      </c>
      <c r="I764" s="145">
        <v>0</v>
      </c>
      <c r="J764" s="145">
        <v>0</v>
      </c>
      <c r="K764" s="145">
        <v>0</v>
      </c>
      <c r="L764" s="145">
        <v>0</v>
      </c>
      <c r="M764" s="145">
        <v>0</v>
      </c>
      <c r="N764" s="145">
        <v>0</v>
      </c>
      <c r="O764" s="145">
        <v>0</v>
      </c>
      <c r="P764" s="145">
        <v>178.90184</v>
      </c>
      <c r="Q764" s="145">
        <v>0</v>
      </c>
      <c r="R764" s="146">
        <v>178.90184</v>
      </c>
    </row>
    <row r="765" spans="1:18" ht="13.5">
      <c r="A765" s="147"/>
      <c r="B765" s="143" t="s">
        <v>15</v>
      </c>
      <c r="C765" s="143" t="s">
        <v>143</v>
      </c>
      <c r="D765" s="143" t="s">
        <v>143</v>
      </c>
      <c r="E765" s="143">
        <v>34</v>
      </c>
      <c r="F765" s="144">
        <v>0</v>
      </c>
      <c r="G765" s="145">
        <v>0</v>
      </c>
      <c r="H765" s="145">
        <v>0</v>
      </c>
      <c r="I765" s="145">
        <v>0</v>
      </c>
      <c r="J765" s="145">
        <v>0</v>
      </c>
      <c r="K765" s="145">
        <v>0</v>
      </c>
      <c r="L765" s="145">
        <v>0</v>
      </c>
      <c r="M765" s="145">
        <v>0</v>
      </c>
      <c r="N765" s="145">
        <v>0</v>
      </c>
      <c r="O765" s="145">
        <v>0</v>
      </c>
      <c r="P765" s="145">
        <v>24659.587480000002</v>
      </c>
      <c r="Q765" s="145">
        <v>0</v>
      </c>
      <c r="R765" s="146">
        <v>24659.587480000002</v>
      </c>
    </row>
    <row r="766" spans="1:18" ht="13.5">
      <c r="A766" s="147"/>
      <c r="B766" s="147"/>
      <c r="C766" s="147"/>
      <c r="D766" s="147"/>
      <c r="E766" s="148">
        <v>77</v>
      </c>
      <c r="F766" s="149">
        <v>0</v>
      </c>
      <c r="G766" s="150">
        <v>0</v>
      </c>
      <c r="H766" s="150">
        <v>0</v>
      </c>
      <c r="I766" s="150">
        <v>0</v>
      </c>
      <c r="J766" s="150">
        <v>0</v>
      </c>
      <c r="K766" s="150">
        <v>0</v>
      </c>
      <c r="L766" s="150">
        <v>0</v>
      </c>
      <c r="M766" s="150">
        <v>0</v>
      </c>
      <c r="N766" s="150">
        <v>0</v>
      </c>
      <c r="O766" s="150">
        <v>0</v>
      </c>
      <c r="P766" s="150">
        <v>27384.20888</v>
      </c>
      <c r="Q766" s="150">
        <v>0</v>
      </c>
      <c r="R766" s="151">
        <v>27384.20888</v>
      </c>
    </row>
    <row r="767" spans="1:18" ht="13.5">
      <c r="A767" s="147"/>
      <c r="B767" s="147"/>
      <c r="C767" s="147"/>
      <c r="D767" s="147"/>
      <c r="E767" s="148">
        <v>147</v>
      </c>
      <c r="F767" s="149">
        <v>0</v>
      </c>
      <c r="G767" s="150">
        <v>0</v>
      </c>
      <c r="H767" s="150">
        <v>0</v>
      </c>
      <c r="I767" s="150">
        <v>0</v>
      </c>
      <c r="J767" s="150">
        <v>0</v>
      </c>
      <c r="K767" s="150">
        <v>0</v>
      </c>
      <c r="L767" s="150">
        <v>0</v>
      </c>
      <c r="M767" s="150">
        <v>0</v>
      </c>
      <c r="N767" s="150">
        <v>0</v>
      </c>
      <c r="O767" s="150">
        <v>0</v>
      </c>
      <c r="P767" s="150">
        <v>288.45246000000003</v>
      </c>
      <c r="Q767" s="150">
        <v>0</v>
      </c>
      <c r="R767" s="151">
        <v>288.45246000000003</v>
      </c>
    </row>
    <row r="768" spans="1:18" ht="13.5">
      <c r="A768" s="147"/>
      <c r="B768" s="143" t="s">
        <v>16</v>
      </c>
      <c r="C768" s="143" t="s">
        <v>147</v>
      </c>
      <c r="D768" s="143" t="s">
        <v>147</v>
      </c>
      <c r="E768" s="143">
        <v>79</v>
      </c>
      <c r="F768" s="144">
        <v>0</v>
      </c>
      <c r="G768" s="145">
        <v>0</v>
      </c>
      <c r="H768" s="145">
        <v>0</v>
      </c>
      <c r="I768" s="145">
        <v>0</v>
      </c>
      <c r="J768" s="145">
        <v>0</v>
      </c>
      <c r="K768" s="145">
        <v>0</v>
      </c>
      <c r="L768" s="145">
        <v>0</v>
      </c>
      <c r="M768" s="145">
        <v>0</v>
      </c>
      <c r="N768" s="145">
        <v>0</v>
      </c>
      <c r="O768" s="145">
        <v>0</v>
      </c>
      <c r="P768" s="145">
        <v>11580.56661</v>
      </c>
      <c r="Q768" s="145">
        <v>0</v>
      </c>
      <c r="R768" s="146">
        <v>11580.56661</v>
      </c>
    </row>
    <row r="769" spans="1:18" ht="13.5">
      <c r="A769" s="147"/>
      <c r="B769" s="147"/>
      <c r="C769" s="143" t="s">
        <v>150</v>
      </c>
      <c r="D769" s="143" t="s">
        <v>150</v>
      </c>
      <c r="E769" s="143">
        <v>112</v>
      </c>
      <c r="F769" s="144">
        <v>0</v>
      </c>
      <c r="G769" s="145">
        <v>0</v>
      </c>
      <c r="H769" s="145">
        <v>0</v>
      </c>
      <c r="I769" s="145">
        <v>0</v>
      </c>
      <c r="J769" s="145">
        <v>0</v>
      </c>
      <c r="K769" s="145">
        <v>0</v>
      </c>
      <c r="L769" s="145">
        <v>0</v>
      </c>
      <c r="M769" s="145">
        <v>0</v>
      </c>
      <c r="N769" s="145">
        <v>0</v>
      </c>
      <c r="O769" s="145">
        <v>0</v>
      </c>
      <c r="P769" s="145">
        <v>1734.72952</v>
      </c>
      <c r="Q769" s="145">
        <v>0</v>
      </c>
      <c r="R769" s="146">
        <v>1734.72952</v>
      </c>
    </row>
    <row r="770" spans="1:18" ht="13.5">
      <c r="A770" s="147"/>
      <c r="B770" s="147"/>
      <c r="C770" s="143" t="s">
        <v>151</v>
      </c>
      <c r="D770" s="143" t="s">
        <v>152</v>
      </c>
      <c r="E770" s="143">
        <v>49</v>
      </c>
      <c r="F770" s="144">
        <v>0</v>
      </c>
      <c r="G770" s="145">
        <v>0</v>
      </c>
      <c r="H770" s="145">
        <v>0</v>
      </c>
      <c r="I770" s="145">
        <v>0</v>
      </c>
      <c r="J770" s="145">
        <v>0</v>
      </c>
      <c r="K770" s="145">
        <v>0</v>
      </c>
      <c r="L770" s="145">
        <v>0</v>
      </c>
      <c r="M770" s="145">
        <v>0</v>
      </c>
      <c r="N770" s="145">
        <v>0</v>
      </c>
      <c r="O770" s="145">
        <v>0</v>
      </c>
      <c r="P770" s="145">
        <v>13103.14035</v>
      </c>
      <c r="Q770" s="145">
        <v>0</v>
      </c>
      <c r="R770" s="146">
        <v>13103.14035</v>
      </c>
    </row>
    <row r="771" spans="1:18" ht="13.5">
      <c r="A771" s="147"/>
      <c r="B771" s="147"/>
      <c r="C771" s="147"/>
      <c r="D771" s="143" t="s">
        <v>351</v>
      </c>
      <c r="E771" s="143">
        <v>156</v>
      </c>
      <c r="F771" s="144">
        <v>0</v>
      </c>
      <c r="G771" s="145">
        <v>0</v>
      </c>
      <c r="H771" s="145">
        <v>0</v>
      </c>
      <c r="I771" s="145">
        <v>0</v>
      </c>
      <c r="J771" s="145">
        <v>0</v>
      </c>
      <c r="K771" s="145">
        <v>0</v>
      </c>
      <c r="L771" s="145">
        <v>0</v>
      </c>
      <c r="M771" s="145">
        <v>0</v>
      </c>
      <c r="N771" s="145">
        <v>0</v>
      </c>
      <c r="O771" s="145">
        <v>0</v>
      </c>
      <c r="P771" s="145">
        <v>57.83253</v>
      </c>
      <c r="Q771" s="145">
        <v>0</v>
      </c>
      <c r="R771" s="146">
        <v>57.83253</v>
      </c>
    </row>
    <row r="772" spans="1:18" ht="13.5">
      <c r="A772" s="147"/>
      <c r="B772" s="147"/>
      <c r="C772" s="143" t="s">
        <v>16</v>
      </c>
      <c r="D772" s="143" t="s">
        <v>153</v>
      </c>
      <c r="E772" s="143">
        <v>24</v>
      </c>
      <c r="F772" s="144">
        <v>0</v>
      </c>
      <c r="G772" s="145">
        <v>0</v>
      </c>
      <c r="H772" s="145">
        <v>0</v>
      </c>
      <c r="I772" s="145">
        <v>0</v>
      </c>
      <c r="J772" s="145">
        <v>0</v>
      </c>
      <c r="K772" s="145">
        <v>0</v>
      </c>
      <c r="L772" s="145">
        <v>0</v>
      </c>
      <c r="M772" s="145">
        <v>0</v>
      </c>
      <c r="N772" s="145">
        <v>0</v>
      </c>
      <c r="O772" s="145">
        <v>0</v>
      </c>
      <c r="P772" s="145">
        <v>17294.109809999998</v>
      </c>
      <c r="Q772" s="145">
        <v>0</v>
      </c>
      <c r="R772" s="146">
        <v>17294.109809999998</v>
      </c>
    </row>
    <row r="773" spans="1:18" ht="13.5">
      <c r="A773" s="147"/>
      <c r="B773" s="147"/>
      <c r="C773" s="147"/>
      <c r="D773" s="147"/>
      <c r="E773" s="148">
        <v>25</v>
      </c>
      <c r="F773" s="149">
        <v>0</v>
      </c>
      <c r="G773" s="150">
        <v>0</v>
      </c>
      <c r="H773" s="150">
        <v>0</v>
      </c>
      <c r="I773" s="150">
        <v>0</v>
      </c>
      <c r="J773" s="150">
        <v>0</v>
      </c>
      <c r="K773" s="150">
        <v>0</v>
      </c>
      <c r="L773" s="150">
        <v>0</v>
      </c>
      <c r="M773" s="150">
        <v>0</v>
      </c>
      <c r="N773" s="150">
        <v>0</v>
      </c>
      <c r="O773" s="150">
        <v>0</v>
      </c>
      <c r="P773" s="150">
        <v>23145.61449</v>
      </c>
      <c r="Q773" s="150">
        <v>0</v>
      </c>
      <c r="R773" s="151">
        <v>23145.61449</v>
      </c>
    </row>
    <row r="774" spans="1:18" ht="13.5">
      <c r="A774" s="147"/>
      <c r="B774" s="147"/>
      <c r="C774" s="147"/>
      <c r="D774" s="147"/>
      <c r="E774" s="148">
        <v>90</v>
      </c>
      <c r="F774" s="149">
        <v>0</v>
      </c>
      <c r="G774" s="150">
        <v>0</v>
      </c>
      <c r="H774" s="150">
        <v>0</v>
      </c>
      <c r="I774" s="150">
        <v>0</v>
      </c>
      <c r="J774" s="150">
        <v>0</v>
      </c>
      <c r="K774" s="150">
        <v>0</v>
      </c>
      <c r="L774" s="150">
        <v>0</v>
      </c>
      <c r="M774" s="150">
        <v>0</v>
      </c>
      <c r="N774" s="150">
        <v>0</v>
      </c>
      <c r="O774" s="150">
        <v>0</v>
      </c>
      <c r="P774" s="150">
        <v>8153.04458</v>
      </c>
      <c r="Q774" s="150">
        <v>0</v>
      </c>
      <c r="R774" s="151">
        <v>8153.04458</v>
      </c>
    </row>
    <row r="775" spans="1:18" ht="13.5">
      <c r="A775" s="147"/>
      <c r="B775" s="147"/>
      <c r="C775" s="147"/>
      <c r="D775" s="147"/>
      <c r="E775" s="148">
        <v>95</v>
      </c>
      <c r="F775" s="149">
        <v>0</v>
      </c>
      <c r="G775" s="150">
        <v>0</v>
      </c>
      <c r="H775" s="150">
        <v>0</v>
      </c>
      <c r="I775" s="150">
        <v>0</v>
      </c>
      <c r="J775" s="150">
        <v>0</v>
      </c>
      <c r="K775" s="150">
        <v>0</v>
      </c>
      <c r="L775" s="150">
        <v>0</v>
      </c>
      <c r="M775" s="150">
        <v>0</v>
      </c>
      <c r="N775" s="150">
        <v>0</v>
      </c>
      <c r="O775" s="150">
        <v>0</v>
      </c>
      <c r="P775" s="150">
        <v>9855.60953</v>
      </c>
      <c r="Q775" s="150">
        <v>0</v>
      </c>
      <c r="R775" s="151">
        <v>9855.60953</v>
      </c>
    </row>
    <row r="776" spans="1:18" ht="13.5">
      <c r="A776" s="147"/>
      <c r="B776" s="147"/>
      <c r="C776" s="147"/>
      <c r="D776" s="147"/>
      <c r="E776" s="148">
        <v>140</v>
      </c>
      <c r="F776" s="149">
        <v>0</v>
      </c>
      <c r="G776" s="150">
        <v>0</v>
      </c>
      <c r="H776" s="150">
        <v>0</v>
      </c>
      <c r="I776" s="150">
        <v>0</v>
      </c>
      <c r="J776" s="150">
        <v>0</v>
      </c>
      <c r="K776" s="150">
        <v>0</v>
      </c>
      <c r="L776" s="150">
        <v>0</v>
      </c>
      <c r="M776" s="150">
        <v>0</v>
      </c>
      <c r="N776" s="150">
        <v>0</v>
      </c>
      <c r="O776" s="150">
        <v>0</v>
      </c>
      <c r="P776" s="150">
        <v>1696.46028</v>
      </c>
      <c r="Q776" s="150">
        <v>0</v>
      </c>
      <c r="R776" s="151">
        <v>1696.46028</v>
      </c>
    </row>
    <row r="777" spans="1:18" ht="13.5">
      <c r="A777" s="147"/>
      <c r="B777" s="147"/>
      <c r="C777" s="147"/>
      <c r="D777" s="143" t="s">
        <v>155</v>
      </c>
      <c r="E777" s="143">
        <v>46</v>
      </c>
      <c r="F777" s="144">
        <v>0</v>
      </c>
      <c r="G777" s="145">
        <v>0</v>
      </c>
      <c r="H777" s="145">
        <v>0</v>
      </c>
      <c r="I777" s="145">
        <v>0</v>
      </c>
      <c r="J777" s="145">
        <v>0</v>
      </c>
      <c r="K777" s="145">
        <v>0</v>
      </c>
      <c r="L777" s="145">
        <v>0</v>
      </c>
      <c r="M777" s="145">
        <v>0</v>
      </c>
      <c r="N777" s="145">
        <v>0</v>
      </c>
      <c r="O777" s="145">
        <v>0</v>
      </c>
      <c r="P777" s="145">
        <v>19512.45373</v>
      </c>
      <c r="Q777" s="145">
        <v>0</v>
      </c>
      <c r="R777" s="146">
        <v>19512.45373</v>
      </c>
    </row>
    <row r="778" spans="1:18" ht="13.5">
      <c r="A778" s="147"/>
      <c r="B778" s="147"/>
      <c r="C778" s="147"/>
      <c r="D778" s="147"/>
      <c r="E778" s="148">
        <v>160</v>
      </c>
      <c r="F778" s="149">
        <v>0</v>
      </c>
      <c r="G778" s="150">
        <v>0</v>
      </c>
      <c r="H778" s="150">
        <v>0</v>
      </c>
      <c r="I778" s="150">
        <v>0</v>
      </c>
      <c r="J778" s="150">
        <v>0</v>
      </c>
      <c r="K778" s="150">
        <v>0</v>
      </c>
      <c r="L778" s="150">
        <v>0</v>
      </c>
      <c r="M778" s="150">
        <v>0</v>
      </c>
      <c r="N778" s="150">
        <v>0</v>
      </c>
      <c r="O778" s="150">
        <v>0</v>
      </c>
      <c r="P778" s="150">
        <v>333.31328</v>
      </c>
      <c r="Q778" s="150">
        <v>0</v>
      </c>
      <c r="R778" s="151">
        <v>333.31328</v>
      </c>
    </row>
    <row r="779" spans="1:18" ht="13.5">
      <c r="A779" s="147"/>
      <c r="B779" s="147"/>
      <c r="C779" s="147"/>
      <c r="D779" s="143" t="s">
        <v>156</v>
      </c>
      <c r="E779" s="143">
        <v>84</v>
      </c>
      <c r="F779" s="144">
        <v>0</v>
      </c>
      <c r="G779" s="145">
        <v>0</v>
      </c>
      <c r="H779" s="145">
        <v>0</v>
      </c>
      <c r="I779" s="145">
        <v>0</v>
      </c>
      <c r="J779" s="145">
        <v>0</v>
      </c>
      <c r="K779" s="145">
        <v>0</v>
      </c>
      <c r="L779" s="145">
        <v>0</v>
      </c>
      <c r="M779" s="145">
        <v>0</v>
      </c>
      <c r="N779" s="145">
        <v>0</v>
      </c>
      <c r="O779" s="145">
        <v>0</v>
      </c>
      <c r="P779" s="145">
        <v>12436.6133</v>
      </c>
      <c r="Q779" s="145">
        <v>0</v>
      </c>
      <c r="R779" s="146">
        <v>12436.6133</v>
      </c>
    </row>
    <row r="780" spans="1:18" ht="13.5">
      <c r="A780" s="147"/>
      <c r="B780" s="147"/>
      <c r="C780" s="147"/>
      <c r="D780" s="147"/>
      <c r="E780" s="148">
        <v>86</v>
      </c>
      <c r="F780" s="149">
        <v>0</v>
      </c>
      <c r="G780" s="150">
        <v>0</v>
      </c>
      <c r="H780" s="150">
        <v>0</v>
      </c>
      <c r="I780" s="150">
        <v>0</v>
      </c>
      <c r="J780" s="150">
        <v>0</v>
      </c>
      <c r="K780" s="150">
        <v>0</v>
      </c>
      <c r="L780" s="150">
        <v>0</v>
      </c>
      <c r="M780" s="150">
        <v>0</v>
      </c>
      <c r="N780" s="150">
        <v>0</v>
      </c>
      <c r="O780" s="150">
        <v>0</v>
      </c>
      <c r="P780" s="150">
        <v>48726.944149999996</v>
      </c>
      <c r="Q780" s="150">
        <v>0</v>
      </c>
      <c r="R780" s="151">
        <v>48726.944149999996</v>
      </c>
    </row>
    <row r="781" spans="1:18" ht="13.5">
      <c r="A781" s="147"/>
      <c r="B781" s="147"/>
      <c r="C781" s="147"/>
      <c r="D781" s="147"/>
      <c r="E781" s="148">
        <v>116</v>
      </c>
      <c r="F781" s="149">
        <v>0</v>
      </c>
      <c r="G781" s="150">
        <v>0</v>
      </c>
      <c r="H781" s="150">
        <v>0</v>
      </c>
      <c r="I781" s="150">
        <v>0</v>
      </c>
      <c r="J781" s="150">
        <v>0</v>
      </c>
      <c r="K781" s="150">
        <v>0</v>
      </c>
      <c r="L781" s="150">
        <v>0</v>
      </c>
      <c r="M781" s="150">
        <v>0</v>
      </c>
      <c r="N781" s="150">
        <v>0</v>
      </c>
      <c r="O781" s="150">
        <v>0</v>
      </c>
      <c r="P781" s="150">
        <v>1505.06432</v>
      </c>
      <c r="Q781" s="150">
        <v>0</v>
      </c>
      <c r="R781" s="151">
        <v>1505.06432</v>
      </c>
    </row>
    <row r="782" spans="1:18" ht="13.5">
      <c r="A782" s="147"/>
      <c r="B782" s="147"/>
      <c r="C782" s="147"/>
      <c r="D782" s="143" t="s">
        <v>16</v>
      </c>
      <c r="E782" s="143">
        <v>4</v>
      </c>
      <c r="F782" s="144">
        <v>0</v>
      </c>
      <c r="G782" s="145">
        <v>0</v>
      </c>
      <c r="H782" s="145">
        <v>0</v>
      </c>
      <c r="I782" s="145">
        <v>0</v>
      </c>
      <c r="J782" s="145">
        <v>0</v>
      </c>
      <c r="K782" s="145">
        <v>0</v>
      </c>
      <c r="L782" s="145">
        <v>0</v>
      </c>
      <c r="M782" s="145">
        <v>0</v>
      </c>
      <c r="N782" s="145">
        <v>0</v>
      </c>
      <c r="O782" s="145">
        <v>0</v>
      </c>
      <c r="P782" s="145">
        <v>81403.71079000001</v>
      </c>
      <c r="Q782" s="145">
        <v>0</v>
      </c>
      <c r="R782" s="146">
        <v>81403.71079000001</v>
      </c>
    </row>
    <row r="783" spans="1:18" ht="13.5">
      <c r="A783" s="147"/>
      <c r="B783" s="147"/>
      <c r="C783" s="147"/>
      <c r="D783" s="147"/>
      <c r="E783" s="148">
        <v>7</v>
      </c>
      <c r="F783" s="149">
        <v>0</v>
      </c>
      <c r="G783" s="150">
        <v>0</v>
      </c>
      <c r="H783" s="150">
        <v>0</v>
      </c>
      <c r="I783" s="150">
        <v>0</v>
      </c>
      <c r="J783" s="150">
        <v>0</v>
      </c>
      <c r="K783" s="150">
        <v>0</v>
      </c>
      <c r="L783" s="150">
        <v>0</v>
      </c>
      <c r="M783" s="150">
        <v>0</v>
      </c>
      <c r="N783" s="150">
        <v>0</v>
      </c>
      <c r="O783" s="150">
        <v>0</v>
      </c>
      <c r="P783" s="150">
        <v>25823.414370000002</v>
      </c>
      <c r="Q783" s="150">
        <v>0</v>
      </c>
      <c r="R783" s="151">
        <v>25823.414370000002</v>
      </c>
    </row>
    <row r="784" spans="1:18" ht="13.5">
      <c r="A784" s="147"/>
      <c r="B784" s="147"/>
      <c r="C784" s="147"/>
      <c r="D784" s="147"/>
      <c r="E784" s="148">
        <v>21</v>
      </c>
      <c r="F784" s="149">
        <v>0</v>
      </c>
      <c r="G784" s="150">
        <v>0</v>
      </c>
      <c r="H784" s="150">
        <v>0</v>
      </c>
      <c r="I784" s="150">
        <v>0</v>
      </c>
      <c r="J784" s="150">
        <v>0</v>
      </c>
      <c r="K784" s="150">
        <v>0</v>
      </c>
      <c r="L784" s="150">
        <v>0</v>
      </c>
      <c r="M784" s="150">
        <v>0</v>
      </c>
      <c r="N784" s="150">
        <v>0</v>
      </c>
      <c r="O784" s="150">
        <v>0</v>
      </c>
      <c r="P784" s="150">
        <v>13019.44288</v>
      </c>
      <c r="Q784" s="150">
        <v>0</v>
      </c>
      <c r="R784" s="151">
        <v>13019.44288</v>
      </c>
    </row>
    <row r="785" spans="1:18" ht="13.5">
      <c r="A785" s="147"/>
      <c r="B785" s="147"/>
      <c r="C785" s="147"/>
      <c r="D785" s="147"/>
      <c r="E785" s="148">
        <v>41</v>
      </c>
      <c r="F785" s="149">
        <v>0</v>
      </c>
      <c r="G785" s="150">
        <v>0</v>
      </c>
      <c r="H785" s="150">
        <v>0</v>
      </c>
      <c r="I785" s="150">
        <v>0</v>
      </c>
      <c r="J785" s="150">
        <v>0</v>
      </c>
      <c r="K785" s="150">
        <v>0</v>
      </c>
      <c r="L785" s="150">
        <v>0</v>
      </c>
      <c r="M785" s="150">
        <v>0</v>
      </c>
      <c r="N785" s="150">
        <v>0</v>
      </c>
      <c r="O785" s="150">
        <v>0</v>
      </c>
      <c r="P785" s="150">
        <v>23144.84579</v>
      </c>
      <c r="Q785" s="150">
        <v>0</v>
      </c>
      <c r="R785" s="151">
        <v>23144.84579</v>
      </c>
    </row>
    <row r="786" spans="1:18" ht="13.5">
      <c r="A786" s="147"/>
      <c r="B786" s="147"/>
      <c r="C786" s="147"/>
      <c r="D786" s="143" t="s">
        <v>158</v>
      </c>
      <c r="E786" s="143">
        <v>56</v>
      </c>
      <c r="F786" s="144">
        <v>0</v>
      </c>
      <c r="G786" s="145">
        <v>0</v>
      </c>
      <c r="H786" s="145">
        <v>0</v>
      </c>
      <c r="I786" s="145">
        <v>0</v>
      </c>
      <c r="J786" s="145">
        <v>0</v>
      </c>
      <c r="K786" s="145">
        <v>0</v>
      </c>
      <c r="L786" s="145">
        <v>0</v>
      </c>
      <c r="M786" s="145">
        <v>0</v>
      </c>
      <c r="N786" s="145">
        <v>0</v>
      </c>
      <c r="O786" s="145">
        <v>0</v>
      </c>
      <c r="P786" s="145">
        <v>13670.24451</v>
      </c>
      <c r="Q786" s="145">
        <v>0</v>
      </c>
      <c r="R786" s="146">
        <v>13670.24451</v>
      </c>
    </row>
    <row r="787" spans="1:18" ht="13.5">
      <c r="A787" s="147"/>
      <c r="B787" s="147"/>
      <c r="C787" s="147"/>
      <c r="D787" s="147"/>
      <c r="E787" s="148">
        <v>92</v>
      </c>
      <c r="F787" s="149">
        <v>0</v>
      </c>
      <c r="G787" s="150">
        <v>0</v>
      </c>
      <c r="H787" s="150">
        <v>0</v>
      </c>
      <c r="I787" s="150">
        <v>0</v>
      </c>
      <c r="J787" s="150">
        <v>0</v>
      </c>
      <c r="K787" s="150">
        <v>0</v>
      </c>
      <c r="L787" s="150">
        <v>0</v>
      </c>
      <c r="M787" s="150">
        <v>0</v>
      </c>
      <c r="N787" s="150">
        <v>0</v>
      </c>
      <c r="O787" s="150">
        <v>0</v>
      </c>
      <c r="P787" s="150">
        <v>8828.86228</v>
      </c>
      <c r="Q787" s="150">
        <v>0</v>
      </c>
      <c r="R787" s="151">
        <v>8828.86228</v>
      </c>
    </row>
    <row r="788" spans="1:18" ht="13.5">
      <c r="A788" s="147"/>
      <c r="B788" s="147"/>
      <c r="C788" s="147"/>
      <c r="D788" s="143" t="s">
        <v>159</v>
      </c>
      <c r="E788" s="143">
        <v>53</v>
      </c>
      <c r="F788" s="144">
        <v>0</v>
      </c>
      <c r="G788" s="145">
        <v>0</v>
      </c>
      <c r="H788" s="145">
        <v>0</v>
      </c>
      <c r="I788" s="145">
        <v>0</v>
      </c>
      <c r="J788" s="145">
        <v>0</v>
      </c>
      <c r="K788" s="145">
        <v>0</v>
      </c>
      <c r="L788" s="145">
        <v>0</v>
      </c>
      <c r="M788" s="145">
        <v>0</v>
      </c>
      <c r="N788" s="145">
        <v>0</v>
      </c>
      <c r="O788" s="145">
        <v>0</v>
      </c>
      <c r="P788" s="145">
        <v>8777.58815</v>
      </c>
      <c r="Q788" s="145">
        <v>0</v>
      </c>
      <c r="R788" s="146">
        <v>8777.58815</v>
      </c>
    </row>
    <row r="789" spans="1:18" ht="13.5">
      <c r="A789" s="147"/>
      <c r="B789" s="147"/>
      <c r="C789" s="147"/>
      <c r="D789" s="143" t="s">
        <v>160</v>
      </c>
      <c r="E789" s="143">
        <v>101</v>
      </c>
      <c r="F789" s="144">
        <v>0</v>
      </c>
      <c r="G789" s="145">
        <v>0</v>
      </c>
      <c r="H789" s="145">
        <v>0</v>
      </c>
      <c r="I789" s="145">
        <v>0</v>
      </c>
      <c r="J789" s="145">
        <v>0</v>
      </c>
      <c r="K789" s="145">
        <v>0</v>
      </c>
      <c r="L789" s="145">
        <v>0</v>
      </c>
      <c r="M789" s="145">
        <v>0</v>
      </c>
      <c r="N789" s="145">
        <v>0</v>
      </c>
      <c r="O789" s="145">
        <v>0</v>
      </c>
      <c r="P789" s="145">
        <v>9106.999189999999</v>
      </c>
      <c r="Q789" s="145">
        <v>0</v>
      </c>
      <c r="R789" s="146">
        <v>9106.999189999999</v>
      </c>
    </row>
    <row r="790" spans="1:18" ht="13.5">
      <c r="A790" s="147"/>
      <c r="B790" s="147"/>
      <c r="C790" s="147"/>
      <c r="D790" s="143" t="s">
        <v>162</v>
      </c>
      <c r="E790" s="143">
        <v>29</v>
      </c>
      <c r="F790" s="144">
        <v>0</v>
      </c>
      <c r="G790" s="145">
        <v>0</v>
      </c>
      <c r="H790" s="145">
        <v>0</v>
      </c>
      <c r="I790" s="145">
        <v>0</v>
      </c>
      <c r="J790" s="145">
        <v>0</v>
      </c>
      <c r="K790" s="145">
        <v>0</v>
      </c>
      <c r="L790" s="145">
        <v>0</v>
      </c>
      <c r="M790" s="145">
        <v>0</v>
      </c>
      <c r="N790" s="145">
        <v>0</v>
      </c>
      <c r="O790" s="145">
        <v>0</v>
      </c>
      <c r="P790" s="145">
        <v>14272.07315</v>
      </c>
      <c r="Q790" s="145">
        <v>0</v>
      </c>
      <c r="R790" s="146">
        <v>14272.07315</v>
      </c>
    </row>
    <row r="791" spans="1:18" ht="13.5">
      <c r="A791" s="147"/>
      <c r="B791" s="147"/>
      <c r="C791" s="147"/>
      <c r="D791" s="143" t="s">
        <v>163</v>
      </c>
      <c r="E791" s="143">
        <v>1</v>
      </c>
      <c r="F791" s="144">
        <v>0</v>
      </c>
      <c r="G791" s="145">
        <v>0</v>
      </c>
      <c r="H791" s="145">
        <v>0</v>
      </c>
      <c r="I791" s="145">
        <v>0</v>
      </c>
      <c r="J791" s="145">
        <v>0</v>
      </c>
      <c r="K791" s="145">
        <v>0</v>
      </c>
      <c r="L791" s="145">
        <v>386712.08764</v>
      </c>
      <c r="M791" s="145">
        <v>0</v>
      </c>
      <c r="N791" s="145">
        <v>386712.08764</v>
      </c>
      <c r="O791" s="145">
        <v>386712.08764</v>
      </c>
      <c r="P791" s="145">
        <v>55386.5363</v>
      </c>
      <c r="Q791" s="145">
        <v>0</v>
      </c>
      <c r="R791" s="146">
        <v>55386.5363</v>
      </c>
    </row>
    <row r="792" spans="1:18" ht="13.5">
      <c r="A792" s="147"/>
      <c r="B792" s="147"/>
      <c r="C792" s="147"/>
      <c r="D792" s="147"/>
      <c r="E792" s="148">
        <v>8</v>
      </c>
      <c r="F792" s="149">
        <v>0</v>
      </c>
      <c r="G792" s="150">
        <v>0</v>
      </c>
      <c r="H792" s="150">
        <v>0</v>
      </c>
      <c r="I792" s="150">
        <v>0</v>
      </c>
      <c r="J792" s="150">
        <v>0</v>
      </c>
      <c r="K792" s="150">
        <v>0</v>
      </c>
      <c r="L792" s="150">
        <v>0</v>
      </c>
      <c r="M792" s="150">
        <v>0</v>
      </c>
      <c r="N792" s="150">
        <v>0</v>
      </c>
      <c r="O792" s="150">
        <v>0</v>
      </c>
      <c r="P792" s="150">
        <v>20409.54504</v>
      </c>
      <c r="Q792" s="150">
        <v>0</v>
      </c>
      <c r="R792" s="151">
        <v>20409.54504</v>
      </c>
    </row>
    <row r="793" spans="1:18" ht="13.5">
      <c r="A793" s="147"/>
      <c r="B793" s="147"/>
      <c r="C793" s="147"/>
      <c r="D793" s="147"/>
      <c r="E793" s="148">
        <v>17</v>
      </c>
      <c r="F793" s="149">
        <v>0</v>
      </c>
      <c r="G793" s="150">
        <v>0</v>
      </c>
      <c r="H793" s="150">
        <v>0</v>
      </c>
      <c r="I793" s="150">
        <v>0</v>
      </c>
      <c r="J793" s="150">
        <v>0</v>
      </c>
      <c r="K793" s="150">
        <v>0</v>
      </c>
      <c r="L793" s="150">
        <v>0</v>
      </c>
      <c r="M793" s="150">
        <v>0</v>
      </c>
      <c r="N793" s="150">
        <v>0</v>
      </c>
      <c r="O793" s="150">
        <v>0</v>
      </c>
      <c r="P793" s="150">
        <v>12643.62702</v>
      </c>
      <c r="Q793" s="150">
        <v>0</v>
      </c>
      <c r="R793" s="151">
        <v>12643.62702</v>
      </c>
    </row>
    <row r="794" spans="1:18" ht="13.5">
      <c r="A794" s="147"/>
      <c r="B794" s="147"/>
      <c r="C794" s="147"/>
      <c r="D794" s="147"/>
      <c r="E794" s="148">
        <v>22</v>
      </c>
      <c r="F794" s="149">
        <v>0</v>
      </c>
      <c r="G794" s="150">
        <v>0</v>
      </c>
      <c r="H794" s="150">
        <v>0</v>
      </c>
      <c r="I794" s="150">
        <v>0</v>
      </c>
      <c r="J794" s="150">
        <v>0</v>
      </c>
      <c r="K794" s="150">
        <v>0</v>
      </c>
      <c r="L794" s="150">
        <v>0</v>
      </c>
      <c r="M794" s="150">
        <v>0</v>
      </c>
      <c r="N794" s="150">
        <v>0</v>
      </c>
      <c r="O794" s="150">
        <v>0</v>
      </c>
      <c r="P794" s="150">
        <v>6879.22675</v>
      </c>
      <c r="Q794" s="150">
        <v>0</v>
      </c>
      <c r="R794" s="151">
        <v>6879.22675</v>
      </c>
    </row>
    <row r="795" spans="1:18" ht="13.5">
      <c r="A795" s="147"/>
      <c r="B795" s="147"/>
      <c r="C795" s="147"/>
      <c r="D795" s="147"/>
      <c r="E795" s="148">
        <v>93</v>
      </c>
      <c r="F795" s="149">
        <v>0</v>
      </c>
      <c r="G795" s="150">
        <v>0</v>
      </c>
      <c r="H795" s="150">
        <v>0</v>
      </c>
      <c r="I795" s="150">
        <v>0</v>
      </c>
      <c r="J795" s="150">
        <v>0</v>
      </c>
      <c r="K795" s="150">
        <v>0</v>
      </c>
      <c r="L795" s="150">
        <v>0</v>
      </c>
      <c r="M795" s="150">
        <v>0</v>
      </c>
      <c r="N795" s="150">
        <v>0</v>
      </c>
      <c r="O795" s="150">
        <v>0</v>
      </c>
      <c r="P795" s="150">
        <v>25855.18514</v>
      </c>
      <c r="Q795" s="150">
        <v>0</v>
      </c>
      <c r="R795" s="151">
        <v>25855.18514</v>
      </c>
    </row>
    <row r="796" spans="1:18" ht="13.5">
      <c r="A796" s="147"/>
      <c r="B796" s="147"/>
      <c r="C796" s="147"/>
      <c r="D796" s="143" t="s">
        <v>165</v>
      </c>
      <c r="E796" s="143">
        <v>48</v>
      </c>
      <c r="F796" s="144">
        <v>0</v>
      </c>
      <c r="G796" s="145">
        <v>0</v>
      </c>
      <c r="H796" s="145">
        <v>0</v>
      </c>
      <c r="I796" s="145">
        <v>0</v>
      </c>
      <c r="J796" s="145">
        <v>0</v>
      </c>
      <c r="K796" s="145">
        <v>0</v>
      </c>
      <c r="L796" s="145">
        <v>0</v>
      </c>
      <c r="M796" s="145">
        <v>0</v>
      </c>
      <c r="N796" s="145">
        <v>0</v>
      </c>
      <c r="O796" s="145">
        <v>0</v>
      </c>
      <c r="P796" s="145">
        <v>14747.448289999998</v>
      </c>
      <c r="Q796" s="145">
        <v>0</v>
      </c>
      <c r="R796" s="146">
        <v>14747.448289999998</v>
      </c>
    </row>
    <row r="797" spans="1:18" ht="13.5">
      <c r="A797" s="147"/>
      <c r="B797" s="147"/>
      <c r="C797" s="147"/>
      <c r="D797" s="147"/>
      <c r="E797" s="148">
        <v>124</v>
      </c>
      <c r="F797" s="149">
        <v>0</v>
      </c>
      <c r="G797" s="150">
        <v>0</v>
      </c>
      <c r="H797" s="150">
        <v>0</v>
      </c>
      <c r="I797" s="150">
        <v>0</v>
      </c>
      <c r="J797" s="150">
        <v>0</v>
      </c>
      <c r="K797" s="150">
        <v>0</v>
      </c>
      <c r="L797" s="150">
        <v>0</v>
      </c>
      <c r="M797" s="150">
        <v>0</v>
      </c>
      <c r="N797" s="150">
        <v>0</v>
      </c>
      <c r="O797" s="150">
        <v>0</v>
      </c>
      <c r="P797" s="150">
        <v>406.38895</v>
      </c>
      <c r="Q797" s="150">
        <v>0</v>
      </c>
      <c r="R797" s="151">
        <v>406.38895</v>
      </c>
    </row>
    <row r="798" spans="1:18" ht="13.5">
      <c r="A798" s="147"/>
      <c r="B798" s="147"/>
      <c r="C798" s="147"/>
      <c r="D798" s="147"/>
      <c r="E798" s="148">
        <v>146</v>
      </c>
      <c r="F798" s="149">
        <v>0</v>
      </c>
      <c r="G798" s="150">
        <v>0</v>
      </c>
      <c r="H798" s="150">
        <v>0</v>
      </c>
      <c r="I798" s="150">
        <v>0</v>
      </c>
      <c r="J798" s="150">
        <v>0</v>
      </c>
      <c r="K798" s="150">
        <v>0</v>
      </c>
      <c r="L798" s="150">
        <v>0</v>
      </c>
      <c r="M798" s="150">
        <v>0</v>
      </c>
      <c r="N798" s="150">
        <v>0</v>
      </c>
      <c r="O798" s="150">
        <v>0</v>
      </c>
      <c r="P798" s="150">
        <v>586.13877</v>
      </c>
      <c r="Q798" s="150">
        <v>0</v>
      </c>
      <c r="R798" s="151">
        <v>586.13877</v>
      </c>
    </row>
    <row r="799" spans="1:18" ht="13.5">
      <c r="A799" s="147"/>
      <c r="B799" s="147"/>
      <c r="C799" s="147"/>
      <c r="D799" s="143" t="s">
        <v>166</v>
      </c>
      <c r="E799" s="143">
        <v>99</v>
      </c>
      <c r="F799" s="144">
        <v>0</v>
      </c>
      <c r="G799" s="145">
        <v>0</v>
      </c>
      <c r="H799" s="145">
        <v>0</v>
      </c>
      <c r="I799" s="145">
        <v>0</v>
      </c>
      <c r="J799" s="145">
        <v>0</v>
      </c>
      <c r="K799" s="145">
        <v>0</v>
      </c>
      <c r="L799" s="145">
        <v>0</v>
      </c>
      <c r="M799" s="145">
        <v>0</v>
      </c>
      <c r="N799" s="145">
        <v>0</v>
      </c>
      <c r="O799" s="145">
        <v>0</v>
      </c>
      <c r="P799" s="145">
        <v>14368.90633</v>
      </c>
      <c r="Q799" s="145">
        <v>0</v>
      </c>
      <c r="R799" s="146">
        <v>14368.90633</v>
      </c>
    </row>
    <row r="800" spans="1:18" ht="13.5">
      <c r="A800" s="147"/>
      <c r="B800" s="147"/>
      <c r="C800" s="147"/>
      <c r="D800" s="143" t="s">
        <v>167</v>
      </c>
      <c r="E800" s="143">
        <v>27</v>
      </c>
      <c r="F800" s="144">
        <v>0</v>
      </c>
      <c r="G800" s="145">
        <v>0</v>
      </c>
      <c r="H800" s="145">
        <v>0</v>
      </c>
      <c r="I800" s="145">
        <v>0</v>
      </c>
      <c r="J800" s="145">
        <v>0</v>
      </c>
      <c r="K800" s="145">
        <v>0</v>
      </c>
      <c r="L800" s="145">
        <v>0</v>
      </c>
      <c r="M800" s="145">
        <v>0</v>
      </c>
      <c r="N800" s="145">
        <v>0</v>
      </c>
      <c r="O800" s="145">
        <v>0</v>
      </c>
      <c r="P800" s="145">
        <v>30090.64746</v>
      </c>
      <c r="Q800" s="145">
        <v>0</v>
      </c>
      <c r="R800" s="146">
        <v>30090.64746</v>
      </c>
    </row>
    <row r="801" spans="1:18" ht="13.5">
      <c r="A801" s="147"/>
      <c r="B801" s="147"/>
      <c r="C801" s="147"/>
      <c r="D801" s="143" t="s">
        <v>169</v>
      </c>
      <c r="E801" s="143">
        <v>154</v>
      </c>
      <c r="F801" s="144">
        <v>0</v>
      </c>
      <c r="G801" s="145">
        <v>0</v>
      </c>
      <c r="H801" s="145">
        <v>0</v>
      </c>
      <c r="I801" s="145">
        <v>0</v>
      </c>
      <c r="J801" s="145">
        <v>0</v>
      </c>
      <c r="K801" s="145">
        <v>0</v>
      </c>
      <c r="L801" s="145">
        <v>0</v>
      </c>
      <c r="M801" s="145">
        <v>0</v>
      </c>
      <c r="N801" s="145">
        <v>0</v>
      </c>
      <c r="O801" s="145">
        <v>0</v>
      </c>
      <c r="P801" s="145">
        <v>1040.61705</v>
      </c>
      <c r="Q801" s="145">
        <v>0</v>
      </c>
      <c r="R801" s="146">
        <v>1040.61705</v>
      </c>
    </row>
    <row r="802" spans="1:18" ht="13.5">
      <c r="A802" s="147"/>
      <c r="B802" s="147"/>
      <c r="C802" s="147"/>
      <c r="D802" s="143" t="s">
        <v>170</v>
      </c>
      <c r="E802" s="143">
        <v>23</v>
      </c>
      <c r="F802" s="144">
        <v>0</v>
      </c>
      <c r="G802" s="145">
        <v>0</v>
      </c>
      <c r="H802" s="145">
        <v>0</v>
      </c>
      <c r="I802" s="145">
        <v>0</v>
      </c>
      <c r="J802" s="145">
        <v>0</v>
      </c>
      <c r="K802" s="145">
        <v>0</v>
      </c>
      <c r="L802" s="145">
        <v>0</v>
      </c>
      <c r="M802" s="145">
        <v>0</v>
      </c>
      <c r="N802" s="145">
        <v>0</v>
      </c>
      <c r="O802" s="145">
        <v>0</v>
      </c>
      <c r="P802" s="145">
        <v>10875.59423</v>
      </c>
      <c r="Q802" s="145">
        <v>0</v>
      </c>
      <c r="R802" s="146">
        <v>10875.59423</v>
      </c>
    </row>
    <row r="803" spans="1:18" ht="13.5">
      <c r="A803" s="147"/>
      <c r="B803" s="147"/>
      <c r="C803" s="147"/>
      <c r="D803" s="147"/>
      <c r="E803" s="148">
        <v>42</v>
      </c>
      <c r="F803" s="149">
        <v>0</v>
      </c>
      <c r="G803" s="150">
        <v>0</v>
      </c>
      <c r="H803" s="150">
        <v>0</v>
      </c>
      <c r="I803" s="150">
        <v>0</v>
      </c>
      <c r="J803" s="150">
        <v>0</v>
      </c>
      <c r="K803" s="150">
        <v>0</v>
      </c>
      <c r="L803" s="150">
        <v>0</v>
      </c>
      <c r="M803" s="150">
        <v>0</v>
      </c>
      <c r="N803" s="150">
        <v>0</v>
      </c>
      <c r="O803" s="150">
        <v>0</v>
      </c>
      <c r="P803" s="150">
        <v>18122.47834</v>
      </c>
      <c r="Q803" s="150">
        <v>0</v>
      </c>
      <c r="R803" s="151">
        <v>18122.47834</v>
      </c>
    </row>
    <row r="804" spans="1:18" ht="13.5">
      <c r="A804" s="147"/>
      <c r="B804" s="147"/>
      <c r="C804" s="147"/>
      <c r="D804" s="147"/>
      <c r="E804" s="148">
        <v>91</v>
      </c>
      <c r="F804" s="149">
        <v>0</v>
      </c>
      <c r="G804" s="150">
        <v>0</v>
      </c>
      <c r="H804" s="150">
        <v>0</v>
      </c>
      <c r="I804" s="150">
        <v>0</v>
      </c>
      <c r="J804" s="150">
        <v>0</v>
      </c>
      <c r="K804" s="150">
        <v>0</v>
      </c>
      <c r="L804" s="150">
        <v>0</v>
      </c>
      <c r="M804" s="150">
        <v>0</v>
      </c>
      <c r="N804" s="150">
        <v>0</v>
      </c>
      <c r="O804" s="150">
        <v>0</v>
      </c>
      <c r="P804" s="150">
        <v>14192.37109</v>
      </c>
      <c r="Q804" s="150">
        <v>0</v>
      </c>
      <c r="R804" s="151">
        <v>14192.37109</v>
      </c>
    </row>
    <row r="805" spans="1:18" ht="13.5">
      <c r="A805" s="147"/>
      <c r="B805" s="147"/>
      <c r="C805" s="147"/>
      <c r="D805" s="147"/>
      <c r="E805" s="148">
        <v>74</v>
      </c>
      <c r="F805" s="149">
        <v>0</v>
      </c>
      <c r="G805" s="150">
        <v>0</v>
      </c>
      <c r="H805" s="150">
        <v>0</v>
      </c>
      <c r="I805" s="150">
        <v>0</v>
      </c>
      <c r="J805" s="150">
        <v>0</v>
      </c>
      <c r="K805" s="150">
        <v>0</v>
      </c>
      <c r="L805" s="150">
        <v>0</v>
      </c>
      <c r="M805" s="150">
        <v>0</v>
      </c>
      <c r="N805" s="150">
        <v>0</v>
      </c>
      <c r="O805" s="150">
        <v>0</v>
      </c>
      <c r="P805" s="150">
        <v>14790.62104</v>
      </c>
      <c r="Q805" s="150">
        <v>0</v>
      </c>
      <c r="R805" s="151">
        <v>14790.62104</v>
      </c>
    </row>
    <row r="806" spans="1:18" ht="13.5">
      <c r="A806" s="147"/>
      <c r="B806" s="147"/>
      <c r="C806" s="147"/>
      <c r="D806" s="147"/>
      <c r="E806" s="148">
        <v>145</v>
      </c>
      <c r="F806" s="149">
        <v>0</v>
      </c>
      <c r="G806" s="150">
        <v>0</v>
      </c>
      <c r="H806" s="150">
        <v>0</v>
      </c>
      <c r="I806" s="150">
        <v>0</v>
      </c>
      <c r="J806" s="150">
        <v>0</v>
      </c>
      <c r="K806" s="150">
        <v>0</v>
      </c>
      <c r="L806" s="150">
        <v>0</v>
      </c>
      <c r="M806" s="150">
        <v>0</v>
      </c>
      <c r="N806" s="150">
        <v>0</v>
      </c>
      <c r="O806" s="150">
        <v>0</v>
      </c>
      <c r="P806" s="150">
        <v>656.82152</v>
      </c>
      <c r="Q806" s="150">
        <v>0</v>
      </c>
      <c r="R806" s="151">
        <v>656.82152</v>
      </c>
    </row>
    <row r="807" spans="1:18" ht="13.5">
      <c r="A807" s="147"/>
      <c r="B807" s="147"/>
      <c r="C807" s="147"/>
      <c r="D807" s="143" t="s">
        <v>171</v>
      </c>
      <c r="E807" s="143">
        <v>102</v>
      </c>
      <c r="F807" s="144">
        <v>0</v>
      </c>
      <c r="G807" s="145">
        <v>0</v>
      </c>
      <c r="H807" s="145">
        <v>0</v>
      </c>
      <c r="I807" s="145">
        <v>0</v>
      </c>
      <c r="J807" s="145">
        <v>0</v>
      </c>
      <c r="K807" s="145">
        <v>0</v>
      </c>
      <c r="L807" s="145">
        <v>0</v>
      </c>
      <c r="M807" s="145">
        <v>0</v>
      </c>
      <c r="N807" s="145">
        <v>0</v>
      </c>
      <c r="O807" s="145">
        <v>0</v>
      </c>
      <c r="P807" s="145">
        <v>7918.89603</v>
      </c>
      <c r="Q807" s="145">
        <v>0</v>
      </c>
      <c r="R807" s="146">
        <v>7918.89603</v>
      </c>
    </row>
    <row r="808" spans="1:18" ht="13.5">
      <c r="A808" s="147"/>
      <c r="B808" s="147"/>
      <c r="C808" s="147"/>
      <c r="D808" s="147"/>
      <c r="E808" s="148">
        <v>153</v>
      </c>
      <c r="F808" s="149">
        <v>0</v>
      </c>
      <c r="G808" s="150">
        <v>0</v>
      </c>
      <c r="H808" s="150">
        <v>0</v>
      </c>
      <c r="I808" s="150">
        <v>0</v>
      </c>
      <c r="J808" s="150">
        <v>0</v>
      </c>
      <c r="K808" s="150">
        <v>0</v>
      </c>
      <c r="L808" s="150">
        <v>0</v>
      </c>
      <c r="M808" s="150">
        <v>0</v>
      </c>
      <c r="N808" s="150">
        <v>0</v>
      </c>
      <c r="O808" s="150">
        <v>0</v>
      </c>
      <c r="P808" s="150">
        <v>472.54959</v>
      </c>
      <c r="Q808" s="150">
        <v>0</v>
      </c>
      <c r="R808" s="151">
        <v>472.54959</v>
      </c>
    </row>
    <row r="809" spans="1:18" ht="13.5">
      <c r="A809" s="147"/>
      <c r="B809" s="147"/>
      <c r="C809" s="147"/>
      <c r="D809" s="143" t="s">
        <v>172</v>
      </c>
      <c r="E809" s="143">
        <v>100</v>
      </c>
      <c r="F809" s="144">
        <v>0</v>
      </c>
      <c r="G809" s="145">
        <v>0</v>
      </c>
      <c r="H809" s="145">
        <v>0</v>
      </c>
      <c r="I809" s="145">
        <v>0</v>
      </c>
      <c r="J809" s="145">
        <v>0</v>
      </c>
      <c r="K809" s="145">
        <v>0</v>
      </c>
      <c r="L809" s="145">
        <v>0</v>
      </c>
      <c r="M809" s="145">
        <v>0</v>
      </c>
      <c r="N809" s="145">
        <v>0</v>
      </c>
      <c r="O809" s="145">
        <v>0</v>
      </c>
      <c r="P809" s="145">
        <v>13353.12896</v>
      </c>
      <c r="Q809" s="145">
        <v>0</v>
      </c>
      <c r="R809" s="146">
        <v>13353.12896</v>
      </c>
    </row>
    <row r="810" spans="1:18" ht="13.5">
      <c r="A810" s="147"/>
      <c r="B810" s="147"/>
      <c r="C810" s="147"/>
      <c r="D810" s="143" t="s">
        <v>173</v>
      </c>
      <c r="E810" s="143">
        <v>12</v>
      </c>
      <c r="F810" s="144">
        <v>0</v>
      </c>
      <c r="G810" s="145">
        <v>0</v>
      </c>
      <c r="H810" s="145">
        <v>0</v>
      </c>
      <c r="I810" s="145">
        <v>0</v>
      </c>
      <c r="J810" s="145">
        <v>0</v>
      </c>
      <c r="K810" s="145">
        <v>0</v>
      </c>
      <c r="L810" s="145">
        <v>0</v>
      </c>
      <c r="M810" s="145">
        <v>0</v>
      </c>
      <c r="N810" s="145">
        <v>0</v>
      </c>
      <c r="O810" s="145">
        <v>0</v>
      </c>
      <c r="P810" s="145">
        <v>22032.57994</v>
      </c>
      <c r="Q810" s="145">
        <v>0</v>
      </c>
      <c r="R810" s="146">
        <v>22032.57994</v>
      </c>
    </row>
    <row r="811" spans="1:18" ht="13.5">
      <c r="A811" s="147"/>
      <c r="B811" s="147"/>
      <c r="C811" s="147"/>
      <c r="D811" s="147"/>
      <c r="E811" s="148">
        <v>28</v>
      </c>
      <c r="F811" s="149">
        <v>0</v>
      </c>
      <c r="G811" s="150">
        <v>0</v>
      </c>
      <c r="H811" s="150">
        <v>0</v>
      </c>
      <c r="I811" s="150">
        <v>0</v>
      </c>
      <c r="J811" s="150">
        <v>0</v>
      </c>
      <c r="K811" s="150">
        <v>0</v>
      </c>
      <c r="L811" s="150">
        <v>0</v>
      </c>
      <c r="M811" s="150">
        <v>0</v>
      </c>
      <c r="N811" s="150">
        <v>0</v>
      </c>
      <c r="O811" s="150">
        <v>0</v>
      </c>
      <c r="P811" s="150">
        <v>18366.6627</v>
      </c>
      <c r="Q811" s="150">
        <v>0</v>
      </c>
      <c r="R811" s="151">
        <v>18366.6627</v>
      </c>
    </row>
    <row r="812" spans="1:18" ht="13.5">
      <c r="A812" s="147"/>
      <c r="B812" s="147"/>
      <c r="C812" s="147"/>
      <c r="D812" s="147"/>
      <c r="E812" s="148">
        <v>159</v>
      </c>
      <c r="F812" s="149">
        <v>0</v>
      </c>
      <c r="G812" s="150">
        <v>0</v>
      </c>
      <c r="H812" s="150">
        <v>0</v>
      </c>
      <c r="I812" s="150">
        <v>0</v>
      </c>
      <c r="J812" s="150">
        <v>0</v>
      </c>
      <c r="K812" s="150">
        <v>0</v>
      </c>
      <c r="L812" s="150">
        <v>0</v>
      </c>
      <c r="M812" s="150">
        <v>0</v>
      </c>
      <c r="N812" s="150">
        <v>0</v>
      </c>
      <c r="O812" s="150">
        <v>0</v>
      </c>
      <c r="P812" s="150">
        <v>567.40815</v>
      </c>
      <c r="Q812" s="150">
        <v>0</v>
      </c>
      <c r="R812" s="151">
        <v>567.40815</v>
      </c>
    </row>
    <row r="813" spans="1:18" ht="13.5">
      <c r="A813" s="147"/>
      <c r="B813" s="147"/>
      <c r="C813" s="147"/>
      <c r="D813" s="143" t="s">
        <v>352</v>
      </c>
      <c r="E813" s="143">
        <v>83</v>
      </c>
      <c r="F813" s="144">
        <v>0</v>
      </c>
      <c r="G813" s="145">
        <v>0</v>
      </c>
      <c r="H813" s="145">
        <v>0</v>
      </c>
      <c r="I813" s="145">
        <v>0</v>
      </c>
      <c r="J813" s="145">
        <v>0</v>
      </c>
      <c r="K813" s="145">
        <v>0</v>
      </c>
      <c r="L813" s="145">
        <v>0</v>
      </c>
      <c r="M813" s="145">
        <v>0</v>
      </c>
      <c r="N813" s="145">
        <v>0</v>
      </c>
      <c r="O813" s="145">
        <v>0</v>
      </c>
      <c r="P813" s="145">
        <v>15188.077019999999</v>
      </c>
      <c r="Q813" s="145">
        <v>0</v>
      </c>
      <c r="R813" s="146">
        <v>15188.077019999999</v>
      </c>
    </row>
    <row r="814" spans="1:18" ht="13.5">
      <c r="A814" s="147"/>
      <c r="B814" s="147"/>
      <c r="C814" s="147"/>
      <c r="D814" s="143" t="s">
        <v>174</v>
      </c>
      <c r="E814" s="143">
        <v>64</v>
      </c>
      <c r="F814" s="144">
        <v>0</v>
      </c>
      <c r="G814" s="145">
        <v>0</v>
      </c>
      <c r="H814" s="145">
        <v>0</v>
      </c>
      <c r="I814" s="145">
        <v>0</v>
      </c>
      <c r="J814" s="145">
        <v>0</v>
      </c>
      <c r="K814" s="145">
        <v>0</v>
      </c>
      <c r="L814" s="145">
        <v>0</v>
      </c>
      <c r="M814" s="145">
        <v>0</v>
      </c>
      <c r="N814" s="145">
        <v>0</v>
      </c>
      <c r="O814" s="145">
        <v>0</v>
      </c>
      <c r="P814" s="145">
        <v>13218.67024</v>
      </c>
      <c r="Q814" s="145">
        <v>0</v>
      </c>
      <c r="R814" s="146">
        <v>13218.67024</v>
      </c>
    </row>
    <row r="815" spans="1:18" ht="13.5">
      <c r="A815" s="147"/>
      <c r="B815" s="147"/>
      <c r="C815" s="147"/>
      <c r="D815" s="143" t="s">
        <v>353</v>
      </c>
      <c r="E815" s="143">
        <v>114</v>
      </c>
      <c r="F815" s="144">
        <v>0</v>
      </c>
      <c r="G815" s="145">
        <v>0</v>
      </c>
      <c r="H815" s="145">
        <v>0</v>
      </c>
      <c r="I815" s="145">
        <v>0</v>
      </c>
      <c r="J815" s="145">
        <v>0</v>
      </c>
      <c r="K815" s="145">
        <v>0</v>
      </c>
      <c r="L815" s="145">
        <v>0</v>
      </c>
      <c r="M815" s="145">
        <v>0</v>
      </c>
      <c r="N815" s="145">
        <v>0</v>
      </c>
      <c r="O815" s="145">
        <v>0</v>
      </c>
      <c r="P815" s="145">
        <v>1812.56385</v>
      </c>
      <c r="Q815" s="145">
        <v>0</v>
      </c>
      <c r="R815" s="146">
        <v>1812.56385</v>
      </c>
    </row>
    <row r="816" spans="1:18" ht="13.5">
      <c r="A816" s="147"/>
      <c r="B816" s="143" t="s">
        <v>19</v>
      </c>
      <c r="C816" s="143" t="s">
        <v>183</v>
      </c>
      <c r="D816" s="143" t="s">
        <v>183</v>
      </c>
      <c r="E816" s="143">
        <v>131</v>
      </c>
      <c r="F816" s="144">
        <v>0</v>
      </c>
      <c r="G816" s="145">
        <v>0</v>
      </c>
      <c r="H816" s="145">
        <v>0</v>
      </c>
      <c r="I816" s="145">
        <v>0</v>
      </c>
      <c r="J816" s="145">
        <v>0</v>
      </c>
      <c r="K816" s="145">
        <v>0</v>
      </c>
      <c r="L816" s="145">
        <v>0</v>
      </c>
      <c r="M816" s="145">
        <v>0</v>
      </c>
      <c r="N816" s="145">
        <v>0</v>
      </c>
      <c r="O816" s="145">
        <v>0</v>
      </c>
      <c r="P816" s="145">
        <v>1244.90889</v>
      </c>
      <c r="Q816" s="145">
        <v>0</v>
      </c>
      <c r="R816" s="146">
        <v>1244.90889</v>
      </c>
    </row>
    <row r="817" spans="1:18" ht="13.5">
      <c r="A817" s="147"/>
      <c r="B817" s="147"/>
      <c r="C817" s="143" t="s">
        <v>184</v>
      </c>
      <c r="D817" s="143" t="s">
        <v>19</v>
      </c>
      <c r="E817" s="143">
        <v>97</v>
      </c>
      <c r="F817" s="144">
        <v>0</v>
      </c>
      <c r="G817" s="145">
        <v>0</v>
      </c>
      <c r="H817" s="145">
        <v>0</v>
      </c>
      <c r="I817" s="145">
        <v>0</v>
      </c>
      <c r="J817" s="145">
        <v>0</v>
      </c>
      <c r="K817" s="145">
        <v>0</v>
      </c>
      <c r="L817" s="145">
        <v>0</v>
      </c>
      <c r="M817" s="145">
        <v>0</v>
      </c>
      <c r="N817" s="145">
        <v>0</v>
      </c>
      <c r="O817" s="145">
        <v>0</v>
      </c>
      <c r="P817" s="145">
        <v>7823.65308</v>
      </c>
      <c r="Q817" s="145">
        <v>0</v>
      </c>
      <c r="R817" s="146">
        <v>7823.65308</v>
      </c>
    </row>
    <row r="818" spans="1:18" ht="13.5">
      <c r="A818" s="147"/>
      <c r="B818" s="143" t="s">
        <v>21</v>
      </c>
      <c r="C818" s="143" t="s">
        <v>188</v>
      </c>
      <c r="D818" s="143" t="s">
        <v>188</v>
      </c>
      <c r="E818" s="143">
        <v>82</v>
      </c>
      <c r="F818" s="144">
        <v>0</v>
      </c>
      <c r="G818" s="145">
        <v>0</v>
      </c>
      <c r="H818" s="145">
        <v>0</v>
      </c>
      <c r="I818" s="145">
        <v>0</v>
      </c>
      <c r="J818" s="145">
        <v>0</v>
      </c>
      <c r="K818" s="145">
        <v>0</v>
      </c>
      <c r="L818" s="145">
        <v>0</v>
      </c>
      <c r="M818" s="145">
        <v>0</v>
      </c>
      <c r="N818" s="145">
        <v>0</v>
      </c>
      <c r="O818" s="145">
        <v>0</v>
      </c>
      <c r="P818" s="145">
        <v>5678.220230000001</v>
      </c>
      <c r="Q818" s="145">
        <v>0</v>
      </c>
      <c r="R818" s="146">
        <v>5678.220230000001</v>
      </c>
    </row>
    <row r="819" spans="1:18" ht="13.5">
      <c r="A819" s="147"/>
      <c r="B819" s="147"/>
      <c r="C819" s="143" t="s">
        <v>21</v>
      </c>
      <c r="D819" s="143" t="s">
        <v>21</v>
      </c>
      <c r="E819" s="143">
        <v>20</v>
      </c>
      <c r="F819" s="144">
        <v>0</v>
      </c>
      <c r="G819" s="145">
        <v>0</v>
      </c>
      <c r="H819" s="145">
        <v>0</v>
      </c>
      <c r="I819" s="145">
        <v>0</v>
      </c>
      <c r="J819" s="145">
        <v>0</v>
      </c>
      <c r="K819" s="145">
        <v>0</v>
      </c>
      <c r="L819" s="145">
        <v>0</v>
      </c>
      <c r="M819" s="145">
        <v>0</v>
      </c>
      <c r="N819" s="145">
        <v>0</v>
      </c>
      <c r="O819" s="145">
        <v>0</v>
      </c>
      <c r="P819" s="145">
        <v>28089.288370000002</v>
      </c>
      <c r="Q819" s="145">
        <v>0</v>
      </c>
      <c r="R819" s="146">
        <v>28089.288370000002</v>
      </c>
    </row>
    <row r="820" spans="1:18" ht="13.5">
      <c r="A820" s="147"/>
      <c r="B820" s="147"/>
      <c r="C820" s="147"/>
      <c r="D820" s="147"/>
      <c r="E820" s="148">
        <v>40</v>
      </c>
      <c r="F820" s="149">
        <v>0</v>
      </c>
      <c r="G820" s="150">
        <v>0</v>
      </c>
      <c r="H820" s="150">
        <v>0</v>
      </c>
      <c r="I820" s="150">
        <v>0</v>
      </c>
      <c r="J820" s="150">
        <v>0</v>
      </c>
      <c r="K820" s="150">
        <v>0</v>
      </c>
      <c r="L820" s="150">
        <v>0</v>
      </c>
      <c r="M820" s="150">
        <v>0</v>
      </c>
      <c r="N820" s="150">
        <v>0</v>
      </c>
      <c r="O820" s="150">
        <v>0</v>
      </c>
      <c r="P820" s="150">
        <v>25534.67253</v>
      </c>
      <c r="Q820" s="150">
        <v>0</v>
      </c>
      <c r="R820" s="151">
        <v>25534.67253</v>
      </c>
    </row>
    <row r="821" spans="1:18" ht="13.5">
      <c r="A821" s="147"/>
      <c r="B821" s="147"/>
      <c r="C821" s="147"/>
      <c r="D821" s="147"/>
      <c r="E821" s="148">
        <v>115</v>
      </c>
      <c r="F821" s="149">
        <v>0</v>
      </c>
      <c r="G821" s="150">
        <v>0</v>
      </c>
      <c r="H821" s="150">
        <v>0</v>
      </c>
      <c r="I821" s="150">
        <v>0</v>
      </c>
      <c r="J821" s="150">
        <v>0</v>
      </c>
      <c r="K821" s="150">
        <v>0</v>
      </c>
      <c r="L821" s="150">
        <v>0</v>
      </c>
      <c r="M821" s="150">
        <v>0</v>
      </c>
      <c r="N821" s="150">
        <v>0</v>
      </c>
      <c r="O821" s="150">
        <v>0</v>
      </c>
      <c r="P821" s="150">
        <v>840.51212</v>
      </c>
      <c r="Q821" s="150">
        <v>0</v>
      </c>
      <c r="R821" s="151">
        <v>840.51212</v>
      </c>
    </row>
    <row r="822" spans="1:18" ht="13.5">
      <c r="A822" s="147"/>
      <c r="B822" s="147"/>
      <c r="C822" s="147"/>
      <c r="D822" s="143" t="s">
        <v>354</v>
      </c>
      <c r="E822" s="143">
        <v>128</v>
      </c>
      <c r="F822" s="144">
        <v>0</v>
      </c>
      <c r="G822" s="145">
        <v>0</v>
      </c>
      <c r="H822" s="145">
        <v>0</v>
      </c>
      <c r="I822" s="145">
        <v>0</v>
      </c>
      <c r="J822" s="145">
        <v>0</v>
      </c>
      <c r="K822" s="145">
        <v>0</v>
      </c>
      <c r="L822" s="145">
        <v>0</v>
      </c>
      <c r="M822" s="145">
        <v>0</v>
      </c>
      <c r="N822" s="145">
        <v>0</v>
      </c>
      <c r="O822" s="145">
        <v>0</v>
      </c>
      <c r="P822" s="145">
        <v>565.01987</v>
      </c>
      <c r="Q822" s="145">
        <v>0</v>
      </c>
      <c r="R822" s="146">
        <v>565.01987</v>
      </c>
    </row>
    <row r="823" spans="1:18" ht="13.5">
      <c r="A823" s="147"/>
      <c r="B823" s="147"/>
      <c r="C823" s="147"/>
      <c r="D823" s="147"/>
      <c r="E823" s="148">
        <v>151</v>
      </c>
      <c r="F823" s="149">
        <v>0</v>
      </c>
      <c r="G823" s="150">
        <v>0</v>
      </c>
      <c r="H823" s="150">
        <v>0</v>
      </c>
      <c r="I823" s="150">
        <v>0</v>
      </c>
      <c r="J823" s="150">
        <v>0</v>
      </c>
      <c r="K823" s="150">
        <v>0</v>
      </c>
      <c r="L823" s="150">
        <v>0</v>
      </c>
      <c r="M823" s="150">
        <v>0</v>
      </c>
      <c r="N823" s="150">
        <v>0</v>
      </c>
      <c r="O823" s="150">
        <v>0</v>
      </c>
      <c r="P823" s="150">
        <v>211.42843</v>
      </c>
      <c r="Q823" s="150">
        <v>0</v>
      </c>
      <c r="R823" s="151">
        <v>211.42843</v>
      </c>
    </row>
    <row r="824" spans="1:18" ht="13.5">
      <c r="A824" s="147"/>
      <c r="B824" s="147"/>
      <c r="C824" s="143" t="s">
        <v>191</v>
      </c>
      <c r="D824" s="143" t="s">
        <v>191</v>
      </c>
      <c r="E824" s="143">
        <v>126</v>
      </c>
      <c r="F824" s="144">
        <v>0</v>
      </c>
      <c r="G824" s="145">
        <v>0</v>
      </c>
      <c r="H824" s="145">
        <v>0</v>
      </c>
      <c r="I824" s="145">
        <v>0</v>
      </c>
      <c r="J824" s="145">
        <v>0</v>
      </c>
      <c r="K824" s="145">
        <v>0</v>
      </c>
      <c r="L824" s="145">
        <v>0</v>
      </c>
      <c r="M824" s="145">
        <v>0</v>
      </c>
      <c r="N824" s="145">
        <v>0</v>
      </c>
      <c r="O824" s="145">
        <v>0</v>
      </c>
      <c r="P824" s="145">
        <v>823.6338199999999</v>
      </c>
      <c r="Q824" s="145">
        <v>0</v>
      </c>
      <c r="R824" s="146">
        <v>823.6338199999999</v>
      </c>
    </row>
    <row r="825" spans="1:18" ht="13.5">
      <c r="A825" s="147"/>
      <c r="B825" s="147"/>
      <c r="C825" s="147"/>
      <c r="D825" s="147"/>
      <c r="E825" s="148">
        <v>139</v>
      </c>
      <c r="F825" s="149">
        <v>0</v>
      </c>
      <c r="G825" s="150">
        <v>0</v>
      </c>
      <c r="H825" s="150">
        <v>0</v>
      </c>
      <c r="I825" s="150">
        <v>0</v>
      </c>
      <c r="J825" s="150">
        <v>0</v>
      </c>
      <c r="K825" s="150">
        <v>0</v>
      </c>
      <c r="L825" s="150">
        <v>0</v>
      </c>
      <c r="M825" s="150">
        <v>0</v>
      </c>
      <c r="N825" s="150">
        <v>0</v>
      </c>
      <c r="O825" s="150">
        <v>0</v>
      </c>
      <c r="P825" s="150">
        <v>428.70684</v>
      </c>
      <c r="Q825" s="150">
        <v>0</v>
      </c>
      <c r="R825" s="151">
        <v>428.70684</v>
      </c>
    </row>
    <row r="826" spans="1:18" ht="13.5">
      <c r="A826" s="147"/>
      <c r="B826" s="147"/>
      <c r="C826" s="143" t="s">
        <v>192</v>
      </c>
      <c r="D826" s="143" t="s">
        <v>193</v>
      </c>
      <c r="E826" s="143">
        <v>98</v>
      </c>
      <c r="F826" s="144">
        <v>0</v>
      </c>
      <c r="G826" s="145">
        <v>0</v>
      </c>
      <c r="H826" s="145">
        <v>0</v>
      </c>
      <c r="I826" s="145">
        <v>0</v>
      </c>
      <c r="J826" s="145">
        <v>0</v>
      </c>
      <c r="K826" s="145">
        <v>0</v>
      </c>
      <c r="L826" s="145">
        <v>0</v>
      </c>
      <c r="M826" s="145">
        <v>0</v>
      </c>
      <c r="N826" s="145">
        <v>0</v>
      </c>
      <c r="O826" s="145">
        <v>0</v>
      </c>
      <c r="P826" s="145">
        <v>12233.70505</v>
      </c>
      <c r="Q826" s="145">
        <v>0</v>
      </c>
      <c r="R826" s="146">
        <v>12233.70505</v>
      </c>
    </row>
    <row r="827" spans="1:18" ht="13.5">
      <c r="A827" s="147"/>
      <c r="B827" s="143" t="s">
        <v>22</v>
      </c>
      <c r="C827" s="143" t="s">
        <v>22</v>
      </c>
      <c r="D827" s="143" t="s">
        <v>22</v>
      </c>
      <c r="E827" s="143">
        <v>35</v>
      </c>
      <c r="F827" s="144">
        <v>0</v>
      </c>
      <c r="G827" s="145">
        <v>0</v>
      </c>
      <c r="H827" s="145">
        <v>0</v>
      </c>
      <c r="I827" s="145">
        <v>0</v>
      </c>
      <c r="J827" s="145">
        <v>0</v>
      </c>
      <c r="K827" s="145">
        <v>0</v>
      </c>
      <c r="L827" s="145">
        <v>0</v>
      </c>
      <c r="M827" s="145">
        <v>0</v>
      </c>
      <c r="N827" s="145">
        <v>0</v>
      </c>
      <c r="O827" s="145">
        <v>0</v>
      </c>
      <c r="P827" s="145">
        <v>7104.1820099999995</v>
      </c>
      <c r="Q827" s="145">
        <v>0</v>
      </c>
      <c r="R827" s="146">
        <v>7104.1820099999995</v>
      </c>
    </row>
    <row r="828" spans="1:18" ht="13.5">
      <c r="A828" s="147"/>
      <c r="B828" s="147"/>
      <c r="C828" s="143" t="s">
        <v>196</v>
      </c>
      <c r="D828" s="143" t="s">
        <v>197</v>
      </c>
      <c r="E828" s="143">
        <v>15</v>
      </c>
      <c r="F828" s="144">
        <v>0</v>
      </c>
      <c r="G828" s="145">
        <v>0</v>
      </c>
      <c r="H828" s="145">
        <v>0</v>
      </c>
      <c r="I828" s="145">
        <v>0</v>
      </c>
      <c r="J828" s="145">
        <v>0</v>
      </c>
      <c r="K828" s="145">
        <v>0</v>
      </c>
      <c r="L828" s="145">
        <v>0</v>
      </c>
      <c r="M828" s="145">
        <v>0</v>
      </c>
      <c r="N828" s="145">
        <v>0</v>
      </c>
      <c r="O828" s="145">
        <v>0</v>
      </c>
      <c r="P828" s="145">
        <v>13009.591970000001</v>
      </c>
      <c r="Q828" s="145">
        <v>0</v>
      </c>
      <c r="R828" s="146">
        <v>13009.591970000001</v>
      </c>
    </row>
    <row r="829" spans="1:18" ht="13.5">
      <c r="A829" s="147"/>
      <c r="B829" s="143" t="s">
        <v>198</v>
      </c>
      <c r="C829" s="143" t="s">
        <v>198</v>
      </c>
      <c r="D829" s="143" t="s">
        <v>355</v>
      </c>
      <c r="E829" s="143">
        <v>130</v>
      </c>
      <c r="F829" s="144">
        <v>0</v>
      </c>
      <c r="G829" s="145">
        <v>0</v>
      </c>
      <c r="H829" s="145">
        <v>0</v>
      </c>
      <c r="I829" s="145">
        <v>0</v>
      </c>
      <c r="J829" s="145">
        <v>0</v>
      </c>
      <c r="K829" s="145">
        <v>0</v>
      </c>
      <c r="L829" s="145">
        <v>0</v>
      </c>
      <c r="M829" s="145">
        <v>0</v>
      </c>
      <c r="N829" s="145">
        <v>0</v>
      </c>
      <c r="O829" s="145">
        <v>0</v>
      </c>
      <c r="P829" s="145">
        <v>2647.09696</v>
      </c>
      <c r="Q829" s="145">
        <v>0</v>
      </c>
      <c r="R829" s="146">
        <v>2647.09696</v>
      </c>
    </row>
    <row r="830" spans="1:18" ht="13.5">
      <c r="A830" s="147"/>
      <c r="B830" s="147"/>
      <c r="C830" s="147"/>
      <c r="D830" s="147"/>
      <c r="E830" s="148">
        <v>133</v>
      </c>
      <c r="F830" s="149">
        <v>0</v>
      </c>
      <c r="G830" s="150">
        <v>0</v>
      </c>
      <c r="H830" s="150">
        <v>0</v>
      </c>
      <c r="I830" s="150">
        <v>0</v>
      </c>
      <c r="J830" s="150">
        <v>0</v>
      </c>
      <c r="K830" s="150">
        <v>0</v>
      </c>
      <c r="L830" s="150">
        <v>0</v>
      </c>
      <c r="M830" s="150">
        <v>0</v>
      </c>
      <c r="N830" s="150">
        <v>0</v>
      </c>
      <c r="O830" s="150">
        <v>0</v>
      </c>
      <c r="P830" s="150">
        <v>925.7434300000001</v>
      </c>
      <c r="Q830" s="150">
        <v>0</v>
      </c>
      <c r="R830" s="151">
        <v>925.7434300000001</v>
      </c>
    </row>
    <row r="831" spans="1:18" ht="13.5">
      <c r="A831" s="147"/>
      <c r="B831" s="143" t="s">
        <v>24</v>
      </c>
      <c r="C831" s="143" t="s">
        <v>24</v>
      </c>
      <c r="D831" s="143" t="s">
        <v>24</v>
      </c>
      <c r="E831" s="143">
        <v>51</v>
      </c>
      <c r="F831" s="144">
        <v>0</v>
      </c>
      <c r="G831" s="145">
        <v>0</v>
      </c>
      <c r="H831" s="145">
        <v>0</v>
      </c>
      <c r="I831" s="145">
        <v>0</v>
      </c>
      <c r="J831" s="145">
        <v>0</v>
      </c>
      <c r="K831" s="145">
        <v>0</v>
      </c>
      <c r="L831" s="145">
        <v>0</v>
      </c>
      <c r="M831" s="145">
        <v>0</v>
      </c>
      <c r="N831" s="145">
        <v>0</v>
      </c>
      <c r="O831" s="145">
        <v>0</v>
      </c>
      <c r="P831" s="145">
        <v>12916.94854</v>
      </c>
      <c r="Q831" s="145">
        <v>0</v>
      </c>
      <c r="R831" s="146">
        <v>12916.94854</v>
      </c>
    </row>
    <row r="832" spans="1:18" ht="13.5">
      <c r="A832" s="147"/>
      <c r="B832" s="143" t="s">
        <v>25</v>
      </c>
      <c r="C832" s="143" t="s">
        <v>25</v>
      </c>
      <c r="D832" s="143" t="s">
        <v>25</v>
      </c>
      <c r="E832" s="143">
        <v>143</v>
      </c>
      <c r="F832" s="144">
        <v>0</v>
      </c>
      <c r="G832" s="145">
        <v>0</v>
      </c>
      <c r="H832" s="145">
        <v>0</v>
      </c>
      <c r="I832" s="145">
        <v>0</v>
      </c>
      <c r="J832" s="145">
        <v>0</v>
      </c>
      <c r="K832" s="145">
        <v>0</v>
      </c>
      <c r="L832" s="145">
        <v>0</v>
      </c>
      <c r="M832" s="145">
        <v>0</v>
      </c>
      <c r="N832" s="145">
        <v>0</v>
      </c>
      <c r="O832" s="145">
        <v>0</v>
      </c>
      <c r="P832" s="145">
        <v>878.21912</v>
      </c>
      <c r="Q832" s="145">
        <v>0</v>
      </c>
      <c r="R832" s="146">
        <v>878.21912</v>
      </c>
    </row>
    <row r="833" spans="1:18" ht="13.5">
      <c r="A833" s="147"/>
      <c r="B833" s="143" t="s">
        <v>26</v>
      </c>
      <c r="C833" s="143" t="s">
        <v>203</v>
      </c>
      <c r="D833" s="143" t="s">
        <v>356</v>
      </c>
      <c r="E833" s="143">
        <v>88</v>
      </c>
      <c r="F833" s="144">
        <v>0</v>
      </c>
      <c r="G833" s="145">
        <v>0</v>
      </c>
      <c r="H833" s="145">
        <v>0</v>
      </c>
      <c r="I833" s="145">
        <v>0</v>
      </c>
      <c r="J833" s="145">
        <v>0</v>
      </c>
      <c r="K833" s="145">
        <v>0</v>
      </c>
      <c r="L833" s="145">
        <v>0</v>
      </c>
      <c r="M833" s="145">
        <v>0</v>
      </c>
      <c r="N833" s="145">
        <v>0</v>
      </c>
      <c r="O833" s="145">
        <v>0</v>
      </c>
      <c r="P833" s="145">
        <v>16836.75284</v>
      </c>
      <c r="Q833" s="145">
        <v>0</v>
      </c>
      <c r="R833" s="146">
        <v>16836.75284</v>
      </c>
    </row>
    <row r="834" spans="1:28" ht="13.5">
      <c r="A834" s="152" t="s">
        <v>357</v>
      </c>
      <c r="B834" s="153"/>
      <c r="C834" s="153"/>
      <c r="D834" s="153"/>
      <c r="E834" s="153"/>
      <c r="F834" s="154">
        <v>803.3739500000004</v>
      </c>
      <c r="G834" s="155">
        <v>2511.46378</v>
      </c>
      <c r="H834" s="155">
        <v>3314.8377300000006</v>
      </c>
      <c r="I834" s="155">
        <v>984834.0335999998</v>
      </c>
      <c r="J834" s="155">
        <v>62763.77640999999</v>
      </c>
      <c r="K834" s="155">
        <v>1047597.8100099993</v>
      </c>
      <c r="L834" s="155">
        <v>6195610.523830004</v>
      </c>
      <c r="M834" s="155">
        <v>122903.03887000009</v>
      </c>
      <c r="N834" s="155">
        <v>6318513.562700002</v>
      </c>
      <c r="O834" s="155">
        <v>7369426.210440007</v>
      </c>
      <c r="P834" s="155">
        <v>11478428.159690019</v>
      </c>
      <c r="Q834" s="155">
        <v>478657.45348</v>
      </c>
      <c r="R834" s="156">
        <v>11957085.613170015</v>
      </c>
      <c r="S834" s="5"/>
      <c r="T834" s="5"/>
      <c r="U834" s="5"/>
      <c r="V834" s="5"/>
      <c r="W834" s="5"/>
      <c r="X834" s="5"/>
      <c r="Y834" s="5"/>
      <c r="Z834" s="5"/>
      <c r="AA834" s="5"/>
      <c r="AB834" s="5"/>
    </row>
    <row r="835" spans="1:28" ht="1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182" t="s">
        <v>1054</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390" t="s">
        <v>64</v>
      </c>
      <c r="B2" s="1390"/>
      <c r="C2" s="1390"/>
      <c r="D2" s="1390"/>
      <c r="E2" s="1390"/>
      <c r="F2" s="1390"/>
      <c r="G2" s="1390"/>
      <c r="H2" s="1390"/>
      <c r="I2" s="1390"/>
      <c r="J2" s="1390"/>
      <c r="K2" s="1390"/>
      <c r="L2" s="1390"/>
      <c r="M2" s="1390"/>
      <c r="N2" s="1390"/>
      <c r="O2" s="1390"/>
      <c r="P2" s="1390"/>
      <c r="Q2" s="1390"/>
      <c r="R2" s="1390"/>
      <c r="S2" s="1390"/>
      <c r="T2" s="1390"/>
      <c r="U2" s="1390"/>
      <c r="V2" s="1390"/>
      <c r="W2" s="1390"/>
      <c r="X2" s="1390"/>
      <c r="Y2" s="1390"/>
      <c r="Z2" s="1390"/>
      <c r="AA2" s="1390"/>
    </row>
    <row r="3" spans="1:27" s="68" customFormat="1" ht="21" customHeight="1">
      <c r="A3" s="1426">
        <v>44408</v>
      </c>
      <c r="B3" s="1426"/>
      <c r="C3" s="1426"/>
      <c r="D3" s="1426"/>
      <c r="E3" s="1426"/>
      <c r="F3" s="1426"/>
      <c r="G3" s="1426"/>
      <c r="H3" s="1426"/>
      <c r="I3" s="1426"/>
      <c r="J3" s="1426"/>
      <c r="K3" s="1426"/>
      <c r="L3" s="1426"/>
      <c r="M3" s="1426"/>
      <c r="N3" s="1426"/>
      <c r="O3" s="1426"/>
      <c r="P3" s="1426"/>
      <c r="Q3" s="1426"/>
      <c r="R3" s="1426"/>
      <c r="S3" s="1426"/>
      <c r="T3" s="1426"/>
      <c r="U3" s="1426"/>
      <c r="V3" s="1426"/>
      <c r="W3" s="1426"/>
      <c r="X3" s="1426"/>
      <c r="Y3" s="1426"/>
      <c r="Z3" s="1426"/>
      <c r="AA3" s="1426"/>
    </row>
    <row r="4" spans="1:27" s="69" customFormat="1" ht="20.25" customHeight="1">
      <c r="A4" s="1395" t="s">
        <v>65</v>
      </c>
      <c r="B4" s="1395"/>
      <c r="C4" s="1395"/>
      <c r="D4" s="1395"/>
      <c r="E4" s="1395"/>
      <c r="F4" s="1395"/>
      <c r="G4" s="1395"/>
      <c r="H4" s="1395"/>
      <c r="I4" s="1395"/>
      <c r="J4" s="1395"/>
      <c r="K4" s="1395"/>
      <c r="L4" s="1395"/>
      <c r="M4" s="1395"/>
      <c r="N4" s="1395"/>
      <c r="O4" s="1395"/>
      <c r="P4" s="1395"/>
      <c r="Q4" s="1395"/>
      <c r="R4" s="1395"/>
      <c r="S4" s="1395"/>
      <c r="T4" s="1395"/>
      <c r="U4" s="1395"/>
      <c r="V4" s="1395"/>
      <c r="W4" s="1395"/>
      <c r="X4" s="1395"/>
      <c r="Y4" s="1395"/>
      <c r="Z4" s="1395"/>
      <c r="AA4" s="1395"/>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2.173043937558161</v>
      </c>
      <c r="D9" s="80">
        <v>0.25508787707428304</v>
      </c>
      <c r="E9" s="80">
        <v>3.8803910349277424</v>
      </c>
      <c r="F9" s="80">
        <v>0.6545702502342197</v>
      </c>
      <c r="G9" s="80">
        <v>1.999014216957637</v>
      </c>
      <c r="H9" s="80">
        <v>1.2602895939976433</v>
      </c>
      <c r="I9" s="80">
        <v>1.3803068620673038</v>
      </c>
      <c r="J9" s="80">
        <v>0.2291686828234326</v>
      </c>
      <c r="K9" s="80">
        <v>2.0372881664740725</v>
      </c>
      <c r="L9" s="80">
        <v>3.0706793025995016</v>
      </c>
      <c r="M9" s="80">
        <v>3.6547299303050367</v>
      </c>
      <c r="N9" s="80">
        <v>5.500812132960946</v>
      </c>
      <c r="O9" s="80">
        <v>4.80394960609496</v>
      </c>
      <c r="P9" s="80">
        <v>49.669631314649</v>
      </c>
      <c r="Q9" s="80">
        <v>2.3205877969000626</v>
      </c>
      <c r="R9" s="80">
        <v>0.6523087107856391</v>
      </c>
      <c r="S9" s="80">
        <v>0.4544506445762559</v>
      </c>
      <c r="T9" s="80">
        <v>0.3865731519498072</v>
      </c>
      <c r="U9" s="80">
        <v>5.849335710879113</v>
      </c>
      <c r="V9" s="80">
        <v>1.7704682846732915</v>
      </c>
      <c r="W9" s="80">
        <v>3.2125748968573604</v>
      </c>
      <c r="X9" s="80">
        <v>1.3247598052990561</v>
      </c>
      <c r="Y9" s="80">
        <v>1.344734641545009</v>
      </c>
      <c r="Z9" s="80">
        <v>2.115243447810461</v>
      </c>
      <c r="AA9" s="81">
        <v>2417822.074</v>
      </c>
      <c r="AB9" s="82"/>
    </row>
    <row r="10" spans="1:28" s="83" customFormat="1" ht="18" customHeight="1">
      <c r="A10" s="21" t="s">
        <v>29</v>
      </c>
      <c r="B10" s="80" t="s">
        <v>39</v>
      </c>
      <c r="C10" s="80">
        <v>2.3747041116059577</v>
      </c>
      <c r="D10" s="80" t="s">
        <v>39</v>
      </c>
      <c r="E10" s="80">
        <v>24.24347393962116</v>
      </c>
      <c r="F10" s="80">
        <v>0.7541829725965923</v>
      </c>
      <c r="G10" s="80">
        <v>2.440981145474628</v>
      </c>
      <c r="H10" s="80">
        <v>4.268444700423099</v>
      </c>
      <c r="I10" s="80">
        <v>1.4346905783535369</v>
      </c>
      <c r="J10" s="80" t="s">
        <v>39</v>
      </c>
      <c r="K10" s="80">
        <v>1.2730796033844372</v>
      </c>
      <c r="L10" s="80">
        <v>2.1966143779317244</v>
      </c>
      <c r="M10" s="80">
        <v>1.027799783363111</v>
      </c>
      <c r="N10" s="80">
        <v>3.808196683331129</v>
      </c>
      <c r="O10" s="80">
        <v>3.8536380026791446</v>
      </c>
      <c r="P10" s="80">
        <v>39.34510417726685</v>
      </c>
      <c r="Q10" s="80">
        <v>0.9080794162643044</v>
      </c>
      <c r="R10" s="80" t="s">
        <v>39</v>
      </c>
      <c r="S10" s="80">
        <v>0.49680255238384213</v>
      </c>
      <c r="T10" s="80" t="s">
        <v>39</v>
      </c>
      <c r="U10" s="80">
        <v>5.723539390161572</v>
      </c>
      <c r="V10" s="80">
        <v>1.998084809757546</v>
      </c>
      <c r="W10" s="80">
        <v>1.3777806581500793</v>
      </c>
      <c r="X10" s="80">
        <v>1.1069519480148184</v>
      </c>
      <c r="Y10" s="80">
        <v>0.47285047467461105</v>
      </c>
      <c r="Z10" s="80">
        <v>0.8950006745618564</v>
      </c>
      <c r="AA10" s="81">
        <v>2768515.567</v>
      </c>
      <c r="AB10" s="82"/>
    </row>
    <row r="11" spans="1:28" s="83" customFormat="1" ht="18" customHeight="1">
      <c r="A11" s="21" t="s">
        <v>30</v>
      </c>
      <c r="B11" s="80">
        <v>1.8792898342716025</v>
      </c>
      <c r="C11" s="80">
        <v>2.6643717062807175</v>
      </c>
      <c r="D11" s="80">
        <v>2.1127215744749352</v>
      </c>
      <c r="E11" s="80">
        <v>7.431959790074798</v>
      </c>
      <c r="F11" s="80">
        <v>0.8604203985424499</v>
      </c>
      <c r="G11" s="80">
        <v>8.778630195235511</v>
      </c>
      <c r="H11" s="80">
        <v>0.6350590479885726</v>
      </c>
      <c r="I11" s="80">
        <v>3.282566814691671</v>
      </c>
      <c r="J11" s="80">
        <v>2.6821748894919306</v>
      </c>
      <c r="K11" s="80">
        <v>3.086393813969867</v>
      </c>
      <c r="L11" s="80">
        <v>0.45945087754437436</v>
      </c>
      <c r="M11" s="80">
        <v>11.40724250281617</v>
      </c>
      <c r="N11" s="80">
        <v>9.847822889662346</v>
      </c>
      <c r="O11" s="80">
        <v>2.4270264015243357</v>
      </c>
      <c r="P11" s="80">
        <v>16.629821984004778</v>
      </c>
      <c r="Q11" s="80">
        <v>0.5011631181942869</v>
      </c>
      <c r="R11" s="80">
        <v>1.0308426178824077</v>
      </c>
      <c r="S11" s="80">
        <v>1.5586354771467974</v>
      </c>
      <c r="T11" s="80">
        <v>3.994050636730272</v>
      </c>
      <c r="U11" s="80">
        <v>7.51815140329178</v>
      </c>
      <c r="V11" s="80">
        <v>2.6268433690895447</v>
      </c>
      <c r="W11" s="80">
        <v>2.3770607946269453</v>
      </c>
      <c r="X11" s="80">
        <v>2.7091413312206676</v>
      </c>
      <c r="Y11" s="80">
        <v>0.7012491399253694</v>
      </c>
      <c r="Z11" s="80">
        <v>2.797909391317871</v>
      </c>
      <c r="AA11" s="81">
        <v>2023756.065</v>
      </c>
      <c r="AB11" s="82"/>
    </row>
    <row r="12" spans="1:28" s="83" customFormat="1" ht="18" customHeight="1">
      <c r="A12" s="21" t="s">
        <v>31</v>
      </c>
      <c r="B12" s="80">
        <v>0.2223616365511001</v>
      </c>
      <c r="C12" s="80">
        <v>2.637468886563347</v>
      </c>
      <c r="D12" s="80">
        <v>0.5948775464695808</v>
      </c>
      <c r="E12" s="80">
        <v>2.4455520512905276</v>
      </c>
      <c r="F12" s="80">
        <v>1.1483757662483631</v>
      </c>
      <c r="G12" s="80">
        <v>4.104972578660606</v>
      </c>
      <c r="H12" s="80">
        <v>0.8340300112887578</v>
      </c>
      <c r="I12" s="80">
        <v>1.1583962882695766</v>
      </c>
      <c r="J12" s="80">
        <v>0.2318639860085916</v>
      </c>
      <c r="K12" s="80">
        <v>2.6345651049084333</v>
      </c>
      <c r="L12" s="80">
        <v>3.4513103208476545</v>
      </c>
      <c r="M12" s="80">
        <v>3.6212662120844974</v>
      </c>
      <c r="N12" s="80">
        <v>6.928208355569063</v>
      </c>
      <c r="O12" s="80">
        <v>5.22840640263439</v>
      </c>
      <c r="P12" s="80">
        <v>39.18113725342382</v>
      </c>
      <c r="Q12" s="80">
        <v>4.101661794417065</v>
      </c>
      <c r="R12" s="80">
        <v>1.0626374289529938</v>
      </c>
      <c r="S12" s="80">
        <v>0.5777633942936393</v>
      </c>
      <c r="T12" s="80">
        <v>0.7537713132584513</v>
      </c>
      <c r="U12" s="80">
        <v>10.345549841691435</v>
      </c>
      <c r="V12" s="80">
        <v>0.904574096401735</v>
      </c>
      <c r="W12" s="80">
        <v>4.294827895439581</v>
      </c>
      <c r="X12" s="80">
        <v>0.5224718297637939</v>
      </c>
      <c r="Y12" s="80">
        <v>1.5009832694050482</v>
      </c>
      <c r="Z12" s="80">
        <v>1.512966735557952</v>
      </c>
      <c r="AA12" s="81">
        <v>913016.306</v>
      </c>
      <c r="AB12" s="82"/>
    </row>
    <row r="13" spans="1:28" s="83" customFormat="1" ht="18" customHeight="1">
      <c r="A13" s="21" t="s">
        <v>32</v>
      </c>
      <c r="B13" s="80" t="s">
        <v>39</v>
      </c>
      <c r="C13" s="80" t="s">
        <v>39</v>
      </c>
      <c r="D13" s="80" t="s">
        <v>39</v>
      </c>
      <c r="E13" s="80" t="s">
        <v>39</v>
      </c>
      <c r="F13" s="80" t="s">
        <v>39</v>
      </c>
      <c r="G13" s="80" t="s">
        <v>39</v>
      </c>
      <c r="H13" s="80" t="s">
        <v>39</v>
      </c>
      <c r="I13" s="80" t="s">
        <v>39</v>
      </c>
      <c r="J13" s="80" t="s">
        <v>39</v>
      </c>
      <c r="K13" s="80" t="s">
        <v>39</v>
      </c>
      <c r="L13" s="80">
        <v>10.289334944351406</v>
      </c>
      <c r="M13" s="80">
        <v>18.51017892847433</v>
      </c>
      <c r="N13" s="80" t="s">
        <v>39</v>
      </c>
      <c r="O13" s="80" t="s">
        <v>39</v>
      </c>
      <c r="P13" s="80">
        <v>69.92118690175062</v>
      </c>
      <c r="Q13" s="80" t="s">
        <v>39</v>
      </c>
      <c r="R13" s="80" t="s">
        <v>39</v>
      </c>
      <c r="S13" s="80" t="s">
        <v>39</v>
      </c>
      <c r="T13" s="80">
        <v>1.2792992254236515</v>
      </c>
      <c r="U13" s="80" t="s">
        <v>39</v>
      </c>
      <c r="V13" s="80" t="s">
        <v>39</v>
      </c>
      <c r="W13" s="80" t="s">
        <v>39</v>
      </c>
      <c r="X13" s="80" t="s">
        <v>39</v>
      </c>
      <c r="Y13" s="80" t="s">
        <v>39</v>
      </c>
      <c r="Z13" s="80" t="s">
        <v>39</v>
      </c>
      <c r="AA13" s="81">
        <v>250482.603</v>
      </c>
      <c r="AB13" s="82"/>
    </row>
    <row r="14" spans="1:28" s="83" customFormat="1" ht="18" customHeight="1">
      <c r="A14" s="84" t="s">
        <v>33</v>
      </c>
      <c r="B14" s="80" t="s">
        <v>39</v>
      </c>
      <c r="C14" s="80">
        <v>1.6738436601807887</v>
      </c>
      <c r="D14" s="80" t="s">
        <v>39</v>
      </c>
      <c r="E14" s="80">
        <v>2.914904683878829</v>
      </c>
      <c r="F14" s="80" t="s">
        <v>39</v>
      </c>
      <c r="G14" s="80">
        <v>2.2095729487088107</v>
      </c>
      <c r="H14" s="80">
        <v>2.55608838636999</v>
      </c>
      <c r="I14" s="80">
        <v>2.2057732491875495</v>
      </c>
      <c r="J14" s="80" t="s">
        <v>39</v>
      </c>
      <c r="K14" s="80">
        <v>1.9553782203380967</v>
      </c>
      <c r="L14" s="80">
        <v>3.020307954321302</v>
      </c>
      <c r="M14" s="80">
        <v>2.9785692166599995</v>
      </c>
      <c r="N14" s="80">
        <v>5.074535219369512</v>
      </c>
      <c r="O14" s="80">
        <v>4.427772109646588</v>
      </c>
      <c r="P14" s="80">
        <v>59.32480592564482</v>
      </c>
      <c r="Q14" s="80" t="s">
        <v>39</v>
      </c>
      <c r="R14" s="80" t="s">
        <v>39</v>
      </c>
      <c r="S14" s="80">
        <v>0.7672806539942403</v>
      </c>
      <c r="T14" s="80" t="s">
        <v>39</v>
      </c>
      <c r="U14" s="80">
        <v>6.295338427113601</v>
      </c>
      <c r="V14" s="80">
        <v>1.7018035057305883</v>
      </c>
      <c r="W14" s="80">
        <v>0.3022939374633728</v>
      </c>
      <c r="X14" s="80">
        <v>1.0928883104000287</v>
      </c>
      <c r="Y14" s="80">
        <v>0.07430511286963475</v>
      </c>
      <c r="Z14" s="80">
        <v>1.4245384781222548</v>
      </c>
      <c r="AA14" s="81">
        <v>1181909.247</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1008674.052</v>
      </c>
      <c r="AB16" s="82"/>
    </row>
    <row r="17" spans="1:28" s="83" customFormat="1" ht="18" customHeight="1">
      <c r="A17" s="21" t="s">
        <v>36</v>
      </c>
      <c r="B17" s="80" t="s">
        <v>39</v>
      </c>
      <c r="C17" s="80" t="s">
        <v>39</v>
      </c>
      <c r="D17" s="80">
        <v>4.800238505646775</v>
      </c>
      <c r="E17" s="80">
        <v>5.91979054712787</v>
      </c>
      <c r="F17" s="80">
        <v>9.522013585136504</v>
      </c>
      <c r="G17" s="80" t="s">
        <v>39</v>
      </c>
      <c r="H17" s="80">
        <v>2.030349238130923</v>
      </c>
      <c r="I17" s="80">
        <v>4.654965151161232</v>
      </c>
      <c r="J17" s="80">
        <v>1.5447870584566628</v>
      </c>
      <c r="K17" s="80">
        <v>4.54386482876164</v>
      </c>
      <c r="L17" s="80" t="s">
        <v>39</v>
      </c>
      <c r="M17" s="80">
        <v>5.042503728969329</v>
      </c>
      <c r="N17" s="80">
        <v>3.373836649469243</v>
      </c>
      <c r="O17" s="80" t="s">
        <v>39</v>
      </c>
      <c r="P17" s="80">
        <v>58.56765070713982</v>
      </c>
      <c r="Q17" s="80" t="s">
        <v>39</v>
      </c>
      <c r="R17" s="80" t="s">
        <v>39</v>
      </c>
      <c r="S17" s="80" t="s">
        <v>39</v>
      </c>
      <c r="T17" s="80" t="s">
        <v>39</v>
      </c>
      <c r="U17" s="80" t="s">
        <v>39</v>
      </c>
      <c r="V17" s="80" t="s">
        <v>39</v>
      </c>
      <c r="W17" s="80" t="s">
        <v>39</v>
      </c>
      <c r="X17" s="80" t="s">
        <v>39</v>
      </c>
      <c r="Y17" s="80" t="s">
        <v>39</v>
      </c>
      <c r="Z17" s="80" t="s">
        <v>39</v>
      </c>
      <c r="AA17" s="81">
        <v>580091.926</v>
      </c>
      <c r="AB17" s="82"/>
    </row>
    <row r="18" spans="1:28" s="83" customFormat="1" ht="18" customHeight="1">
      <c r="A18" s="21" t="s">
        <v>37</v>
      </c>
      <c r="B18" s="80" t="s">
        <v>39</v>
      </c>
      <c r="C18" s="80">
        <v>0.7914350309828023</v>
      </c>
      <c r="D18" s="80">
        <v>7.1828209626409985</v>
      </c>
      <c r="E18" s="80">
        <v>9.04238824780117</v>
      </c>
      <c r="F18" s="80">
        <v>2.101721830372842</v>
      </c>
      <c r="G18" s="80">
        <v>9.597406920635235</v>
      </c>
      <c r="H18" s="80" t="s">
        <v>39</v>
      </c>
      <c r="I18" s="80">
        <v>33.07818083459103</v>
      </c>
      <c r="J18" s="80">
        <v>0.5417610874904941</v>
      </c>
      <c r="K18" s="80" t="s">
        <v>39</v>
      </c>
      <c r="L18" s="80">
        <v>1.4671733931659543</v>
      </c>
      <c r="M18" s="80">
        <v>1.048933976336721</v>
      </c>
      <c r="N18" s="80">
        <v>1.9479450360097843</v>
      </c>
      <c r="O18" s="80">
        <v>0.39117123160868966</v>
      </c>
      <c r="P18" s="80">
        <v>14.138315059178252</v>
      </c>
      <c r="Q18" s="80" t="s">
        <v>39</v>
      </c>
      <c r="R18" s="80" t="s">
        <v>39</v>
      </c>
      <c r="S18" s="80">
        <v>1.7106897443564275</v>
      </c>
      <c r="T18" s="80" t="s">
        <v>39</v>
      </c>
      <c r="U18" s="80" t="s">
        <v>39</v>
      </c>
      <c r="V18" s="80">
        <v>13.379195761556856</v>
      </c>
      <c r="W18" s="80" t="s">
        <v>39</v>
      </c>
      <c r="X18" s="80">
        <v>3.580860883272746</v>
      </c>
      <c r="Y18" s="80" t="s">
        <v>39</v>
      </c>
      <c r="Z18" s="80" t="s">
        <v>39</v>
      </c>
      <c r="AA18" s="81">
        <v>812817.698</v>
      </c>
      <c r="AB18" s="82"/>
    </row>
    <row r="19" spans="1:27" s="88" customFormat="1" ht="30.75" customHeight="1" thickBot="1">
      <c r="A19" s="85" t="s">
        <v>38</v>
      </c>
      <c r="B19" s="86">
        <v>0.33505188093436555</v>
      </c>
      <c r="C19" s="86">
        <v>1.8608341497004683</v>
      </c>
      <c r="D19" s="86">
        <v>1.1757402466781617</v>
      </c>
      <c r="E19" s="86">
        <v>9.0325373233104</v>
      </c>
      <c r="F19" s="86">
        <v>1.1451225598817825</v>
      </c>
      <c r="G19" s="86">
        <v>3.6394591944417014</v>
      </c>
      <c r="H19" s="86">
        <v>1.7654764476604183</v>
      </c>
      <c r="I19" s="86">
        <v>3.947777319981902</v>
      </c>
      <c r="J19" s="86">
        <v>0.6297792113361061</v>
      </c>
      <c r="K19" s="86">
        <v>1.8439935827111251</v>
      </c>
      <c r="L19" s="86">
        <v>2.084639281101043</v>
      </c>
      <c r="M19" s="86">
        <v>4.1823153009211165</v>
      </c>
      <c r="N19" s="86">
        <v>4.987527672230323</v>
      </c>
      <c r="O19" s="86">
        <v>3.137926669568331</v>
      </c>
      <c r="P19" s="86">
        <v>44.52690915423976</v>
      </c>
      <c r="Q19" s="86">
        <v>1.0775131079437794</v>
      </c>
      <c r="R19" s="86">
        <v>0.38751464019174603</v>
      </c>
      <c r="S19" s="86">
        <v>0.7069721775540584</v>
      </c>
      <c r="T19" s="86">
        <v>0.8385234820087308</v>
      </c>
      <c r="U19" s="86">
        <v>5.1926901085283514</v>
      </c>
      <c r="V19" s="86">
        <v>2.412010151499177</v>
      </c>
      <c r="W19" s="86">
        <v>1.7287628104948327</v>
      </c>
      <c r="X19" s="86">
        <v>1.3740468400753862</v>
      </c>
      <c r="Y19" s="86">
        <v>0.6220432459366755</v>
      </c>
      <c r="Z19" s="86">
        <v>1.3648334410702616</v>
      </c>
      <c r="AA19" s="87">
        <v>11957085.538</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13"/>
      <c r="B22" s="1313"/>
      <c r="C22" s="1313"/>
      <c r="D22" s="1313"/>
      <c r="E22" s="1313"/>
      <c r="F22" s="1313"/>
      <c r="G22" s="1313"/>
      <c r="H22" s="1313"/>
      <c r="I22" s="1313"/>
      <c r="J22" s="1313"/>
      <c r="K22" s="1313"/>
      <c r="L22" s="1313"/>
      <c r="M22" s="1313"/>
      <c r="N22" s="1313"/>
      <c r="O22" s="1313"/>
      <c r="P22" s="1313"/>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 customWidth="1"/>
    <col min="2" max="2" width="13.421875" style="5" bestFit="1" customWidth="1"/>
    <col min="3" max="4" width="11.57421875" style="5" bestFit="1" customWidth="1"/>
    <col min="5" max="5" width="2.7109375" style="5" customWidth="1"/>
    <col min="6" max="8" width="11.00390625" style="5" bestFit="1" customWidth="1"/>
    <col min="9" max="9" width="2.140625" style="5" customWidth="1"/>
    <col min="10" max="12" width="11.00390625" style="5" customWidth="1"/>
    <col min="13" max="13" width="55.28125" style="5" customWidth="1"/>
    <col min="14" max="16" width="10.140625" style="5" customWidth="1"/>
    <col min="17" max="17" width="2.7109375" style="5" customWidth="1"/>
    <col min="18" max="18" width="11.00390625" style="5" bestFit="1" customWidth="1"/>
    <col min="19" max="19" width="10.140625" style="5" customWidth="1"/>
    <col min="20" max="20" width="11.00390625" style="5" bestFit="1" customWidth="1"/>
    <col min="21" max="21" width="1.8515625" style="5" customWidth="1"/>
    <col min="22" max="24" width="11.00390625" style="5" customWidth="1"/>
    <col min="25" max="25" width="55.28125" style="5" customWidth="1"/>
    <col min="26" max="27" width="10.140625" style="5" customWidth="1"/>
    <col min="28" max="28" width="11.00390625" style="5" bestFit="1" customWidth="1"/>
    <col min="29" max="29" width="2.7109375" style="5" customWidth="1"/>
    <col min="30" max="32" width="10.140625" style="5" customWidth="1"/>
    <col min="33" max="33" width="1.8515625" style="5" customWidth="1"/>
    <col min="34" max="36" width="10.140625" style="5" customWidth="1"/>
    <col min="37" max="37" width="55.28125" style="5" customWidth="1"/>
    <col min="38" max="40" width="10.140625" style="5" customWidth="1"/>
    <col min="41" max="41" width="1.28515625" style="5" customWidth="1"/>
    <col min="42" max="44" width="10.8515625" style="5" customWidth="1"/>
    <col min="45" max="45" width="12.8515625" style="5" bestFit="1" customWidth="1"/>
    <col min="46" max="16384" width="11.421875" style="5" customWidth="1"/>
  </cols>
  <sheetData>
    <row r="1" spans="1:44" s="476" customFormat="1" ht="18" customHeight="1">
      <c r="A1" s="1184" t="s">
        <v>1054</v>
      </c>
      <c r="B1" s="473"/>
      <c r="C1" s="473"/>
      <c r="D1" s="473"/>
      <c r="E1" s="473"/>
      <c r="F1" s="473"/>
      <c r="G1" s="473"/>
      <c r="H1" s="473"/>
      <c r="I1" s="473"/>
      <c r="J1" s="473"/>
      <c r="K1" s="473"/>
      <c r="L1" s="473"/>
      <c r="M1" s="474"/>
      <c r="N1" s="475"/>
      <c r="O1" s="475"/>
      <c r="P1" s="475"/>
      <c r="Q1" s="475"/>
      <c r="R1" s="475"/>
      <c r="S1" s="475"/>
      <c r="T1" s="475"/>
      <c r="U1" s="475"/>
      <c r="V1" s="475"/>
      <c r="W1" s="475"/>
      <c r="X1" s="475"/>
      <c r="Y1" s="474"/>
      <c r="Z1" s="474"/>
      <c r="AA1" s="474"/>
      <c r="AB1" s="474"/>
      <c r="AC1" s="474"/>
      <c r="AD1" s="474"/>
      <c r="AE1" s="474"/>
      <c r="AF1" s="474"/>
      <c r="AG1" s="474"/>
      <c r="AH1" s="474"/>
      <c r="AI1" s="474"/>
      <c r="AJ1" s="474"/>
      <c r="AK1" s="474"/>
      <c r="AL1" s="474"/>
      <c r="AM1" s="474"/>
      <c r="AN1" s="474"/>
      <c r="AO1" s="474"/>
      <c r="AP1" s="474"/>
      <c r="AQ1" s="474"/>
      <c r="AR1" s="474"/>
    </row>
    <row r="2" spans="1:51" s="386" customFormat="1" ht="24" customHeight="1">
      <c r="A2" s="1282" t="s">
        <v>524</v>
      </c>
      <c r="B2" s="1282"/>
      <c r="C2" s="1282"/>
      <c r="D2" s="1282"/>
      <c r="E2" s="1282"/>
      <c r="F2" s="1282"/>
      <c r="G2" s="1282"/>
      <c r="H2" s="1282"/>
      <c r="I2" s="1282"/>
      <c r="J2" s="1282"/>
      <c r="K2" s="1282"/>
      <c r="L2" s="1282"/>
      <c r="M2" s="1282" t="s">
        <v>524</v>
      </c>
      <c r="N2" s="1282"/>
      <c r="O2" s="1282"/>
      <c r="P2" s="1282"/>
      <c r="Q2" s="1282"/>
      <c r="R2" s="1282"/>
      <c r="S2" s="1282"/>
      <c r="T2" s="1282"/>
      <c r="U2" s="1282"/>
      <c r="V2" s="1282"/>
      <c r="W2" s="1282"/>
      <c r="X2" s="1282"/>
      <c r="Y2" s="1282" t="s">
        <v>524</v>
      </c>
      <c r="Z2" s="1282"/>
      <c r="AA2" s="1282"/>
      <c r="AB2" s="1282"/>
      <c r="AC2" s="1282"/>
      <c r="AD2" s="1282"/>
      <c r="AE2" s="1282"/>
      <c r="AF2" s="1282"/>
      <c r="AG2" s="1282"/>
      <c r="AH2" s="1282"/>
      <c r="AI2" s="1282"/>
      <c r="AJ2" s="1282"/>
      <c r="AK2" s="1282" t="s">
        <v>524</v>
      </c>
      <c r="AL2" s="1282"/>
      <c r="AM2" s="1282"/>
      <c r="AN2" s="1282"/>
      <c r="AO2" s="1282"/>
      <c r="AP2" s="1282"/>
      <c r="AQ2" s="1282"/>
      <c r="AR2" s="1282"/>
      <c r="AS2" s="477"/>
      <c r="AT2" s="477"/>
      <c r="AU2" s="477"/>
      <c r="AV2" s="477"/>
      <c r="AW2" s="477"/>
      <c r="AX2" s="477"/>
      <c r="AY2" s="477"/>
    </row>
    <row r="3" spans="1:44" s="387" customFormat="1" ht="18" customHeight="1">
      <c r="A3" s="1275">
        <v>44408</v>
      </c>
      <c r="B3" s="1275"/>
      <c r="C3" s="1275"/>
      <c r="D3" s="1275"/>
      <c r="E3" s="1275"/>
      <c r="F3" s="1275"/>
      <c r="G3" s="1275"/>
      <c r="H3" s="1275"/>
      <c r="I3" s="1275"/>
      <c r="J3" s="1275"/>
      <c r="K3" s="1275"/>
      <c r="L3" s="1275"/>
      <c r="M3" s="1275">
        <v>44408</v>
      </c>
      <c r="N3" s="1275"/>
      <c r="O3" s="1275"/>
      <c r="P3" s="1275"/>
      <c r="Q3" s="1275"/>
      <c r="R3" s="1275"/>
      <c r="S3" s="1275"/>
      <c r="T3" s="1275"/>
      <c r="U3" s="1275"/>
      <c r="V3" s="1275"/>
      <c r="W3" s="1275"/>
      <c r="X3" s="1275"/>
      <c r="Y3" s="1275">
        <v>44408</v>
      </c>
      <c r="Z3" s="1275"/>
      <c r="AA3" s="1275"/>
      <c r="AB3" s="1275"/>
      <c r="AC3" s="1275"/>
      <c r="AD3" s="1275"/>
      <c r="AE3" s="1275"/>
      <c r="AF3" s="1275"/>
      <c r="AG3" s="1275"/>
      <c r="AH3" s="1275"/>
      <c r="AI3" s="1275"/>
      <c r="AJ3" s="1275"/>
      <c r="AK3" s="1276">
        <v>44408</v>
      </c>
      <c r="AL3" s="1276"/>
      <c r="AM3" s="1276"/>
      <c r="AN3" s="1276"/>
      <c r="AO3" s="1276"/>
      <c r="AP3" s="1276"/>
      <c r="AQ3" s="1276"/>
      <c r="AR3" s="1276"/>
    </row>
    <row r="4" spans="1:44" s="388" customFormat="1" ht="15" customHeight="1">
      <c r="A4" s="1277" t="s">
        <v>420</v>
      </c>
      <c r="B4" s="1277"/>
      <c r="C4" s="1277"/>
      <c r="D4" s="1277"/>
      <c r="E4" s="1277"/>
      <c r="F4" s="1277"/>
      <c r="G4" s="1277"/>
      <c r="H4" s="1277"/>
      <c r="I4" s="1277"/>
      <c r="J4" s="1277"/>
      <c r="K4" s="1277"/>
      <c r="L4" s="1277"/>
      <c r="M4" s="1277" t="s">
        <v>420</v>
      </c>
      <c r="N4" s="1277"/>
      <c r="O4" s="1277"/>
      <c r="P4" s="1277"/>
      <c r="Q4" s="1277"/>
      <c r="R4" s="1277"/>
      <c r="S4" s="1277"/>
      <c r="T4" s="1277"/>
      <c r="U4" s="1277"/>
      <c r="V4" s="1277"/>
      <c r="W4" s="1277"/>
      <c r="X4" s="1277"/>
      <c r="Y4" s="1277" t="s">
        <v>420</v>
      </c>
      <c r="Z4" s="1277"/>
      <c r="AA4" s="1277"/>
      <c r="AB4" s="1277"/>
      <c r="AC4" s="1277"/>
      <c r="AD4" s="1277"/>
      <c r="AE4" s="1277"/>
      <c r="AF4" s="1277"/>
      <c r="AG4" s="1277"/>
      <c r="AH4" s="1277"/>
      <c r="AI4" s="1277"/>
      <c r="AJ4" s="1277"/>
      <c r="AK4" s="1277" t="s">
        <v>420</v>
      </c>
      <c r="AL4" s="1277"/>
      <c r="AM4" s="1277"/>
      <c r="AN4" s="1277"/>
      <c r="AO4" s="1277"/>
      <c r="AP4" s="1277"/>
      <c r="AQ4" s="1277"/>
      <c r="AR4" s="1277"/>
    </row>
    <row r="5" spans="1:44" s="482" customFormat="1" ht="6" customHeight="1" thickBot="1">
      <c r="A5" s="478"/>
      <c r="B5" s="478"/>
      <c r="C5" s="478"/>
      <c r="D5" s="478"/>
      <c r="E5" s="478"/>
      <c r="F5" s="478"/>
      <c r="G5" s="478"/>
      <c r="H5" s="478"/>
      <c r="I5" s="478"/>
      <c r="J5" s="478"/>
      <c r="K5" s="478"/>
      <c r="L5" s="478"/>
      <c r="M5" s="479"/>
      <c r="N5" s="480"/>
      <c r="O5" s="480"/>
      <c r="P5" s="480"/>
      <c r="Q5" s="480"/>
      <c r="R5" s="480"/>
      <c r="S5" s="480"/>
      <c r="T5" s="480"/>
      <c r="U5" s="480"/>
      <c r="V5" s="480"/>
      <c r="W5" s="480"/>
      <c r="X5" s="480"/>
      <c r="Y5" s="479"/>
      <c r="Z5" s="479"/>
      <c r="AA5" s="479"/>
      <c r="AB5" s="479"/>
      <c r="AC5" s="479"/>
      <c r="AD5" s="479"/>
      <c r="AE5" s="479"/>
      <c r="AF5" s="479"/>
      <c r="AG5" s="479"/>
      <c r="AH5" s="479"/>
      <c r="AI5" s="479"/>
      <c r="AJ5" s="479"/>
      <c r="AK5" s="479"/>
      <c r="AL5" s="479"/>
      <c r="AM5" s="479"/>
      <c r="AN5" s="479"/>
      <c r="AO5" s="479"/>
      <c r="AP5" s="479"/>
      <c r="AQ5" s="479"/>
      <c r="AR5" s="481"/>
    </row>
    <row r="6" spans="1:45" s="400" customFormat="1" ht="27" customHeight="1" thickTop="1">
      <c r="A6" s="483"/>
      <c r="B6" s="1272" t="s">
        <v>28</v>
      </c>
      <c r="C6" s="1272"/>
      <c r="D6" s="1272"/>
      <c r="E6" s="396"/>
      <c r="F6" s="1272" t="s">
        <v>29</v>
      </c>
      <c r="G6" s="1272"/>
      <c r="H6" s="1272"/>
      <c r="I6" s="397"/>
      <c r="J6" s="1272" t="s">
        <v>30</v>
      </c>
      <c r="K6" s="1272"/>
      <c r="L6" s="1272"/>
      <c r="M6" s="484"/>
      <c r="N6" s="1272" t="s">
        <v>422</v>
      </c>
      <c r="O6" s="1272"/>
      <c r="P6" s="1272"/>
      <c r="Q6" s="398"/>
      <c r="R6" s="1272" t="s">
        <v>525</v>
      </c>
      <c r="S6" s="1272"/>
      <c r="T6" s="1272"/>
      <c r="U6" s="397"/>
      <c r="V6" s="1272" t="s">
        <v>33</v>
      </c>
      <c r="W6" s="1272"/>
      <c r="X6" s="1272"/>
      <c r="Y6" s="484"/>
      <c r="Z6" s="1272" t="s">
        <v>423</v>
      </c>
      <c r="AA6" s="1272"/>
      <c r="AB6" s="1272"/>
      <c r="AC6" s="398"/>
      <c r="AD6" s="1272" t="s">
        <v>424</v>
      </c>
      <c r="AE6" s="1272"/>
      <c r="AF6" s="1272"/>
      <c r="AG6" s="397"/>
      <c r="AH6" s="1272" t="s">
        <v>425</v>
      </c>
      <c r="AI6" s="1272"/>
      <c r="AJ6" s="1272"/>
      <c r="AK6" s="484"/>
      <c r="AL6" s="1272" t="s">
        <v>37</v>
      </c>
      <c r="AM6" s="1272"/>
      <c r="AN6" s="1272"/>
      <c r="AO6" s="399"/>
      <c r="AP6" s="1271" t="s">
        <v>426</v>
      </c>
      <c r="AQ6" s="1271"/>
      <c r="AR6" s="1271"/>
      <c r="AS6" s="485"/>
    </row>
    <row r="7" spans="1:44" s="400" customFormat="1" ht="12" customHeight="1">
      <c r="A7" s="486"/>
      <c r="B7" s="456" t="s">
        <v>427</v>
      </c>
      <c r="C7" s="457" t="s">
        <v>428</v>
      </c>
      <c r="D7" s="457" t="s">
        <v>429</v>
      </c>
      <c r="E7" s="456"/>
      <c r="F7" s="457" t="s">
        <v>427</v>
      </c>
      <c r="G7" s="457" t="s">
        <v>428</v>
      </c>
      <c r="H7" s="457" t="s">
        <v>429</v>
      </c>
      <c r="I7" s="456"/>
      <c r="J7" s="403" t="s">
        <v>427</v>
      </c>
      <c r="K7" s="404" t="s">
        <v>428</v>
      </c>
      <c r="L7" s="403" t="s">
        <v>429</v>
      </c>
      <c r="M7" s="487"/>
      <c r="N7" s="403" t="s">
        <v>427</v>
      </c>
      <c r="O7" s="404" t="s">
        <v>428</v>
      </c>
      <c r="P7" s="403" t="s">
        <v>429</v>
      </c>
      <c r="Q7" s="403"/>
      <c r="R7" s="403" t="s">
        <v>427</v>
      </c>
      <c r="S7" s="404" t="s">
        <v>428</v>
      </c>
      <c r="T7" s="403" t="s">
        <v>429</v>
      </c>
      <c r="U7" s="403"/>
      <c r="V7" s="404" t="s">
        <v>427</v>
      </c>
      <c r="W7" s="404" t="s">
        <v>428</v>
      </c>
      <c r="X7" s="404" t="s">
        <v>429</v>
      </c>
      <c r="Y7" s="487"/>
      <c r="Z7" s="403" t="s">
        <v>427</v>
      </c>
      <c r="AA7" s="404" t="s">
        <v>428</v>
      </c>
      <c r="AB7" s="404" t="s">
        <v>429</v>
      </c>
      <c r="AC7" s="403"/>
      <c r="AD7" s="404" t="s">
        <v>427</v>
      </c>
      <c r="AE7" s="404" t="s">
        <v>428</v>
      </c>
      <c r="AF7" s="404" t="s">
        <v>429</v>
      </c>
      <c r="AG7" s="403"/>
      <c r="AH7" s="403" t="s">
        <v>427</v>
      </c>
      <c r="AI7" s="404" t="s">
        <v>428</v>
      </c>
      <c r="AJ7" s="403" t="s">
        <v>429</v>
      </c>
      <c r="AK7" s="487"/>
      <c r="AL7" s="403" t="s">
        <v>427</v>
      </c>
      <c r="AM7" s="404" t="s">
        <v>428</v>
      </c>
      <c r="AN7" s="404" t="s">
        <v>429</v>
      </c>
      <c r="AO7" s="403"/>
      <c r="AP7" s="403" t="s">
        <v>427</v>
      </c>
      <c r="AQ7" s="404" t="s">
        <v>428</v>
      </c>
      <c r="AR7" s="404" t="s">
        <v>429</v>
      </c>
    </row>
    <row r="8" spans="1:44" s="415" customFormat="1" ht="5.25" customHeight="1">
      <c r="A8" s="458"/>
      <c r="B8" s="406"/>
      <c r="C8" s="406"/>
      <c r="D8" s="406"/>
      <c r="E8" s="488"/>
      <c r="F8" s="406"/>
      <c r="G8" s="406"/>
      <c r="H8" s="406"/>
      <c r="I8" s="406"/>
      <c r="J8" s="406"/>
      <c r="K8" s="406"/>
      <c r="L8" s="406"/>
      <c r="M8" s="407"/>
      <c r="N8" s="406"/>
      <c r="O8" s="406"/>
      <c r="P8" s="406"/>
      <c r="Q8" s="489"/>
      <c r="R8" s="406"/>
      <c r="S8" s="406"/>
      <c r="T8" s="406"/>
      <c r="U8" s="406"/>
      <c r="V8" s="406"/>
      <c r="W8" s="406"/>
      <c r="X8" s="406"/>
      <c r="Y8" s="407"/>
      <c r="Z8" s="406"/>
      <c r="AA8" s="406"/>
      <c r="AB8" s="406"/>
      <c r="AC8" s="489"/>
      <c r="AD8" s="406"/>
      <c r="AE8" s="406"/>
      <c r="AF8" s="406"/>
      <c r="AG8" s="406"/>
      <c r="AH8" s="406"/>
      <c r="AI8" s="406"/>
      <c r="AJ8" s="406"/>
      <c r="AK8" s="407"/>
      <c r="AL8" s="406"/>
      <c r="AM8" s="406"/>
      <c r="AN8" s="406"/>
      <c r="AO8" s="406"/>
      <c r="AP8" s="406"/>
      <c r="AQ8" s="406"/>
      <c r="AR8" s="406"/>
    </row>
    <row r="9" spans="1:45" s="410" customFormat="1" ht="8.1" customHeight="1">
      <c r="A9" s="490" t="s">
        <v>526</v>
      </c>
      <c r="B9" s="409">
        <v>287208.03605</v>
      </c>
      <c r="C9" s="409">
        <v>1384.98225</v>
      </c>
      <c r="D9" s="409">
        <v>288593.0183</v>
      </c>
      <c r="E9" s="409"/>
      <c r="F9" s="409">
        <v>433578.1065</v>
      </c>
      <c r="G9" s="409">
        <v>5.402100000000001</v>
      </c>
      <c r="H9" s="409">
        <v>433583.5086</v>
      </c>
      <c r="I9" s="409"/>
      <c r="J9" s="409">
        <v>236378.32287</v>
      </c>
      <c r="K9" s="409">
        <v>120.77037</v>
      </c>
      <c r="L9" s="409">
        <v>236499.09324000002</v>
      </c>
      <c r="M9" s="490" t="s">
        <v>526</v>
      </c>
      <c r="N9" s="409">
        <v>194795.02526</v>
      </c>
      <c r="O9" s="409">
        <v>8.82109</v>
      </c>
      <c r="P9" s="409">
        <v>194803.84635</v>
      </c>
      <c r="Q9" s="409"/>
      <c r="R9" s="409">
        <v>26782.12253</v>
      </c>
      <c r="S9" s="409">
        <v>692.55063</v>
      </c>
      <c r="T9" s="409">
        <v>27474.67316</v>
      </c>
      <c r="U9" s="409"/>
      <c r="V9" s="409">
        <v>201750.52574</v>
      </c>
      <c r="W9" s="409">
        <v>0</v>
      </c>
      <c r="X9" s="409">
        <v>201750.52574</v>
      </c>
      <c r="Y9" s="490" t="s">
        <v>526</v>
      </c>
      <c r="Z9" s="409">
        <v>-33.30548</v>
      </c>
      <c r="AA9" s="409">
        <v>123.75945</v>
      </c>
      <c r="AB9" s="409">
        <v>90.45397</v>
      </c>
      <c r="AC9" s="409"/>
      <c r="AD9" s="409">
        <v>63565.36071</v>
      </c>
      <c r="AE9" s="409">
        <v>30026.52087</v>
      </c>
      <c r="AF9" s="409">
        <v>93591.88158</v>
      </c>
      <c r="AG9" s="409"/>
      <c r="AH9" s="409">
        <v>68828.56219</v>
      </c>
      <c r="AI9" s="409">
        <v>819.41511</v>
      </c>
      <c r="AJ9" s="409">
        <v>69647.9773</v>
      </c>
      <c r="AK9" s="490" t="s">
        <v>526</v>
      </c>
      <c r="AL9" s="409">
        <v>69467.17418</v>
      </c>
      <c r="AM9" s="409">
        <v>2226.44156</v>
      </c>
      <c r="AN9" s="409">
        <v>71693.61574</v>
      </c>
      <c r="AO9" s="409"/>
      <c r="AP9" s="409">
        <v>1582319.93055</v>
      </c>
      <c r="AQ9" s="409">
        <v>35408.66343</v>
      </c>
      <c r="AR9" s="409">
        <v>1617728.59398</v>
      </c>
      <c r="AS9" s="491"/>
    </row>
    <row r="10" spans="1:45" s="410" customFormat="1" ht="9" customHeight="1">
      <c r="A10" s="492" t="s">
        <v>527</v>
      </c>
      <c r="B10" s="412">
        <v>407.64252</v>
      </c>
      <c r="C10" s="412">
        <v>-0.9159400000000001</v>
      </c>
      <c r="D10" s="412">
        <v>406.72658</v>
      </c>
      <c r="E10" s="412"/>
      <c r="F10" s="412">
        <v>846.01783</v>
      </c>
      <c r="G10" s="412">
        <v>5.394609999999999</v>
      </c>
      <c r="H10" s="412">
        <v>851.41244</v>
      </c>
      <c r="I10" s="412"/>
      <c r="J10" s="412">
        <v>339.66391999999996</v>
      </c>
      <c r="K10" s="412">
        <v>8.36977</v>
      </c>
      <c r="L10" s="412">
        <v>348.03369</v>
      </c>
      <c r="M10" s="492" t="s">
        <v>527</v>
      </c>
      <c r="N10" s="412">
        <v>65.9679</v>
      </c>
      <c r="O10" s="412">
        <v>0</v>
      </c>
      <c r="P10" s="412">
        <v>65.9679</v>
      </c>
      <c r="Q10" s="412"/>
      <c r="R10" s="412">
        <v>84.78497999999999</v>
      </c>
      <c r="S10" s="412">
        <v>0.00062</v>
      </c>
      <c r="T10" s="412">
        <v>84.7856</v>
      </c>
      <c r="U10" s="412"/>
      <c r="V10" s="412">
        <v>282.40415</v>
      </c>
      <c r="W10" s="412">
        <v>0</v>
      </c>
      <c r="X10" s="412">
        <v>282.40415</v>
      </c>
      <c r="Y10" s="492" t="s">
        <v>527</v>
      </c>
      <c r="Z10" s="412">
        <v>8.707469999999999</v>
      </c>
      <c r="AA10" s="412">
        <v>5.67631</v>
      </c>
      <c r="AB10" s="412">
        <v>14.38378</v>
      </c>
      <c r="AC10" s="412"/>
      <c r="AD10" s="412">
        <v>0.93287</v>
      </c>
      <c r="AE10" s="412">
        <v>0.20435</v>
      </c>
      <c r="AF10" s="412">
        <v>1.1372200000000001</v>
      </c>
      <c r="AG10" s="412"/>
      <c r="AH10" s="412">
        <v>111.95439</v>
      </c>
      <c r="AI10" s="412">
        <v>1.67157</v>
      </c>
      <c r="AJ10" s="412">
        <v>113.62596</v>
      </c>
      <c r="AK10" s="492" t="s">
        <v>527</v>
      </c>
      <c r="AL10" s="412">
        <v>155.81603</v>
      </c>
      <c r="AM10" s="412">
        <v>6.47702</v>
      </c>
      <c r="AN10" s="412">
        <v>162.29305</v>
      </c>
      <c r="AO10" s="412"/>
      <c r="AP10" s="412">
        <v>2303.89206</v>
      </c>
      <c r="AQ10" s="412">
        <v>26.87831</v>
      </c>
      <c r="AR10" s="412">
        <v>2330.77037</v>
      </c>
      <c r="AS10" s="491"/>
    </row>
    <row r="11" spans="1:45" s="410" customFormat="1" ht="9" customHeight="1">
      <c r="A11" s="414" t="s">
        <v>528</v>
      </c>
      <c r="B11" s="412">
        <v>0.36756</v>
      </c>
      <c r="C11" s="412">
        <v>21.2889</v>
      </c>
      <c r="D11" s="412">
        <v>21.65646</v>
      </c>
      <c r="E11" s="412"/>
      <c r="F11" s="412">
        <v>0</v>
      </c>
      <c r="G11" s="412">
        <v>0</v>
      </c>
      <c r="H11" s="412">
        <v>0</v>
      </c>
      <c r="I11" s="412"/>
      <c r="J11" s="412">
        <v>51.77232</v>
      </c>
      <c r="K11" s="412">
        <v>42.64235</v>
      </c>
      <c r="L11" s="412">
        <v>94.41467</v>
      </c>
      <c r="M11" s="414" t="s">
        <v>528</v>
      </c>
      <c r="N11" s="412">
        <v>0</v>
      </c>
      <c r="O11" s="412">
        <v>0</v>
      </c>
      <c r="P11" s="412">
        <v>0</v>
      </c>
      <c r="Q11" s="412"/>
      <c r="R11" s="412">
        <v>0</v>
      </c>
      <c r="S11" s="412">
        <v>0</v>
      </c>
      <c r="T11" s="412">
        <v>0</v>
      </c>
      <c r="U11" s="412"/>
      <c r="V11" s="412">
        <v>0</v>
      </c>
      <c r="W11" s="412">
        <v>0</v>
      </c>
      <c r="X11" s="412">
        <v>0</v>
      </c>
      <c r="Y11" s="414" t="s">
        <v>528</v>
      </c>
      <c r="Z11" s="412">
        <v>0</v>
      </c>
      <c r="AA11" s="412">
        <v>0</v>
      </c>
      <c r="AB11" s="412">
        <v>0</v>
      </c>
      <c r="AC11" s="412"/>
      <c r="AD11" s="412">
        <v>0</v>
      </c>
      <c r="AE11" s="412">
        <v>0</v>
      </c>
      <c r="AF11" s="412">
        <v>0</v>
      </c>
      <c r="AG11" s="412"/>
      <c r="AH11" s="412">
        <v>0</v>
      </c>
      <c r="AI11" s="412">
        <v>0</v>
      </c>
      <c r="AJ11" s="412">
        <v>0</v>
      </c>
      <c r="AK11" s="414" t="s">
        <v>528</v>
      </c>
      <c r="AL11" s="412">
        <v>0</v>
      </c>
      <c r="AM11" s="412">
        <v>0</v>
      </c>
      <c r="AN11" s="412">
        <v>0</v>
      </c>
      <c r="AO11" s="412"/>
      <c r="AP11" s="412">
        <v>52.13988</v>
      </c>
      <c r="AQ11" s="412">
        <v>63.931250000000006</v>
      </c>
      <c r="AR11" s="412">
        <v>116.07113</v>
      </c>
      <c r="AS11" s="491"/>
    </row>
    <row r="12" spans="1:45" s="410" customFormat="1" ht="9" customHeight="1">
      <c r="A12" s="414" t="s">
        <v>529</v>
      </c>
      <c r="B12" s="412">
        <v>471.135</v>
      </c>
      <c r="C12" s="412">
        <v>0</v>
      </c>
      <c r="D12" s="412">
        <v>471.135</v>
      </c>
      <c r="E12" s="412"/>
      <c r="F12" s="412">
        <v>655.88025</v>
      </c>
      <c r="G12" s="412">
        <v>0</v>
      </c>
      <c r="H12" s="412">
        <v>655.88025</v>
      </c>
      <c r="I12" s="412"/>
      <c r="J12" s="412">
        <v>156.98435999999998</v>
      </c>
      <c r="K12" s="412">
        <v>0</v>
      </c>
      <c r="L12" s="412">
        <v>156.98435999999998</v>
      </c>
      <c r="M12" s="414" t="s">
        <v>529</v>
      </c>
      <c r="N12" s="412">
        <v>395.22551</v>
      </c>
      <c r="O12" s="412">
        <v>0</v>
      </c>
      <c r="P12" s="412">
        <v>395.22551</v>
      </c>
      <c r="Q12" s="412"/>
      <c r="R12" s="412">
        <v>36.447230000000005</v>
      </c>
      <c r="S12" s="412">
        <v>0</v>
      </c>
      <c r="T12" s="412">
        <v>36.447230000000005</v>
      </c>
      <c r="U12" s="412"/>
      <c r="V12" s="412">
        <v>0</v>
      </c>
      <c r="W12" s="412">
        <v>0</v>
      </c>
      <c r="X12" s="412">
        <v>0</v>
      </c>
      <c r="Y12" s="414" t="s">
        <v>529</v>
      </c>
      <c r="Z12" s="412">
        <v>10.791</v>
      </c>
      <c r="AA12" s="412">
        <v>0</v>
      </c>
      <c r="AB12" s="412">
        <v>10.791</v>
      </c>
      <c r="AC12" s="412"/>
      <c r="AD12" s="412">
        <v>0</v>
      </c>
      <c r="AE12" s="412">
        <v>0</v>
      </c>
      <c r="AF12" s="412">
        <v>0</v>
      </c>
      <c r="AG12" s="412"/>
      <c r="AH12" s="412">
        <v>17.05829</v>
      </c>
      <c r="AI12" s="412">
        <v>0</v>
      </c>
      <c r="AJ12" s="412">
        <v>17.05829</v>
      </c>
      <c r="AK12" s="414" t="s">
        <v>529</v>
      </c>
      <c r="AL12" s="412">
        <v>151.16769</v>
      </c>
      <c r="AM12" s="412">
        <v>37.30636</v>
      </c>
      <c r="AN12" s="412">
        <v>188.47404999999998</v>
      </c>
      <c r="AO12" s="412"/>
      <c r="AP12" s="412">
        <v>1894.6893299999997</v>
      </c>
      <c r="AQ12" s="412">
        <v>37.30636</v>
      </c>
      <c r="AR12" s="412">
        <v>1931.9956899999997</v>
      </c>
      <c r="AS12" s="491"/>
    </row>
    <row r="13" spans="1:45" s="410" customFormat="1" ht="9" customHeight="1">
      <c r="A13" s="414" t="s">
        <v>530</v>
      </c>
      <c r="B13" s="412">
        <v>286343.14632999996</v>
      </c>
      <c r="C13" s="412">
        <v>55.88915</v>
      </c>
      <c r="D13" s="412">
        <v>286399.03548</v>
      </c>
      <c r="E13" s="412"/>
      <c r="F13" s="412">
        <v>432076.20842000004</v>
      </c>
      <c r="G13" s="412">
        <v>0.00749</v>
      </c>
      <c r="H13" s="412">
        <v>432076.21591</v>
      </c>
      <c r="I13" s="412"/>
      <c r="J13" s="412">
        <v>235636.03469</v>
      </c>
      <c r="K13" s="412">
        <v>69.75825</v>
      </c>
      <c r="L13" s="412">
        <v>235705.79293999998</v>
      </c>
      <c r="M13" s="414" t="s">
        <v>530</v>
      </c>
      <c r="N13" s="412">
        <v>194100.39518000002</v>
      </c>
      <c r="O13" s="412">
        <v>8.82109</v>
      </c>
      <c r="P13" s="412">
        <v>194109.21627</v>
      </c>
      <c r="Q13" s="412"/>
      <c r="R13" s="412">
        <v>26660.89032</v>
      </c>
      <c r="S13" s="412">
        <v>0</v>
      </c>
      <c r="T13" s="412">
        <v>26660.89032</v>
      </c>
      <c r="U13" s="412"/>
      <c r="V13" s="412">
        <v>201468.12159</v>
      </c>
      <c r="W13" s="412">
        <v>0</v>
      </c>
      <c r="X13" s="412">
        <v>201468.12159</v>
      </c>
      <c r="Y13" s="414" t="s">
        <v>530</v>
      </c>
      <c r="Z13" s="412">
        <v>0</v>
      </c>
      <c r="AA13" s="412">
        <v>0</v>
      </c>
      <c r="AB13" s="412">
        <v>0</v>
      </c>
      <c r="AC13" s="412"/>
      <c r="AD13" s="412">
        <v>54816.72546</v>
      </c>
      <c r="AE13" s="412">
        <v>30025.81111</v>
      </c>
      <c r="AF13" s="412">
        <v>84842.53657</v>
      </c>
      <c r="AG13" s="412"/>
      <c r="AH13" s="412">
        <v>68699.54951000001</v>
      </c>
      <c r="AI13" s="412">
        <v>280.09396999999996</v>
      </c>
      <c r="AJ13" s="412">
        <v>68979.64348</v>
      </c>
      <c r="AK13" s="414" t="s">
        <v>530</v>
      </c>
      <c r="AL13" s="412">
        <v>69160.19046</v>
      </c>
      <c r="AM13" s="412">
        <v>2022.81839</v>
      </c>
      <c r="AN13" s="412">
        <v>71183.00885</v>
      </c>
      <c r="AO13" s="412"/>
      <c r="AP13" s="412">
        <v>1568961.26196</v>
      </c>
      <c r="AQ13" s="412">
        <v>32463.19945</v>
      </c>
      <c r="AR13" s="412">
        <v>1601424.4614100002</v>
      </c>
      <c r="AS13" s="491"/>
    </row>
    <row r="14" spans="1:45" s="410" customFormat="1" ht="9" customHeight="1">
      <c r="A14" s="414" t="s">
        <v>531</v>
      </c>
      <c r="B14" s="412">
        <v>0</v>
      </c>
      <c r="C14" s="412">
        <v>0</v>
      </c>
      <c r="D14" s="412">
        <v>0</v>
      </c>
      <c r="E14" s="412"/>
      <c r="F14" s="412">
        <v>0</v>
      </c>
      <c r="G14" s="412">
        <v>0</v>
      </c>
      <c r="H14" s="412">
        <v>0</v>
      </c>
      <c r="I14" s="412"/>
      <c r="J14" s="412">
        <v>0</v>
      </c>
      <c r="K14" s="412">
        <v>0</v>
      </c>
      <c r="L14" s="412">
        <v>0</v>
      </c>
      <c r="M14" s="414" t="s">
        <v>531</v>
      </c>
      <c r="N14" s="412">
        <v>0</v>
      </c>
      <c r="O14" s="412">
        <v>0</v>
      </c>
      <c r="P14" s="412">
        <v>0</v>
      </c>
      <c r="Q14" s="412"/>
      <c r="R14" s="412">
        <v>0</v>
      </c>
      <c r="S14" s="412">
        <v>0</v>
      </c>
      <c r="T14" s="412">
        <v>0</v>
      </c>
      <c r="U14" s="412"/>
      <c r="V14" s="412">
        <v>0</v>
      </c>
      <c r="W14" s="412">
        <v>0</v>
      </c>
      <c r="X14" s="412">
        <v>0</v>
      </c>
      <c r="Y14" s="414" t="s">
        <v>531</v>
      </c>
      <c r="Z14" s="412">
        <v>0</v>
      </c>
      <c r="AA14" s="412">
        <v>0</v>
      </c>
      <c r="AB14" s="412">
        <v>0</v>
      </c>
      <c r="AC14" s="412"/>
      <c r="AD14" s="412">
        <v>0</v>
      </c>
      <c r="AE14" s="412">
        <v>0</v>
      </c>
      <c r="AF14" s="412">
        <v>0</v>
      </c>
      <c r="AG14" s="412"/>
      <c r="AH14" s="412">
        <v>0</v>
      </c>
      <c r="AI14" s="412">
        <v>0</v>
      </c>
      <c r="AJ14" s="412">
        <v>0</v>
      </c>
      <c r="AK14" s="414" t="s">
        <v>531</v>
      </c>
      <c r="AL14" s="412">
        <v>0</v>
      </c>
      <c r="AM14" s="412">
        <v>0</v>
      </c>
      <c r="AN14" s="412">
        <v>0</v>
      </c>
      <c r="AO14" s="412"/>
      <c r="AP14" s="412">
        <v>0</v>
      </c>
      <c r="AQ14" s="412">
        <v>0</v>
      </c>
      <c r="AR14" s="412">
        <v>0</v>
      </c>
      <c r="AS14" s="491"/>
    </row>
    <row r="15" spans="1:45" s="410" customFormat="1" ht="9" customHeight="1">
      <c r="A15" s="414" t="s">
        <v>532</v>
      </c>
      <c r="B15" s="412">
        <v>0</v>
      </c>
      <c r="C15" s="412">
        <v>0</v>
      </c>
      <c r="D15" s="412">
        <v>0</v>
      </c>
      <c r="E15" s="412"/>
      <c r="F15" s="412">
        <v>0</v>
      </c>
      <c r="G15" s="412">
        <v>0</v>
      </c>
      <c r="H15" s="412">
        <v>0</v>
      </c>
      <c r="I15" s="412"/>
      <c r="J15" s="412">
        <v>0</v>
      </c>
      <c r="K15" s="412">
        <v>0</v>
      </c>
      <c r="L15" s="412">
        <v>0</v>
      </c>
      <c r="M15" s="414" t="s">
        <v>532</v>
      </c>
      <c r="N15" s="412">
        <v>0</v>
      </c>
      <c r="O15" s="412">
        <v>0</v>
      </c>
      <c r="P15" s="412">
        <v>0</v>
      </c>
      <c r="Q15" s="412"/>
      <c r="R15" s="412">
        <v>0</v>
      </c>
      <c r="S15" s="412">
        <v>0</v>
      </c>
      <c r="T15" s="412">
        <v>0</v>
      </c>
      <c r="U15" s="412"/>
      <c r="V15" s="412">
        <v>0</v>
      </c>
      <c r="W15" s="412">
        <v>0</v>
      </c>
      <c r="X15" s="412">
        <v>0</v>
      </c>
      <c r="Y15" s="414" t="s">
        <v>532</v>
      </c>
      <c r="Z15" s="412">
        <v>0</v>
      </c>
      <c r="AA15" s="412">
        <v>0</v>
      </c>
      <c r="AB15" s="412">
        <v>0</v>
      </c>
      <c r="AC15" s="412"/>
      <c r="AD15" s="412">
        <v>0</v>
      </c>
      <c r="AE15" s="412">
        <v>0</v>
      </c>
      <c r="AF15" s="412">
        <v>0</v>
      </c>
      <c r="AG15" s="412"/>
      <c r="AH15" s="412">
        <v>0</v>
      </c>
      <c r="AI15" s="412">
        <v>0</v>
      </c>
      <c r="AJ15" s="412">
        <v>0</v>
      </c>
      <c r="AK15" s="414" t="s">
        <v>532</v>
      </c>
      <c r="AL15" s="412">
        <v>0</v>
      </c>
      <c r="AM15" s="412">
        <v>0</v>
      </c>
      <c r="AN15" s="412">
        <v>0</v>
      </c>
      <c r="AO15" s="412"/>
      <c r="AP15" s="412">
        <v>0</v>
      </c>
      <c r="AQ15" s="412">
        <v>0</v>
      </c>
      <c r="AR15" s="412">
        <v>0</v>
      </c>
      <c r="AS15" s="491"/>
    </row>
    <row r="16" spans="1:45" s="410" customFormat="1" ht="9" customHeight="1">
      <c r="A16" s="414" t="s">
        <v>533</v>
      </c>
      <c r="B16" s="412">
        <v>-14.25829</v>
      </c>
      <c r="C16" s="412">
        <v>1308.71995</v>
      </c>
      <c r="D16" s="412">
        <v>1294.46166</v>
      </c>
      <c r="E16" s="412"/>
      <c r="F16" s="412">
        <v>0</v>
      </c>
      <c r="G16" s="412">
        <v>0</v>
      </c>
      <c r="H16" s="412">
        <v>0</v>
      </c>
      <c r="I16" s="412"/>
      <c r="J16" s="412">
        <v>193.86757999999998</v>
      </c>
      <c r="K16" s="412">
        <v>0</v>
      </c>
      <c r="L16" s="412">
        <v>193.86757999999998</v>
      </c>
      <c r="M16" s="414" t="s">
        <v>533</v>
      </c>
      <c r="N16" s="412">
        <v>117.44889</v>
      </c>
      <c r="O16" s="412">
        <v>0</v>
      </c>
      <c r="P16" s="412">
        <v>117.44889</v>
      </c>
      <c r="Q16" s="412"/>
      <c r="R16" s="412">
        <v>0</v>
      </c>
      <c r="S16" s="412">
        <v>197.09765</v>
      </c>
      <c r="T16" s="412">
        <v>197.09765</v>
      </c>
      <c r="U16" s="412"/>
      <c r="V16" s="412">
        <v>0</v>
      </c>
      <c r="W16" s="412">
        <v>0</v>
      </c>
      <c r="X16" s="412">
        <v>0</v>
      </c>
      <c r="Y16" s="414" t="s">
        <v>533</v>
      </c>
      <c r="Z16" s="412">
        <v>-52.80395</v>
      </c>
      <c r="AA16" s="412">
        <v>118.08314</v>
      </c>
      <c r="AB16" s="412">
        <v>65.27919</v>
      </c>
      <c r="AC16" s="412"/>
      <c r="AD16" s="412">
        <v>8747.678960000001</v>
      </c>
      <c r="AE16" s="412">
        <v>0</v>
      </c>
      <c r="AF16" s="412">
        <v>8747.678960000001</v>
      </c>
      <c r="AG16" s="412"/>
      <c r="AH16" s="412">
        <v>0</v>
      </c>
      <c r="AI16" s="412">
        <v>537.6495699999999</v>
      </c>
      <c r="AJ16" s="412">
        <v>537.6495699999999</v>
      </c>
      <c r="AK16" s="414" t="s">
        <v>533</v>
      </c>
      <c r="AL16" s="412">
        <v>0</v>
      </c>
      <c r="AM16" s="412">
        <v>159.83979000000002</v>
      </c>
      <c r="AN16" s="412">
        <v>159.83979000000002</v>
      </c>
      <c r="AO16" s="412"/>
      <c r="AP16" s="412">
        <v>8991.933190000002</v>
      </c>
      <c r="AQ16" s="412">
        <v>2321.3900999999996</v>
      </c>
      <c r="AR16" s="412">
        <v>11313.32329</v>
      </c>
      <c r="AS16" s="491"/>
    </row>
    <row r="17" spans="1:45" s="410" customFormat="1" ht="9" customHeight="1">
      <c r="A17" s="414" t="s">
        <v>534</v>
      </c>
      <c r="B17" s="412">
        <v>0</v>
      </c>
      <c r="C17" s="412">
        <v>0</v>
      </c>
      <c r="D17" s="412">
        <v>0</v>
      </c>
      <c r="E17" s="412"/>
      <c r="F17" s="412">
        <v>0</v>
      </c>
      <c r="G17" s="412">
        <v>0</v>
      </c>
      <c r="H17" s="412">
        <v>0</v>
      </c>
      <c r="I17" s="412"/>
      <c r="J17" s="412">
        <v>0</v>
      </c>
      <c r="K17" s="412">
        <v>0</v>
      </c>
      <c r="L17" s="412">
        <v>0</v>
      </c>
      <c r="M17" s="414" t="s">
        <v>534</v>
      </c>
      <c r="N17" s="412">
        <v>0</v>
      </c>
      <c r="O17" s="412">
        <v>0</v>
      </c>
      <c r="P17" s="412">
        <v>0</v>
      </c>
      <c r="Q17" s="412"/>
      <c r="R17" s="412">
        <v>0</v>
      </c>
      <c r="S17" s="412">
        <v>0</v>
      </c>
      <c r="T17" s="412">
        <v>0</v>
      </c>
      <c r="U17" s="412"/>
      <c r="V17" s="412">
        <v>0</v>
      </c>
      <c r="W17" s="412">
        <v>0</v>
      </c>
      <c r="X17" s="412">
        <v>0</v>
      </c>
      <c r="Y17" s="414" t="s">
        <v>534</v>
      </c>
      <c r="Z17" s="412">
        <v>0</v>
      </c>
      <c r="AA17" s="412">
        <v>0</v>
      </c>
      <c r="AB17" s="412">
        <v>0</v>
      </c>
      <c r="AC17" s="412"/>
      <c r="AD17" s="412">
        <v>0</v>
      </c>
      <c r="AE17" s="412">
        <v>0</v>
      </c>
      <c r="AF17" s="412">
        <v>0</v>
      </c>
      <c r="AG17" s="412"/>
      <c r="AH17" s="412">
        <v>0</v>
      </c>
      <c r="AI17" s="412">
        <v>0</v>
      </c>
      <c r="AJ17" s="412">
        <v>0</v>
      </c>
      <c r="AK17" s="414" t="s">
        <v>534</v>
      </c>
      <c r="AL17" s="412">
        <v>0</v>
      </c>
      <c r="AM17" s="412">
        <v>0</v>
      </c>
      <c r="AN17" s="412">
        <v>0</v>
      </c>
      <c r="AO17" s="412"/>
      <c r="AP17" s="412">
        <v>0</v>
      </c>
      <c r="AQ17" s="412">
        <v>0</v>
      </c>
      <c r="AR17" s="412">
        <v>0</v>
      </c>
      <c r="AS17" s="491"/>
    </row>
    <row r="18" spans="1:45" s="410" customFormat="1" ht="9" customHeight="1">
      <c r="A18" s="414" t="s">
        <v>454</v>
      </c>
      <c r="B18" s="412">
        <v>0.0029300000000000003</v>
      </c>
      <c r="C18" s="412">
        <v>0.00019</v>
      </c>
      <c r="D18" s="412">
        <v>0.00312</v>
      </c>
      <c r="E18" s="412"/>
      <c r="F18" s="412">
        <v>0</v>
      </c>
      <c r="G18" s="412">
        <v>0</v>
      </c>
      <c r="H18" s="412">
        <v>0</v>
      </c>
      <c r="I18" s="412"/>
      <c r="J18" s="412">
        <v>0</v>
      </c>
      <c r="K18" s="412">
        <v>0</v>
      </c>
      <c r="L18" s="412">
        <v>0</v>
      </c>
      <c r="M18" s="414" t="s">
        <v>454</v>
      </c>
      <c r="N18" s="412">
        <v>115.98778</v>
      </c>
      <c r="O18" s="412">
        <v>0</v>
      </c>
      <c r="P18" s="412">
        <v>115.98778</v>
      </c>
      <c r="Q18" s="412"/>
      <c r="R18" s="412">
        <v>0</v>
      </c>
      <c r="S18" s="412">
        <v>495.45236</v>
      </c>
      <c r="T18" s="412">
        <v>495.45236</v>
      </c>
      <c r="U18" s="412"/>
      <c r="V18" s="412">
        <v>0</v>
      </c>
      <c r="W18" s="412">
        <v>0</v>
      </c>
      <c r="X18" s="412">
        <v>0</v>
      </c>
      <c r="Y18" s="414" t="s">
        <v>454</v>
      </c>
      <c r="Z18" s="412">
        <v>0</v>
      </c>
      <c r="AA18" s="412">
        <v>0</v>
      </c>
      <c r="AB18" s="412">
        <v>0</v>
      </c>
      <c r="AC18" s="412"/>
      <c r="AD18" s="412">
        <v>0.023420000000000003</v>
      </c>
      <c r="AE18" s="412">
        <v>0.50541</v>
      </c>
      <c r="AF18" s="412">
        <v>0.52883</v>
      </c>
      <c r="AG18" s="412"/>
      <c r="AH18" s="412">
        <v>0</v>
      </c>
      <c r="AI18" s="412">
        <v>0</v>
      </c>
      <c r="AJ18" s="412">
        <v>0</v>
      </c>
      <c r="AK18" s="414" t="s">
        <v>454</v>
      </c>
      <c r="AL18" s="412">
        <v>0</v>
      </c>
      <c r="AM18" s="412">
        <v>0</v>
      </c>
      <c r="AN18" s="412">
        <v>0</v>
      </c>
      <c r="AO18" s="412"/>
      <c r="AP18" s="412">
        <v>116.01413000000001</v>
      </c>
      <c r="AQ18" s="412">
        <v>495.95795999999996</v>
      </c>
      <c r="AR18" s="412">
        <v>611.97209</v>
      </c>
      <c r="AS18" s="491"/>
    </row>
    <row r="19" spans="1:45" s="410" customFormat="1" ht="5.1" customHeight="1">
      <c r="A19" s="414"/>
      <c r="B19" s="412"/>
      <c r="C19" s="412"/>
      <c r="D19" s="412"/>
      <c r="E19" s="412"/>
      <c r="F19" s="412"/>
      <c r="G19" s="412"/>
      <c r="H19" s="412"/>
      <c r="I19" s="412"/>
      <c r="J19" s="412"/>
      <c r="K19" s="412"/>
      <c r="L19" s="412"/>
      <c r="M19" s="414"/>
      <c r="N19" s="412"/>
      <c r="O19" s="412"/>
      <c r="P19" s="412"/>
      <c r="Q19" s="412"/>
      <c r="R19" s="412"/>
      <c r="S19" s="412"/>
      <c r="T19" s="412"/>
      <c r="U19" s="412"/>
      <c r="V19" s="412">
        <v>0</v>
      </c>
      <c r="W19" s="412">
        <v>0</v>
      </c>
      <c r="X19" s="412">
        <v>0</v>
      </c>
      <c r="Y19" s="414"/>
      <c r="Z19" s="412"/>
      <c r="AA19" s="412"/>
      <c r="AB19" s="412"/>
      <c r="AC19" s="412"/>
      <c r="AD19" s="412"/>
      <c r="AE19" s="412"/>
      <c r="AF19" s="412"/>
      <c r="AG19" s="412"/>
      <c r="AH19" s="412">
        <v>0</v>
      </c>
      <c r="AI19" s="412">
        <v>0</v>
      </c>
      <c r="AJ19" s="412">
        <v>0</v>
      </c>
      <c r="AK19" s="414"/>
      <c r="AL19" s="412"/>
      <c r="AM19" s="412"/>
      <c r="AN19" s="412"/>
      <c r="AO19" s="412"/>
      <c r="AP19" s="412"/>
      <c r="AQ19" s="412"/>
      <c r="AR19" s="412"/>
      <c r="AS19" s="491"/>
    </row>
    <row r="20" spans="1:44" s="415" customFormat="1" ht="9.75" customHeight="1">
      <c r="A20" s="408" t="s">
        <v>535</v>
      </c>
      <c r="B20" s="409">
        <v>30532.62555</v>
      </c>
      <c r="C20" s="409">
        <v>644.77775</v>
      </c>
      <c r="D20" s="409">
        <v>31177.4033</v>
      </c>
      <c r="E20" s="409"/>
      <c r="F20" s="409">
        <v>64167.48323</v>
      </c>
      <c r="G20" s="409">
        <v>33.124230000000004</v>
      </c>
      <c r="H20" s="409">
        <v>64200.60746</v>
      </c>
      <c r="I20" s="409"/>
      <c r="J20" s="409">
        <v>48275.9465</v>
      </c>
      <c r="K20" s="409">
        <v>2058.97912</v>
      </c>
      <c r="L20" s="409">
        <v>50334.925619999995</v>
      </c>
      <c r="M20" s="408" t="s">
        <v>535</v>
      </c>
      <c r="N20" s="409">
        <v>37973.27392</v>
      </c>
      <c r="O20" s="409">
        <v>0</v>
      </c>
      <c r="P20" s="409">
        <v>37973.27392</v>
      </c>
      <c r="Q20" s="409"/>
      <c r="R20" s="409">
        <v>9207.46423</v>
      </c>
      <c r="S20" s="409">
        <v>390.09873999999996</v>
      </c>
      <c r="T20" s="409">
        <v>9597.56297</v>
      </c>
      <c r="U20" s="409"/>
      <c r="V20" s="409">
        <v>34230.64546</v>
      </c>
      <c r="W20" s="409">
        <v>157.35001</v>
      </c>
      <c r="X20" s="409">
        <v>34387.99547</v>
      </c>
      <c r="Y20" s="408" t="s">
        <v>535</v>
      </c>
      <c r="Z20" s="409">
        <v>2E-05</v>
      </c>
      <c r="AA20" s="409">
        <v>0</v>
      </c>
      <c r="AB20" s="409">
        <v>2E-05</v>
      </c>
      <c r="AC20" s="409"/>
      <c r="AD20" s="409">
        <v>7870.97672</v>
      </c>
      <c r="AE20" s="409">
        <v>7640.42366</v>
      </c>
      <c r="AF20" s="409">
        <v>15511.400380000001</v>
      </c>
      <c r="AG20" s="409"/>
      <c r="AH20" s="409">
        <v>16979.66534</v>
      </c>
      <c r="AI20" s="409">
        <v>72.11185</v>
      </c>
      <c r="AJ20" s="409">
        <v>17051.77719</v>
      </c>
      <c r="AK20" s="408" t="s">
        <v>535</v>
      </c>
      <c r="AL20" s="409">
        <v>28018.16904</v>
      </c>
      <c r="AM20" s="409">
        <v>43.41962</v>
      </c>
      <c r="AN20" s="409">
        <v>28061.58866</v>
      </c>
      <c r="AO20" s="409"/>
      <c r="AP20" s="409">
        <v>277256.25001</v>
      </c>
      <c r="AQ20" s="409">
        <v>11040.28498</v>
      </c>
      <c r="AR20" s="409">
        <v>288296.53499</v>
      </c>
    </row>
    <row r="21" spans="1:45" s="410" customFormat="1" ht="9" customHeight="1">
      <c r="A21" s="414" t="s">
        <v>536</v>
      </c>
      <c r="B21" s="412">
        <v>19204.631559999998</v>
      </c>
      <c r="C21" s="412">
        <v>414.23481</v>
      </c>
      <c r="D21" s="412">
        <v>19618.86637</v>
      </c>
      <c r="E21" s="412"/>
      <c r="F21" s="412">
        <v>42095.97773</v>
      </c>
      <c r="G21" s="412">
        <v>89.01659</v>
      </c>
      <c r="H21" s="412">
        <v>42184.99432</v>
      </c>
      <c r="I21" s="412"/>
      <c r="J21" s="412">
        <v>38477.05045</v>
      </c>
      <c r="K21" s="412">
        <v>104.98513</v>
      </c>
      <c r="L21" s="412">
        <v>38582.035579999996</v>
      </c>
      <c r="M21" s="414" t="s">
        <v>536</v>
      </c>
      <c r="N21" s="412">
        <v>17285.7217</v>
      </c>
      <c r="O21" s="412">
        <v>0</v>
      </c>
      <c r="P21" s="412">
        <v>17285.7217</v>
      </c>
      <c r="Q21" s="412"/>
      <c r="R21" s="412">
        <v>7918.348650000001</v>
      </c>
      <c r="S21" s="412">
        <v>5.84509</v>
      </c>
      <c r="T21" s="412">
        <v>7924.193740000001</v>
      </c>
      <c r="U21" s="412"/>
      <c r="V21" s="412">
        <v>11812.440859999999</v>
      </c>
      <c r="W21" s="412">
        <v>0</v>
      </c>
      <c r="X21" s="412">
        <v>11812.440859999999</v>
      </c>
      <c r="Y21" s="414" t="s">
        <v>536</v>
      </c>
      <c r="Z21" s="412">
        <v>0</v>
      </c>
      <c r="AA21" s="412">
        <v>0</v>
      </c>
      <c r="AB21" s="412">
        <v>0</v>
      </c>
      <c r="AC21" s="412"/>
      <c r="AD21" s="412">
        <v>0</v>
      </c>
      <c r="AE21" s="412">
        <v>0</v>
      </c>
      <c r="AF21" s="412">
        <v>0</v>
      </c>
      <c r="AG21" s="412"/>
      <c r="AH21" s="412">
        <v>14862.58809</v>
      </c>
      <c r="AI21" s="412">
        <v>4.4113</v>
      </c>
      <c r="AJ21" s="412">
        <v>14866.99939</v>
      </c>
      <c r="AK21" s="414" t="s">
        <v>536</v>
      </c>
      <c r="AL21" s="412">
        <v>20103.27491</v>
      </c>
      <c r="AM21" s="412">
        <v>53.669019999999996</v>
      </c>
      <c r="AN21" s="412">
        <v>20156.94393</v>
      </c>
      <c r="AO21" s="412"/>
      <c r="AP21" s="412">
        <v>171760.03395</v>
      </c>
      <c r="AQ21" s="412">
        <v>672.1619400000001</v>
      </c>
      <c r="AR21" s="412">
        <v>172432.19589</v>
      </c>
      <c r="AS21" s="491"/>
    </row>
    <row r="22" spans="1:45" s="410" customFormat="1" ht="9" customHeight="1">
      <c r="A22" s="414" t="s">
        <v>537</v>
      </c>
      <c r="B22" s="412">
        <v>0</v>
      </c>
      <c r="C22" s="412">
        <v>0</v>
      </c>
      <c r="D22" s="412">
        <v>0</v>
      </c>
      <c r="E22" s="412"/>
      <c r="F22" s="412">
        <v>0</v>
      </c>
      <c r="G22" s="412">
        <v>3.78441</v>
      </c>
      <c r="H22" s="412">
        <v>3.78441</v>
      </c>
      <c r="I22" s="412"/>
      <c r="J22" s="412">
        <v>49.010580000000004</v>
      </c>
      <c r="K22" s="412">
        <v>0</v>
      </c>
      <c r="L22" s="412">
        <v>49.010580000000004</v>
      </c>
      <c r="M22" s="414" t="s">
        <v>537</v>
      </c>
      <c r="N22" s="412">
        <v>0</v>
      </c>
      <c r="O22" s="412">
        <v>0</v>
      </c>
      <c r="P22" s="412">
        <v>0</v>
      </c>
      <c r="Q22" s="412"/>
      <c r="R22" s="412">
        <v>0</v>
      </c>
      <c r="S22" s="412">
        <v>0</v>
      </c>
      <c r="T22" s="412">
        <v>0</v>
      </c>
      <c r="U22" s="412"/>
      <c r="V22" s="412">
        <v>0</v>
      </c>
      <c r="W22" s="412">
        <v>0</v>
      </c>
      <c r="X22" s="412">
        <v>0</v>
      </c>
      <c r="Y22" s="414" t="s">
        <v>537</v>
      </c>
      <c r="Z22" s="412">
        <v>0</v>
      </c>
      <c r="AA22" s="412">
        <v>0</v>
      </c>
      <c r="AB22" s="412">
        <v>0</v>
      </c>
      <c r="AC22" s="412"/>
      <c r="AD22" s="412">
        <v>0</v>
      </c>
      <c r="AE22" s="412">
        <v>0</v>
      </c>
      <c r="AF22" s="412">
        <v>0</v>
      </c>
      <c r="AG22" s="412"/>
      <c r="AH22" s="412">
        <v>0.32996</v>
      </c>
      <c r="AI22" s="412">
        <v>0</v>
      </c>
      <c r="AJ22" s="412">
        <v>0.32996</v>
      </c>
      <c r="AK22" s="414" t="s">
        <v>537</v>
      </c>
      <c r="AL22" s="412">
        <v>47.89443</v>
      </c>
      <c r="AM22" s="412">
        <v>0</v>
      </c>
      <c r="AN22" s="412">
        <v>47.89443</v>
      </c>
      <c r="AO22" s="412"/>
      <c r="AP22" s="412">
        <v>97.23497</v>
      </c>
      <c r="AQ22" s="412">
        <v>3.78441</v>
      </c>
      <c r="AR22" s="412">
        <v>101.01938000000001</v>
      </c>
      <c r="AS22" s="491"/>
    </row>
    <row r="23" spans="1:45" s="410" customFormat="1" ht="9" customHeight="1">
      <c r="A23" s="414" t="s">
        <v>528</v>
      </c>
      <c r="B23" s="412">
        <v>4.09205</v>
      </c>
      <c r="C23" s="412">
        <v>0</v>
      </c>
      <c r="D23" s="412">
        <v>4.09205</v>
      </c>
      <c r="E23" s="412"/>
      <c r="F23" s="412">
        <v>0</v>
      </c>
      <c r="G23" s="412">
        <v>0</v>
      </c>
      <c r="H23" s="412">
        <v>0</v>
      </c>
      <c r="I23" s="412"/>
      <c r="J23" s="412">
        <v>0</v>
      </c>
      <c r="K23" s="412">
        <v>0.00514</v>
      </c>
      <c r="L23" s="412">
        <v>0.00514</v>
      </c>
      <c r="M23" s="414" t="s">
        <v>528</v>
      </c>
      <c r="N23" s="412">
        <v>0</v>
      </c>
      <c r="O23" s="412">
        <v>0</v>
      </c>
      <c r="P23" s="412">
        <v>0</v>
      </c>
      <c r="Q23" s="412"/>
      <c r="R23" s="412">
        <v>0</v>
      </c>
      <c r="S23" s="412">
        <v>0</v>
      </c>
      <c r="T23" s="412">
        <v>0</v>
      </c>
      <c r="U23" s="412"/>
      <c r="V23" s="412">
        <v>0</v>
      </c>
      <c r="W23" s="412">
        <v>0</v>
      </c>
      <c r="X23" s="412">
        <v>0</v>
      </c>
      <c r="Y23" s="414" t="s">
        <v>528</v>
      </c>
      <c r="Z23" s="412">
        <v>0</v>
      </c>
      <c r="AA23" s="412">
        <v>0</v>
      </c>
      <c r="AB23" s="412">
        <v>0</v>
      </c>
      <c r="AC23" s="412"/>
      <c r="AD23" s="412">
        <v>0</v>
      </c>
      <c r="AE23" s="412">
        <v>0</v>
      </c>
      <c r="AF23" s="412">
        <v>0</v>
      </c>
      <c r="AG23" s="412"/>
      <c r="AH23" s="412">
        <v>0</v>
      </c>
      <c r="AI23" s="412">
        <v>0</v>
      </c>
      <c r="AJ23" s="412">
        <v>0</v>
      </c>
      <c r="AK23" s="414" t="s">
        <v>528</v>
      </c>
      <c r="AL23" s="412">
        <v>0</v>
      </c>
      <c r="AM23" s="412">
        <v>0</v>
      </c>
      <c r="AN23" s="412">
        <v>0</v>
      </c>
      <c r="AO23" s="412"/>
      <c r="AP23" s="412">
        <v>4.09205</v>
      </c>
      <c r="AQ23" s="412">
        <v>0.00514</v>
      </c>
      <c r="AR23" s="412">
        <v>4.09719</v>
      </c>
      <c r="AS23" s="491"/>
    </row>
    <row r="24" spans="1:45" s="410" customFormat="1" ht="9" customHeight="1">
      <c r="A24" s="414" t="s">
        <v>538</v>
      </c>
      <c r="B24" s="412">
        <v>4253.83054</v>
      </c>
      <c r="C24" s="412">
        <v>37.26828</v>
      </c>
      <c r="D24" s="412">
        <v>4291.09882</v>
      </c>
      <c r="E24" s="412"/>
      <c r="F24" s="412">
        <v>12408.87901</v>
      </c>
      <c r="G24" s="412">
        <v>19.55991</v>
      </c>
      <c r="H24" s="412">
        <v>12428.43892</v>
      </c>
      <c r="I24" s="412"/>
      <c r="J24" s="412">
        <v>4965.54335</v>
      </c>
      <c r="K24" s="412">
        <v>1953.9888500000002</v>
      </c>
      <c r="L24" s="412">
        <v>6919.532200000001</v>
      </c>
      <c r="M24" s="414" t="s">
        <v>538</v>
      </c>
      <c r="N24" s="412">
        <v>5448.82597</v>
      </c>
      <c r="O24" s="412">
        <v>0</v>
      </c>
      <c r="P24" s="412">
        <v>5448.82597</v>
      </c>
      <c r="Q24" s="412"/>
      <c r="R24" s="412">
        <v>478.66047</v>
      </c>
      <c r="S24" s="412">
        <v>0</v>
      </c>
      <c r="T24" s="412">
        <v>478.66047</v>
      </c>
      <c r="U24" s="412"/>
      <c r="V24" s="412">
        <v>1926.6308999999999</v>
      </c>
      <c r="W24" s="412">
        <v>101.80481</v>
      </c>
      <c r="X24" s="412">
        <v>2028.43571</v>
      </c>
      <c r="Y24" s="414" t="s">
        <v>538</v>
      </c>
      <c r="Z24" s="412">
        <v>0</v>
      </c>
      <c r="AA24" s="412">
        <v>0</v>
      </c>
      <c r="AB24" s="412">
        <v>0</v>
      </c>
      <c r="AC24" s="412"/>
      <c r="AD24" s="412">
        <v>7870.97672</v>
      </c>
      <c r="AE24" s="412">
        <v>7640.42366</v>
      </c>
      <c r="AF24" s="412">
        <v>15511.400380000001</v>
      </c>
      <c r="AG24" s="412"/>
      <c r="AH24" s="412">
        <v>668.12318</v>
      </c>
      <c r="AI24" s="412">
        <v>59.15533</v>
      </c>
      <c r="AJ24" s="412">
        <v>727.27851</v>
      </c>
      <c r="AK24" s="414" t="s">
        <v>538</v>
      </c>
      <c r="AL24" s="412">
        <v>4180.15308</v>
      </c>
      <c r="AM24" s="412">
        <v>0</v>
      </c>
      <c r="AN24" s="412">
        <v>4180.15308</v>
      </c>
      <c r="AO24" s="412"/>
      <c r="AP24" s="412">
        <v>42201.623219999994</v>
      </c>
      <c r="AQ24" s="412">
        <v>9812.20084</v>
      </c>
      <c r="AR24" s="412">
        <v>52013.82406</v>
      </c>
      <c r="AS24" s="491"/>
    </row>
    <row r="25" spans="1:45" s="410" customFormat="1" ht="9" customHeight="1">
      <c r="A25" s="414" t="s">
        <v>539</v>
      </c>
      <c r="B25" s="412">
        <v>0</v>
      </c>
      <c r="C25" s="412">
        <v>0</v>
      </c>
      <c r="D25" s="412">
        <v>0</v>
      </c>
      <c r="E25" s="412"/>
      <c r="F25" s="412">
        <v>4250.4755700000005</v>
      </c>
      <c r="G25" s="412">
        <v>0</v>
      </c>
      <c r="H25" s="412">
        <v>4250.4755700000005</v>
      </c>
      <c r="I25" s="412"/>
      <c r="J25" s="412">
        <v>1180.7591599999998</v>
      </c>
      <c r="K25" s="412">
        <v>0</v>
      </c>
      <c r="L25" s="412">
        <v>1180.7591599999998</v>
      </c>
      <c r="M25" s="414" t="s">
        <v>539</v>
      </c>
      <c r="N25" s="412">
        <v>3011.90423</v>
      </c>
      <c r="O25" s="412">
        <v>0</v>
      </c>
      <c r="P25" s="412">
        <v>3011.90423</v>
      </c>
      <c r="Q25" s="412"/>
      <c r="R25" s="412">
        <v>0</v>
      </c>
      <c r="S25" s="412">
        <v>0</v>
      </c>
      <c r="T25" s="412">
        <v>0</v>
      </c>
      <c r="U25" s="412"/>
      <c r="V25" s="412">
        <v>18088.6982</v>
      </c>
      <c r="W25" s="412">
        <v>0</v>
      </c>
      <c r="X25" s="412">
        <v>18088.6982</v>
      </c>
      <c r="Y25" s="414" t="s">
        <v>539</v>
      </c>
      <c r="Z25" s="412">
        <v>0</v>
      </c>
      <c r="AA25" s="412">
        <v>0</v>
      </c>
      <c r="AB25" s="412">
        <v>0</v>
      </c>
      <c r="AC25" s="412"/>
      <c r="AD25" s="412">
        <v>0</v>
      </c>
      <c r="AE25" s="412">
        <v>0</v>
      </c>
      <c r="AF25" s="412">
        <v>0</v>
      </c>
      <c r="AG25" s="412"/>
      <c r="AH25" s="412">
        <v>0</v>
      </c>
      <c r="AI25" s="412">
        <v>0</v>
      </c>
      <c r="AJ25" s="412">
        <v>0</v>
      </c>
      <c r="AK25" s="414" t="s">
        <v>539</v>
      </c>
      <c r="AL25" s="412">
        <v>0</v>
      </c>
      <c r="AM25" s="412">
        <v>0</v>
      </c>
      <c r="AN25" s="412">
        <v>0</v>
      </c>
      <c r="AO25" s="412"/>
      <c r="AP25" s="412">
        <v>26531.83716</v>
      </c>
      <c r="AQ25" s="412">
        <v>0</v>
      </c>
      <c r="AR25" s="412">
        <v>26531.83716</v>
      </c>
      <c r="AS25" s="491"/>
    </row>
    <row r="26" spans="1:45" s="410" customFormat="1" ht="9" customHeight="1">
      <c r="A26" s="414" t="s">
        <v>540</v>
      </c>
      <c r="B26" s="412">
        <v>5616.40625</v>
      </c>
      <c r="C26" s="412">
        <v>0</v>
      </c>
      <c r="D26" s="412">
        <v>5616.40625</v>
      </c>
      <c r="E26" s="412"/>
      <c r="F26" s="412">
        <v>0</v>
      </c>
      <c r="G26" s="412">
        <v>0</v>
      </c>
      <c r="H26" s="412">
        <v>0</v>
      </c>
      <c r="I26" s="412"/>
      <c r="J26" s="412">
        <v>0</v>
      </c>
      <c r="K26" s="412">
        <v>0</v>
      </c>
      <c r="L26" s="412">
        <v>0</v>
      </c>
      <c r="M26" s="414" t="s">
        <v>540</v>
      </c>
      <c r="N26" s="412">
        <v>0</v>
      </c>
      <c r="O26" s="412">
        <v>0</v>
      </c>
      <c r="P26" s="412">
        <v>0</v>
      </c>
      <c r="Q26" s="412"/>
      <c r="R26" s="412">
        <v>0</v>
      </c>
      <c r="S26" s="412">
        <v>0</v>
      </c>
      <c r="T26" s="412">
        <v>0</v>
      </c>
      <c r="U26" s="412"/>
      <c r="V26" s="412">
        <v>0</v>
      </c>
      <c r="W26" s="412">
        <v>0</v>
      </c>
      <c r="X26" s="412">
        <v>0</v>
      </c>
      <c r="Y26" s="414" t="s">
        <v>540</v>
      </c>
      <c r="Z26" s="412">
        <v>0</v>
      </c>
      <c r="AA26" s="412">
        <v>0</v>
      </c>
      <c r="AB26" s="412">
        <v>0</v>
      </c>
      <c r="AC26" s="412"/>
      <c r="AD26" s="412">
        <v>0</v>
      </c>
      <c r="AE26" s="412">
        <v>0</v>
      </c>
      <c r="AF26" s="412">
        <v>0</v>
      </c>
      <c r="AG26" s="412"/>
      <c r="AH26" s="412">
        <v>0</v>
      </c>
      <c r="AI26" s="412">
        <v>0</v>
      </c>
      <c r="AJ26" s="412">
        <v>0</v>
      </c>
      <c r="AK26" s="414" t="s">
        <v>540</v>
      </c>
      <c r="AL26" s="412">
        <v>1552.9459399999998</v>
      </c>
      <c r="AM26" s="412">
        <v>0</v>
      </c>
      <c r="AN26" s="412">
        <v>1552.9459399999998</v>
      </c>
      <c r="AO26" s="412"/>
      <c r="AP26" s="412">
        <v>7169.35219</v>
      </c>
      <c r="AQ26" s="412">
        <v>0</v>
      </c>
      <c r="AR26" s="412">
        <v>7169.35219</v>
      </c>
      <c r="AS26" s="491"/>
    </row>
    <row r="27" spans="1:45" s="410" customFormat="1" ht="9" customHeight="1">
      <c r="A27" s="414" t="s">
        <v>541</v>
      </c>
      <c r="B27" s="412">
        <v>0</v>
      </c>
      <c r="C27" s="412">
        <v>0</v>
      </c>
      <c r="D27" s="412">
        <v>0</v>
      </c>
      <c r="E27" s="412"/>
      <c r="F27" s="412">
        <v>0</v>
      </c>
      <c r="G27" s="412">
        <v>0</v>
      </c>
      <c r="H27" s="412">
        <v>0</v>
      </c>
      <c r="I27" s="412"/>
      <c r="J27" s="412">
        <v>0</v>
      </c>
      <c r="K27" s="412">
        <v>0</v>
      </c>
      <c r="L27" s="412">
        <v>0</v>
      </c>
      <c r="M27" s="414" t="s">
        <v>541</v>
      </c>
      <c r="N27" s="412">
        <v>0</v>
      </c>
      <c r="O27" s="412">
        <v>0</v>
      </c>
      <c r="P27" s="412">
        <v>0</v>
      </c>
      <c r="Q27" s="412"/>
      <c r="R27" s="412">
        <v>0</v>
      </c>
      <c r="S27" s="412">
        <v>0</v>
      </c>
      <c r="T27" s="412">
        <v>0</v>
      </c>
      <c r="U27" s="412"/>
      <c r="V27" s="412">
        <v>0</v>
      </c>
      <c r="W27" s="412">
        <v>0</v>
      </c>
      <c r="X27" s="412">
        <v>0</v>
      </c>
      <c r="Y27" s="414" t="s">
        <v>541</v>
      </c>
      <c r="Z27" s="412">
        <v>0</v>
      </c>
      <c r="AA27" s="412">
        <v>0</v>
      </c>
      <c r="AB27" s="412">
        <v>0</v>
      </c>
      <c r="AC27" s="412"/>
      <c r="AD27" s="412">
        <v>0</v>
      </c>
      <c r="AE27" s="412">
        <v>0</v>
      </c>
      <c r="AF27" s="412">
        <v>0</v>
      </c>
      <c r="AG27" s="412"/>
      <c r="AH27" s="412">
        <v>0</v>
      </c>
      <c r="AI27" s="412">
        <v>0</v>
      </c>
      <c r="AJ27" s="412">
        <v>0</v>
      </c>
      <c r="AK27" s="414" t="s">
        <v>541</v>
      </c>
      <c r="AL27" s="412">
        <v>19.19115</v>
      </c>
      <c r="AM27" s="412">
        <v>-10.2494</v>
      </c>
      <c r="AN27" s="412">
        <v>8.94175</v>
      </c>
      <c r="AO27" s="412"/>
      <c r="AP27" s="412">
        <v>19.19115</v>
      </c>
      <c r="AQ27" s="412">
        <v>-10.2494</v>
      </c>
      <c r="AR27" s="412">
        <v>8.94175</v>
      </c>
      <c r="AS27" s="491"/>
    </row>
    <row r="28" spans="1:45" s="410" customFormat="1" ht="9" customHeight="1">
      <c r="A28" s="414" t="s">
        <v>542</v>
      </c>
      <c r="B28" s="412">
        <v>0</v>
      </c>
      <c r="C28" s="412">
        <v>0</v>
      </c>
      <c r="D28" s="412">
        <v>0</v>
      </c>
      <c r="E28" s="412"/>
      <c r="F28" s="412">
        <v>1724.41094</v>
      </c>
      <c r="G28" s="412">
        <v>0</v>
      </c>
      <c r="H28" s="412">
        <v>1724.41094</v>
      </c>
      <c r="I28" s="412"/>
      <c r="J28" s="412">
        <v>0</v>
      </c>
      <c r="K28" s="412">
        <v>0</v>
      </c>
      <c r="L28" s="412">
        <v>0</v>
      </c>
      <c r="M28" s="414" t="s">
        <v>542</v>
      </c>
      <c r="N28" s="412">
        <v>10880</v>
      </c>
      <c r="O28" s="412">
        <v>0</v>
      </c>
      <c r="P28" s="412">
        <v>10880</v>
      </c>
      <c r="Q28" s="412"/>
      <c r="R28" s="412">
        <v>0</v>
      </c>
      <c r="S28" s="412">
        <v>0</v>
      </c>
      <c r="T28" s="412">
        <v>0</v>
      </c>
      <c r="U28" s="412"/>
      <c r="V28" s="412">
        <v>0</v>
      </c>
      <c r="W28" s="412">
        <v>0</v>
      </c>
      <c r="X28" s="412">
        <v>0</v>
      </c>
      <c r="Y28" s="414" t="s">
        <v>542</v>
      </c>
      <c r="Z28" s="412">
        <v>0</v>
      </c>
      <c r="AA28" s="412">
        <v>0</v>
      </c>
      <c r="AB28" s="412">
        <v>0</v>
      </c>
      <c r="AC28" s="412"/>
      <c r="AD28" s="412">
        <v>0</v>
      </c>
      <c r="AE28" s="412">
        <v>0</v>
      </c>
      <c r="AF28" s="412">
        <v>0</v>
      </c>
      <c r="AG28" s="412"/>
      <c r="AH28" s="412">
        <v>0</v>
      </c>
      <c r="AI28" s="412">
        <v>0</v>
      </c>
      <c r="AJ28" s="412">
        <v>0</v>
      </c>
      <c r="AK28" s="414" t="s">
        <v>542</v>
      </c>
      <c r="AL28" s="412">
        <v>0</v>
      </c>
      <c r="AM28" s="412">
        <v>0</v>
      </c>
      <c r="AN28" s="412">
        <v>0</v>
      </c>
      <c r="AO28" s="412"/>
      <c r="AP28" s="412">
        <v>12604.41094</v>
      </c>
      <c r="AQ28" s="412">
        <v>0</v>
      </c>
      <c r="AR28" s="412">
        <v>12604.41094</v>
      </c>
      <c r="AS28" s="491"/>
    </row>
    <row r="29" spans="1:45" s="410" customFormat="1" ht="9" customHeight="1">
      <c r="A29" s="414" t="s">
        <v>543</v>
      </c>
      <c r="B29" s="412">
        <v>1453.6513</v>
      </c>
      <c r="C29" s="412">
        <v>192.30477</v>
      </c>
      <c r="D29" s="412">
        <v>1645.95607</v>
      </c>
      <c r="E29" s="412"/>
      <c r="F29" s="412">
        <v>3105.82092</v>
      </c>
      <c r="G29" s="412">
        <v>7.98912</v>
      </c>
      <c r="H29" s="412">
        <v>3113.81004</v>
      </c>
      <c r="I29" s="412"/>
      <c r="J29" s="412">
        <v>3603.58296</v>
      </c>
      <c r="K29" s="412">
        <v>0</v>
      </c>
      <c r="L29" s="412">
        <v>3603.58296</v>
      </c>
      <c r="M29" s="414" t="s">
        <v>543</v>
      </c>
      <c r="N29" s="412">
        <v>1346.82202</v>
      </c>
      <c r="O29" s="412">
        <v>0</v>
      </c>
      <c r="P29" s="412">
        <v>1346.82202</v>
      </c>
      <c r="Q29" s="412"/>
      <c r="R29" s="412">
        <v>810.45511</v>
      </c>
      <c r="S29" s="412">
        <v>4.78213</v>
      </c>
      <c r="T29" s="412">
        <v>815.23724</v>
      </c>
      <c r="U29" s="412"/>
      <c r="V29" s="412">
        <v>1103.4605900000001</v>
      </c>
      <c r="W29" s="412">
        <v>0</v>
      </c>
      <c r="X29" s="412">
        <v>1103.4605900000001</v>
      </c>
      <c r="Y29" s="414" t="s">
        <v>543</v>
      </c>
      <c r="Z29" s="412">
        <v>0</v>
      </c>
      <c r="AA29" s="412">
        <v>0</v>
      </c>
      <c r="AB29" s="412">
        <v>0</v>
      </c>
      <c r="AC29" s="412"/>
      <c r="AD29" s="412">
        <v>0</v>
      </c>
      <c r="AE29" s="412">
        <v>0</v>
      </c>
      <c r="AF29" s="412">
        <v>0</v>
      </c>
      <c r="AG29" s="412"/>
      <c r="AH29" s="412">
        <v>1438.46465</v>
      </c>
      <c r="AI29" s="412">
        <v>8.54519</v>
      </c>
      <c r="AJ29" s="412">
        <v>1447.0098400000002</v>
      </c>
      <c r="AK29" s="414" t="s">
        <v>543</v>
      </c>
      <c r="AL29" s="412">
        <v>2114.7095299999996</v>
      </c>
      <c r="AM29" s="412">
        <v>0</v>
      </c>
      <c r="AN29" s="412">
        <v>2114.7095299999996</v>
      </c>
      <c r="AO29" s="412"/>
      <c r="AP29" s="412">
        <v>14976.96708</v>
      </c>
      <c r="AQ29" s="412">
        <v>213.62120999999996</v>
      </c>
      <c r="AR29" s="412">
        <v>15190.588290000002</v>
      </c>
      <c r="AS29" s="491"/>
    </row>
    <row r="30" spans="1:45" s="410" customFormat="1" ht="9" customHeight="1">
      <c r="A30" s="414" t="s">
        <v>533</v>
      </c>
      <c r="B30" s="412">
        <v>0</v>
      </c>
      <c r="C30" s="412">
        <v>0</v>
      </c>
      <c r="D30" s="412">
        <v>0</v>
      </c>
      <c r="E30" s="412"/>
      <c r="F30" s="412">
        <v>581.9190600000001</v>
      </c>
      <c r="G30" s="412">
        <v>-87.2258</v>
      </c>
      <c r="H30" s="412">
        <v>494.69326</v>
      </c>
      <c r="I30" s="412"/>
      <c r="J30" s="412">
        <v>0</v>
      </c>
      <c r="K30" s="412">
        <v>0</v>
      </c>
      <c r="L30" s="412">
        <v>0</v>
      </c>
      <c r="M30" s="414" t="s">
        <v>533</v>
      </c>
      <c r="N30" s="412">
        <v>0</v>
      </c>
      <c r="O30" s="412">
        <v>0</v>
      </c>
      <c r="P30" s="412">
        <v>0</v>
      </c>
      <c r="Q30" s="412"/>
      <c r="R30" s="412">
        <v>0</v>
      </c>
      <c r="S30" s="412">
        <v>0</v>
      </c>
      <c r="T30" s="412">
        <v>0</v>
      </c>
      <c r="U30" s="412"/>
      <c r="V30" s="412">
        <v>38.77326</v>
      </c>
      <c r="W30" s="412">
        <v>0</v>
      </c>
      <c r="X30" s="412">
        <v>38.77326</v>
      </c>
      <c r="Y30" s="414" t="s">
        <v>533</v>
      </c>
      <c r="Z30" s="412">
        <v>0</v>
      </c>
      <c r="AA30" s="412">
        <v>0</v>
      </c>
      <c r="AB30" s="412">
        <v>0</v>
      </c>
      <c r="AC30" s="412"/>
      <c r="AD30" s="412">
        <v>0</v>
      </c>
      <c r="AE30" s="412">
        <v>0</v>
      </c>
      <c r="AF30" s="412">
        <v>0</v>
      </c>
      <c r="AG30" s="412"/>
      <c r="AH30" s="412">
        <v>0</v>
      </c>
      <c r="AI30" s="412">
        <v>0</v>
      </c>
      <c r="AJ30" s="412">
        <v>0</v>
      </c>
      <c r="AK30" s="414" t="s">
        <v>533</v>
      </c>
      <c r="AL30" s="412">
        <v>0</v>
      </c>
      <c r="AM30" s="412">
        <v>0</v>
      </c>
      <c r="AN30" s="412">
        <v>0</v>
      </c>
      <c r="AO30" s="412"/>
      <c r="AP30" s="412">
        <v>620.6923200000001</v>
      </c>
      <c r="AQ30" s="412">
        <v>-87.2258</v>
      </c>
      <c r="AR30" s="412">
        <v>533.4665200000001</v>
      </c>
      <c r="AS30" s="491"/>
    </row>
    <row r="31" spans="1:45" s="410" customFormat="1" ht="9" customHeight="1">
      <c r="A31" s="414" t="s">
        <v>544</v>
      </c>
      <c r="B31" s="412">
        <v>0</v>
      </c>
      <c r="C31" s="412">
        <v>0</v>
      </c>
      <c r="D31" s="412">
        <v>0</v>
      </c>
      <c r="E31" s="412"/>
      <c r="F31" s="412">
        <v>0</v>
      </c>
      <c r="G31" s="412">
        <v>0</v>
      </c>
      <c r="H31" s="412">
        <v>0</v>
      </c>
      <c r="I31" s="412"/>
      <c r="J31" s="412">
        <v>0</v>
      </c>
      <c r="K31" s="412">
        <v>0</v>
      </c>
      <c r="L31" s="412">
        <v>0</v>
      </c>
      <c r="M31" s="414" t="s">
        <v>544</v>
      </c>
      <c r="N31" s="412">
        <v>0</v>
      </c>
      <c r="O31" s="412">
        <v>0</v>
      </c>
      <c r="P31" s="412">
        <v>0</v>
      </c>
      <c r="Q31" s="412"/>
      <c r="R31" s="412">
        <v>0</v>
      </c>
      <c r="S31" s="412">
        <v>0</v>
      </c>
      <c r="T31" s="412">
        <v>0</v>
      </c>
      <c r="U31" s="412"/>
      <c r="V31" s="412">
        <v>0</v>
      </c>
      <c r="W31" s="412">
        <v>0</v>
      </c>
      <c r="X31" s="412">
        <v>0</v>
      </c>
      <c r="Y31" s="414" t="s">
        <v>544</v>
      </c>
      <c r="Z31" s="412">
        <v>0</v>
      </c>
      <c r="AA31" s="412">
        <v>0</v>
      </c>
      <c r="AB31" s="412">
        <v>0</v>
      </c>
      <c r="AC31" s="412"/>
      <c r="AD31" s="412">
        <v>0</v>
      </c>
      <c r="AE31" s="412">
        <v>0</v>
      </c>
      <c r="AF31" s="412">
        <v>0</v>
      </c>
      <c r="AG31" s="412"/>
      <c r="AH31" s="412">
        <v>0</v>
      </c>
      <c r="AI31" s="412">
        <v>0</v>
      </c>
      <c r="AJ31" s="412">
        <v>0</v>
      </c>
      <c r="AK31" s="414" t="s">
        <v>544</v>
      </c>
      <c r="AL31" s="412">
        <v>0</v>
      </c>
      <c r="AM31" s="412">
        <v>0</v>
      </c>
      <c r="AN31" s="412">
        <v>0</v>
      </c>
      <c r="AO31" s="412"/>
      <c r="AP31" s="412">
        <v>0</v>
      </c>
      <c r="AQ31" s="412">
        <v>0</v>
      </c>
      <c r="AR31" s="412">
        <v>0</v>
      </c>
      <c r="AS31" s="491"/>
    </row>
    <row r="32" spans="1:45" s="410" customFormat="1" ht="9" customHeight="1">
      <c r="A32" s="414" t="s">
        <v>454</v>
      </c>
      <c r="B32" s="412">
        <v>0.01385</v>
      </c>
      <c r="C32" s="412">
        <v>0.96989</v>
      </c>
      <c r="D32" s="412">
        <v>0.9837400000000001</v>
      </c>
      <c r="E32" s="412"/>
      <c r="F32" s="412">
        <v>0</v>
      </c>
      <c r="G32" s="412">
        <v>0</v>
      </c>
      <c r="H32" s="412">
        <v>0</v>
      </c>
      <c r="I32" s="412"/>
      <c r="J32" s="412">
        <v>0</v>
      </c>
      <c r="K32" s="412">
        <v>0</v>
      </c>
      <c r="L32" s="412">
        <v>0</v>
      </c>
      <c r="M32" s="414" t="s">
        <v>454</v>
      </c>
      <c r="N32" s="412">
        <v>0</v>
      </c>
      <c r="O32" s="412">
        <v>0</v>
      </c>
      <c r="P32" s="412">
        <v>0</v>
      </c>
      <c r="Q32" s="412"/>
      <c r="R32" s="412">
        <v>0</v>
      </c>
      <c r="S32" s="412">
        <v>379.47152</v>
      </c>
      <c r="T32" s="412">
        <v>379.47152</v>
      </c>
      <c r="U32" s="412"/>
      <c r="V32" s="412">
        <v>1260.6416499999998</v>
      </c>
      <c r="W32" s="412">
        <v>55.545199999999994</v>
      </c>
      <c r="X32" s="412">
        <v>1316.18685</v>
      </c>
      <c r="Y32" s="414" t="s">
        <v>454</v>
      </c>
      <c r="Z32" s="412">
        <v>2E-05</v>
      </c>
      <c r="AA32" s="412">
        <v>0</v>
      </c>
      <c r="AB32" s="412">
        <v>2E-05</v>
      </c>
      <c r="AC32" s="412"/>
      <c r="AD32" s="412">
        <v>0</v>
      </c>
      <c r="AE32" s="412">
        <v>0</v>
      </c>
      <c r="AF32" s="412">
        <v>0</v>
      </c>
      <c r="AG32" s="412"/>
      <c r="AH32" s="412">
        <v>10.15946</v>
      </c>
      <c r="AI32" s="412">
        <v>2.9999999999999997E-05</v>
      </c>
      <c r="AJ32" s="412">
        <v>10.15949</v>
      </c>
      <c r="AK32" s="414" t="s">
        <v>454</v>
      </c>
      <c r="AL32" s="412">
        <v>0</v>
      </c>
      <c r="AM32" s="412">
        <v>0</v>
      </c>
      <c r="AN32" s="412">
        <v>0</v>
      </c>
      <c r="AO32" s="412"/>
      <c r="AP32" s="412">
        <v>1270.8149799999999</v>
      </c>
      <c r="AQ32" s="412">
        <v>435.98664</v>
      </c>
      <c r="AR32" s="412">
        <v>1706.80162</v>
      </c>
      <c r="AS32" s="491"/>
    </row>
    <row r="33" spans="1:45" s="410" customFormat="1" ht="5.1" customHeight="1">
      <c r="A33" s="414"/>
      <c r="B33" s="412"/>
      <c r="C33" s="412"/>
      <c r="D33" s="412"/>
      <c r="E33" s="412"/>
      <c r="F33" s="412"/>
      <c r="G33" s="412"/>
      <c r="H33" s="412"/>
      <c r="I33" s="412"/>
      <c r="J33" s="412"/>
      <c r="K33" s="412"/>
      <c r="L33" s="412"/>
      <c r="M33" s="414"/>
      <c r="N33" s="412"/>
      <c r="O33" s="412"/>
      <c r="P33" s="412"/>
      <c r="Q33" s="412"/>
      <c r="R33" s="412"/>
      <c r="S33" s="412"/>
      <c r="T33" s="412"/>
      <c r="U33" s="412"/>
      <c r="V33" s="412">
        <v>0</v>
      </c>
      <c r="W33" s="412">
        <v>0</v>
      </c>
      <c r="X33" s="412">
        <v>0</v>
      </c>
      <c r="Y33" s="414"/>
      <c r="Z33" s="412"/>
      <c r="AA33" s="412"/>
      <c r="AB33" s="412"/>
      <c r="AC33" s="412"/>
      <c r="AD33" s="412"/>
      <c r="AE33" s="412"/>
      <c r="AF33" s="412"/>
      <c r="AG33" s="412"/>
      <c r="AH33" s="412">
        <v>0</v>
      </c>
      <c r="AI33" s="412">
        <v>0</v>
      </c>
      <c r="AJ33" s="412">
        <v>0</v>
      </c>
      <c r="AK33" s="414"/>
      <c r="AL33" s="412"/>
      <c r="AM33" s="412"/>
      <c r="AN33" s="412"/>
      <c r="AO33" s="412"/>
      <c r="AP33" s="412"/>
      <c r="AQ33" s="412"/>
      <c r="AR33" s="412"/>
      <c r="AS33" s="491"/>
    </row>
    <row r="34" spans="1:45" s="410" customFormat="1" ht="8.1" customHeight="1">
      <c r="A34" s="408" t="s">
        <v>545</v>
      </c>
      <c r="B34" s="409">
        <v>256675.4105</v>
      </c>
      <c r="C34" s="409">
        <v>740.2045</v>
      </c>
      <c r="D34" s="409">
        <v>257415.615</v>
      </c>
      <c r="E34" s="409"/>
      <c r="F34" s="409">
        <v>369410.62327</v>
      </c>
      <c r="G34" s="409">
        <v>-27.72213</v>
      </c>
      <c r="H34" s="409">
        <v>369382.90114</v>
      </c>
      <c r="I34" s="409"/>
      <c r="J34" s="409">
        <v>188102.37637</v>
      </c>
      <c r="K34" s="409">
        <v>-1938.20875</v>
      </c>
      <c r="L34" s="409">
        <v>186164.16762</v>
      </c>
      <c r="M34" s="408" t="s">
        <v>545</v>
      </c>
      <c r="N34" s="409">
        <v>156821.75134000002</v>
      </c>
      <c r="O34" s="409">
        <v>8.82109</v>
      </c>
      <c r="P34" s="409">
        <v>156830.57243</v>
      </c>
      <c r="Q34" s="409"/>
      <c r="R34" s="409">
        <v>17574.6583</v>
      </c>
      <c r="S34" s="409">
        <v>302.45189</v>
      </c>
      <c r="T34" s="409">
        <v>17877.110190000003</v>
      </c>
      <c r="U34" s="409"/>
      <c r="V34" s="409">
        <v>167519.88028</v>
      </c>
      <c r="W34" s="409">
        <v>-157.35001</v>
      </c>
      <c r="X34" s="409">
        <v>167362.53027000002</v>
      </c>
      <c r="Y34" s="408" t="s">
        <v>545</v>
      </c>
      <c r="Z34" s="409">
        <v>-33.3055</v>
      </c>
      <c r="AA34" s="409">
        <v>123.75945</v>
      </c>
      <c r="AB34" s="409">
        <v>90.45394999999999</v>
      </c>
      <c r="AC34" s="409"/>
      <c r="AD34" s="409">
        <v>55694.38399</v>
      </c>
      <c r="AE34" s="409">
        <v>22386.09721</v>
      </c>
      <c r="AF34" s="409">
        <v>78080.48120000001</v>
      </c>
      <c r="AG34" s="409"/>
      <c r="AH34" s="409">
        <v>51848.896850000005</v>
      </c>
      <c r="AI34" s="409">
        <v>747.30326</v>
      </c>
      <c r="AJ34" s="409">
        <v>52596.20011</v>
      </c>
      <c r="AK34" s="408" t="s">
        <v>545</v>
      </c>
      <c r="AL34" s="409">
        <v>41449.00514</v>
      </c>
      <c r="AM34" s="409">
        <v>2183.02194</v>
      </c>
      <c r="AN34" s="409">
        <v>43632.02708</v>
      </c>
      <c r="AO34" s="409"/>
      <c r="AP34" s="409">
        <v>1305063.6805399999</v>
      </c>
      <c r="AQ34" s="409">
        <v>24368.37845</v>
      </c>
      <c r="AR34" s="409">
        <v>1329432.05899</v>
      </c>
      <c r="AS34" s="491"/>
    </row>
    <row r="35" spans="1:44" s="415" customFormat="1" ht="5.1" customHeight="1">
      <c r="A35" s="416"/>
      <c r="B35" s="417"/>
      <c r="C35" s="417"/>
      <c r="D35" s="417"/>
      <c r="E35" s="417"/>
      <c r="F35" s="417"/>
      <c r="G35" s="417"/>
      <c r="H35" s="417"/>
      <c r="I35" s="417"/>
      <c r="J35" s="417">
        <v>0</v>
      </c>
      <c r="K35" s="417">
        <v>0</v>
      </c>
      <c r="L35" s="417">
        <v>0</v>
      </c>
      <c r="M35" s="416"/>
      <c r="N35" s="417"/>
      <c r="O35" s="417"/>
      <c r="P35" s="417"/>
      <c r="Q35" s="417"/>
      <c r="R35" s="417"/>
      <c r="S35" s="417"/>
      <c r="T35" s="417"/>
      <c r="U35" s="417"/>
      <c r="V35" s="417">
        <v>0</v>
      </c>
      <c r="W35" s="417">
        <v>0</v>
      </c>
      <c r="X35" s="417">
        <v>0</v>
      </c>
      <c r="Y35" s="416"/>
      <c r="Z35" s="417"/>
      <c r="AA35" s="417"/>
      <c r="AB35" s="417"/>
      <c r="AC35" s="417"/>
      <c r="AD35" s="417"/>
      <c r="AE35" s="417"/>
      <c r="AF35" s="417"/>
      <c r="AG35" s="417"/>
      <c r="AH35" s="417">
        <v>0</v>
      </c>
      <c r="AI35" s="417">
        <v>0</v>
      </c>
      <c r="AJ35" s="417">
        <v>0</v>
      </c>
      <c r="AK35" s="416"/>
      <c r="AL35" s="417"/>
      <c r="AM35" s="417"/>
      <c r="AN35" s="417"/>
      <c r="AO35" s="417"/>
      <c r="AP35" s="417"/>
      <c r="AQ35" s="417"/>
      <c r="AR35" s="417"/>
    </row>
    <row r="36" spans="1:45" s="410" customFormat="1" ht="8.1" customHeight="1">
      <c r="A36" s="461" t="s">
        <v>546</v>
      </c>
      <c r="B36" s="409">
        <v>149243.43611</v>
      </c>
      <c r="C36" s="409">
        <v>-222.02929999999998</v>
      </c>
      <c r="D36" s="409">
        <v>149021.40681000001</v>
      </c>
      <c r="E36" s="409"/>
      <c r="F36" s="409">
        <v>144433.56193</v>
      </c>
      <c r="G36" s="409">
        <v>-20.55285</v>
      </c>
      <c r="H36" s="409">
        <v>144413.00908000002</v>
      </c>
      <c r="I36" s="409"/>
      <c r="J36" s="409">
        <v>79969.06653</v>
      </c>
      <c r="K36" s="409">
        <v>-42.26424</v>
      </c>
      <c r="L36" s="409">
        <v>79926.80229</v>
      </c>
      <c r="M36" s="461" t="s">
        <v>546</v>
      </c>
      <c r="N36" s="409">
        <v>96152.56304000001</v>
      </c>
      <c r="O36" s="409">
        <v>-2.1568400000000003</v>
      </c>
      <c r="P36" s="409">
        <v>96150.4062</v>
      </c>
      <c r="Q36" s="409"/>
      <c r="R36" s="409">
        <v>15210.95028</v>
      </c>
      <c r="S36" s="409">
        <v>0</v>
      </c>
      <c r="T36" s="409">
        <v>15210.95028</v>
      </c>
      <c r="U36" s="409"/>
      <c r="V36" s="409">
        <v>73478.96362000001</v>
      </c>
      <c r="W36" s="409">
        <v>0</v>
      </c>
      <c r="X36" s="409">
        <v>73478.96362000001</v>
      </c>
      <c r="Y36" s="461" t="s">
        <v>546</v>
      </c>
      <c r="Z36" s="409">
        <v>0</v>
      </c>
      <c r="AA36" s="409">
        <v>0</v>
      </c>
      <c r="AB36" s="409">
        <v>0</v>
      </c>
      <c r="AC36" s="409"/>
      <c r="AD36" s="409">
        <v>4926.9398</v>
      </c>
      <c r="AE36" s="409">
        <v>2924.91626</v>
      </c>
      <c r="AF36" s="409">
        <v>7851.856059999999</v>
      </c>
      <c r="AG36" s="409"/>
      <c r="AH36" s="409">
        <v>24781.95048</v>
      </c>
      <c r="AI36" s="409">
        <v>34.598330000000004</v>
      </c>
      <c r="AJ36" s="409">
        <v>24816.54881</v>
      </c>
      <c r="AK36" s="461" t="s">
        <v>546</v>
      </c>
      <c r="AL36" s="409">
        <v>45226.64444</v>
      </c>
      <c r="AM36" s="409">
        <v>-67.66510000000001</v>
      </c>
      <c r="AN36" s="409">
        <v>45158.979340000005</v>
      </c>
      <c r="AO36" s="409"/>
      <c r="AP36" s="409">
        <v>633424.07623</v>
      </c>
      <c r="AQ36" s="409">
        <v>2604.84626</v>
      </c>
      <c r="AR36" s="409">
        <v>636028.92249</v>
      </c>
      <c r="AS36" s="491"/>
    </row>
    <row r="37" spans="1:44" s="415" customFormat="1" ht="5.1" customHeight="1">
      <c r="A37" s="414"/>
      <c r="B37" s="417"/>
      <c r="C37" s="417"/>
      <c r="D37" s="417"/>
      <c r="E37" s="417"/>
      <c r="F37" s="417"/>
      <c r="G37" s="417"/>
      <c r="H37" s="417"/>
      <c r="I37" s="417"/>
      <c r="J37" s="417">
        <v>0</v>
      </c>
      <c r="K37" s="417">
        <v>0</v>
      </c>
      <c r="L37" s="417">
        <v>0</v>
      </c>
      <c r="M37" s="414"/>
      <c r="N37" s="417"/>
      <c r="O37" s="417"/>
      <c r="P37" s="417"/>
      <c r="Q37" s="417"/>
      <c r="R37" s="417"/>
      <c r="S37" s="417"/>
      <c r="T37" s="417"/>
      <c r="U37" s="417"/>
      <c r="V37" s="417">
        <v>0</v>
      </c>
      <c r="W37" s="417">
        <v>0</v>
      </c>
      <c r="X37" s="417">
        <v>0</v>
      </c>
      <c r="Y37" s="414"/>
      <c r="Z37" s="417"/>
      <c r="AA37" s="417"/>
      <c r="AB37" s="417"/>
      <c r="AC37" s="417"/>
      <c r="AD37" s="417"/>
      <c r="AE37" s="417"/>
      <c r="AF37" s="417"/>
      <c r="AG37" s="417"/>
      <c r="AH37" s="417">
        <v>0</v>
      </c>
      <c r="AI37" s="417">
        <v>0</v>
      </c>
      <c r="AJ37" s="417">
        <v>0</v>
      </c>
      <c r="AK37" s="414"/>
      <c r="AL37" s="417"/>
      <c r="AM37" s="417"/>
      <c r="AN37" s="417"/>
      <c r="AO37" s="417"/>
      <c r="AP37" s="417"/>
      <c r="AQ37" s="417"/>
      <c r="AR37" s="417"/>
    </row>
    <row r="38" spans="1:46" s="410" customFormat="1" ht="8.1" customHeight="1">
      <c r="A38" s="408" t="s">
        <v>547</v>
      </c>
      <c r="B38" s="409">
        <v>107431.97439</v>
      </c>
      <c r="C38" s="409">
        <v>962.2338000000001</v>
      </c>
      <c r="D38" s="409">
        <v>108394.20819</v>
      </c>
      <c r="E38" s="409"/>
      <c r="F38" s="409">
        <v>224977.06134000001</v>
      </c>
      <c r="G38" s="409">
        <v>-7.16928</v>
      </c>
      <c r="H38" s="409">
        <v>224969.89206</v>
      </c>
      <c r="I38" s="409"/>
      <c r="J38" s="409">
        <v>108133.30984</v>
      </c>
      <c r="K38" s="409">
        <v>-1895.94451</v>
      </c>
      <c r="L38" s="409">
        <v>106237.36533</v>
      </c>
      <c r="M38" s="408" t="s">
        <v>547</v>
      </c>
      <c r="N38" s="409">
        <v>60669.188299999994</v>
      </c>
      <c r="O38" s="409">
        <v>10.97793</v>
      </c>
      <c r="P38" s="409">
        <v>60680.166229999995</v>
      </c>
      <c r="Q38" s="409"/>
      <c r="R38" s="409">
        <v>2363.70802</v>
      </c>
      <c r="S38" s="409">
        <v>302.45189</v>
      </c>
      <c r="T38" s="409">
        <v>2666.1599100000003</v>
      </c>
      <c r="U38" s="409"/>
      <c r="V38" s="409">
        <v>94040.91666</v>
      </c>
      <c r="W38" s="409">
        <v>-157.35001</v>
      </c>
      <c r="X38" s="409">
        <v>93883.56665000001</v>
      </c>
      <c r="Y38" s="408" t="s">
        <v>547</v>
      </c>
      <c r="Z38" s="409">
        <v>-33.3055</v>
      </c>
      <c r="AA38" s="409">
        <v>123.75945</v>
      </c>
      <c r="AB38" s="409">
        <v>90.45394999999999</v>
      </c>
      <c r="AC38" s="409"/>
      <c r="AD38" s="409">
        <v>50767.444189999995</v>
      </c>
      <c r="AE38" s="409">
        <v>19461.180949999998</v>
      </c>
      <c r="AF38" s="409">
        <v>70228.62514</v>
      </c>
      <c r="AG38" s="409"/>
      <c r="AH38" s="409">
        <v>27066.94637</v>
      </c>
      <c r="AI38" s="409">
        <v>712.7049300000001</v>
      </c>
      <c r="AJ38" s="409">
        <v>27779.6513</v>
      </c>
      <c r="AK38" s="408" t="s">
        <v>547</v>
      </c>
      <c r="AL38" s="409">
        <v>-3777.6393</v>
      </c>
      <c r="AM38" s="409">
        <v>2250.6870400000003</v>
      </c>
      <c r="AN38" s="409">
        <v>-1526.95226</v>
      </c>
      <c r="AO38" s="409"/>
      <c r="AP38" s="409">
        <v>671639.60431</v>
      </c>
      <c r="AQ38" s="409">
        <v>21763.532189999998</v>
      </c>
      <c r="AR38" s="409">
        <v>693403.1365</v>
      </c>
      <c r="AS38" s="491"/>
      <c r="AT38" s="491"/>
    </row>
    <row r="39" spans="1:44" s="415" customFormat="1" ht="5.1" customHeight="1">
      <c r="A39" s="416"/>
      <c r="B39" s="417"/>
      <c r="C39" s="417"/>
      <c r="D39" s="417"/>
      <c r="E39" s="417"/>
      <c r="F39" s="417"/>
      <c r="G39" s="417"/>
      <c r="H39" s="417"/>
      <c r="I39" s="417"/>
      <c r="J39" s="417">
        <v>0</v>
      </c>
      <c r="K39" s="417">
        <v>0</v>
      </c>
      <c r="L39" s="417">
        <v>0</v>
      </c>
      <c r="M39" s="416"/>
      <c r="N39" s="417"/>
      <c r="O39" s="417"/>
      <c r="P39" s="417"/>
      <c r="Q39" s="417"/>
      <c r="R39" s="417"/>
      <c r="S39" s="417"/>
      <c r="T39" s="417"/>
      <c r="U39" s="417"/>
      <c r="V39" s="417">
        <v>0</v>
      </c>
      <c r="W39" s="417">
        <v>0</v>
      </c>
      <c r="X39" s="417">
        <v>0</v>
      </c>
      <c r="Y39" s="416"/>
      <c r="Z39" s="417"/>
      <c r="AA39" s="417"/>
      <c r="AB39" s="417"/>
      <c r="AC39" s="417"/>
      <c r="AD39" s="417"/>
      <c r="AE39" s="417"/>
      <c r="AF39" s="417"/>
      <c r="AG39" s="417"/>
      <c r="AH39" s="417">
        <v>0</v>
      </c>
      <c r="AI39" s="417">
        <v>0</v>
      </c>
      <c r="AJ39" s="417">
        <v>0</v>
      </c>
      <c r="AK39" s="416"/>
      <c r="AL39" s="417"/>
      <c r="AM39" s="417"/>
      <c r="AN39" s="417"/>
      <c r="AO39" s="417"/>
      <c r="AP39" s="417"/>
      <c r="AQ39" s="417"/>
      <c r="AR39" s="417"/>
    </row>
    <row r="40" spans="1:44" s="410" customFormat="1" ht="8.1" customHeight="1">
      <c r="A40" s="408" t="s">
        <v>548</v>
      </c>
      <c r="B40" s="409">
        <v>55219.19084</v>
      </c>
      <c r="C40" s="409">
        <v>712.82858</v>
      </c>
      <c r="D40" s="409">
        <v>55932.019420000004</v>
      </c>
      <c r="E40" s="409"/>
      <c r="F40" s="409">
        <v>23889.55375</v>
      </c>
      <c r="G40" s="409">
        <v>3.99617</v>
      </c>
      <c r="H40" s="409">
        <v>23893.54992</v>
      </c>
      <c r="I40" s="409"/>
      <c r="J40" s="409">
        <v>15100.133029999999</v>
      </c>
      <c r="K40" s="409">
        <v>79.10619</v>
      </c>
      <c r="L40" s="409">
        <v>15179.239220000001</v>
      </c>
      <c r="M40" s="408" t="s">
        <v>548</v>
      </c>
      <c r="N40" s="409">
        <v>19338.10078</v>
      </c>
      <c r="O40" s="409">
        <v>13.71534</v>
      </c>
      <c r="P40" s="409">
        <v>19351.81612</v>
      </c>
      <c r="Q40" s="409"/>
      <c r="R40" s="409">
        <v>3005.4192599999997</v>
      </c>
      <c r="S40" s="409">
        <v>2.67438</v>
      </c>
      <c r="T40" s="409">
        <v>3008.09364</v>
      </c>
      <c r="U40" s="409"/>
      <c r="V40" s="409">
        <v>90690.34236</v>
      </c>
      <c r="W40" s="409">
        <v>311.53969</v>
      </c>
      <c r="X40" s="409">
        <v>91001.88205</v>
      </c>
      <c r="Y40" s="408" t="s">
        <v>548</v>
      </c>
      <c r="Z40" s="409">
        <v>0</v>
      </c>
      <c r="AA40" s="409">
        <v>0</v>
      </c>
      <c r="AB40" s="409">
        <v>0</v>
      </c>
      <c r="AC40" s="409"/>
      <c r="AD40" s="409">
        <v>9506.91035</v>
      </c>
      <c r="AE40" s="409">
        <v>7624.55484</v>
      </c>
      <c r="AF40" s="409">
        <v>17131.465190000003</v>
      </c>
      <c r="AG40" s="409"/>
      <c r="AH40" s="409">
        <v>2740.00492</v>
      </c>
      <c r="AI40" s="409">
        <v>90.45</v>
      </c>
      <c r="AJ40" s="409">
        <v>2830.45492</v>
      </c>
      <c r="AK40" s="408" t="s">
        <v>548</v>
      </c>
      <c r="AL40" s="409">
        <v>3993.8901</v>
      </c>
      <c r="AM40" s="409">
        <v>9.80301</v>
      </c>
      <c r="AN40" s="409">
        <v>4003.6931099999997</v>
      </c>
      <c r="AO40" s="409"/>
      <c r="AP40" s="409">
        <v>223483.54538999996</v>
      </c>
      <c r="AQ40" s="409">
        <v>8848.6682</v>
      </c>
      <c r="AR40" s="409">
        <v>232332.21359</v>
      </c>
    </row>
    <row r="41" spans="1:44" s="415" customFormat="1" ht="9" customHeight="1">
      <c r="A41" s="414" t="s">
        <v>549</v>
      </c>
      <c r="B41" s="412">
        <v>1.8866500000000002</v>
      </c>
      <c r="C41" s="412">
        <v>0</v>
      </c>
      <c r="D41" s="412">
        <v>1.8866500000000002</v>
      </c>
      <c r="E41" s="412"/>
      <c r="F41" s="412">
        <v>0.0101</v>
      </c>
      <c r="G41" s="412">
        <v>0</v>
      </c>
      <c r="H41" s="412">
        <v>0.0101</v>
      </c>
      <c r="I41" s="412"/>
      <c r="J41" s="412">
        <v>0</v>
      </c>
      <c r="K41" s="412">
        <v>0</v>
      </c>
      <c r="L41" s="412">
        <v>0</v>
      </c>
      <c r="M41" s="414" t="s">
        <v>549</v>
      </c>
      <c r="N41" s="412">
        <v>0</v>
      </c>
      <c r="O41" s="412">
        <v>0</v>
      </c>
      <c r="P41" s="412">
        <v>0</v>
      </c>
      <c r="Q41" s="412"/>
      <c r="R41" s="412">
        <v>0</v>
      </c>
      <c r="S41" s="412">
        <v>0</v>
      </c>
      <c r="T41" s="412">
        <v>0</v>
      </c>
      <c r="U41" s="412"/>
      <c r="V41" s="412">
        <v>0</v>
      </c>
      <c r="W41" s="412">
        <v>0</v>
      </c>
      <c r="X41" s="412">
        <v>0</v>
      </c>
      <c r="Y41" s="414" t="s">
        <v>549</v>
      </c>
      <c r="Z41" s="412">
        <v>0</v>
      </c>
      <c r="AA41" s="412">
        <v>0</v>
      </c>
      <c r="AB41" s="412">
        <v>0</v>
      </c>
      <c r="AC41" s="412"/>
      <c r="AD41" s="412">
        <v>3402.40702</v>
      </c>
      <c r="AE41" s="412">
        <v>1468.68173</v>
      </c>
      <c r="AF41" s="412">
        <v>4871.08875</v>
      </c>
      <c r="AG41" s="412"/>
      <c r="AH41" s="412">
        <v>0</v>
      </c>
      <c r="AI41" s="412">
        <v>0</v>
      </c>
      <c r="AJ41" s="412">
        <v>0</v>
      </c>
      <c r="AK41" s="414" t="s">
        <v>549</v>
      </c>
      <c r="AL41" s="412">
        <v>3575.36357</v>
      </c>
      <c r="AM41" s="412">
        <v>0</v>
      </c>
      <c r="AN41" s="412">
        <v>3575.36357</v>
      </c>
      <c r="AO41" s="412"/>
      <c r="AP41" s="412">
        <v>6979.66734</v>
      </c>
      <c r="AQ41" s="412">
        <v>1468.68173</v>
      </c>
      <c r="AR41" s="412">
        <v>8448.34907</v>
      </c>
    </row>
    <row r="42" spans="1:44" s="410" customFormat="1" ht="9" customHeight="1">
      <c r="A42" s="414" t="s">
        <v>550</v>
      </c>
      <c r="B42" s="412">
        <v>318</v>
      </c>
      <c r="C42" s="412">
        <v>0</v>
      </c>
      <c r="D42" s="412">
        <v>318</v>
      </c>
      <c r="E42" s="412"/>
      <c r="F42" s="412">
        <v>0</v>
      </c>
      <c r="G42" s="412">
        <v>0</v>
      </c>
      <c r="H42" s="412">
        <v>0</v>
      </c>
      <c r="I42" s="412"/>
      <c r="J42" s="412">
        <v>0</v>
      </c>
      <c r="K42" s="412">
        <v>0</v>
      </c>
      <c r="L42" s="412">
        <v>0</v>
      </c>
      <c r="M42" s="414" t="s">
        <v>550</v>
      </c>
      <c r="N42" s="412">
        <v>33.7995</v>
      </c>
      <c r="O42" s="412">
        <v>0</v>
      </c>
      <c r="P42" s="412">
        <v>33.7995</v>
      </c>
      <c r="Q42" s="412"/>
      <c r="R42" s="412">
        <v>0</v>
      </c>
      <c r="S42" s="412">
        <v>0</v>
      </c>
      <c r="T42" s="412">
        <v>0</v>
      </c>
      <c r="U42" s="412"/>
      <c r="V42" s="412">
        <v>0</v>
      </c>
      <c r="W42" s="412">
        <v>0</v>
      </c>
      <c r="X42" s="412">
        <v>0</v>
      </c>
      <c r="Y42" s="414" t="s">
        <v>550</v>
      </c>
      <c r="Z42" s="412">
        <v>0</v>
      </c>
      <c r="AA42" s="412">
        <v>0</v>
      </c>
      <c r="AB42" s="412">
        <v>0</v>
      </c>
      <c r="AC42" s="412"/>
      <c r="AD42" s="412">
        <v>0</v>
      </c>
      <c r="AE42" s="412">
        <v>0</v>
      </c>
      <c r="AF42" s="412">
        <v>0</v>
      </c>
      <c r="AG42" s="412"/>
      <c r="AH42" s="412">
        <v>0</v>
      </c>
      <c r="AI42" s="412">
        <v>0</v>
      </c>
      <c r="AJ42" s="412">
        <v>0</v>
      </c>
      <c r="AK42" s="414" t="s">
        <v>550</v>
      </c>
      <c r="AL42" s="412">
        <v>112.01258</v>
      </c>
      <c r="AM42" s="412">
        <v>2.03838</v>
      </c>
      <c r="AN42" s="412">
        <v>114.05096</v>
      </c>
      <c r="AO42" s="412"/>
      <c r="AP42" s="412">
        <v>463.81208000000004</v>
      </c>
      <c r="AQ42" s="412">
        <v>2.03838</v>
      </c>
      <c r="AR42" s="412">
        <v>465.85046</v>
      </c>
    </row>
    <row r="43" spans="1:44" s="410" customFormat="1" ht="9" customHeight="1">
      <c r="A43" s="414" t="s">
        <v>551</v>
      </c>
      <c r="B43" s="412">
        <v>0</v>
      </c>
      <c r="C43" s="412">
        <v>0</v>
      </c>
      <c r="D43" s="412">
        <v>0</v>
      </c>
      <c r="E43" s="412"/>
      <c r="F43" s="412">
        <v>0</v>
      </c>
      <c r="G43" s="412">
        <v>0</v>
      </c>
      <c r="H43" s="412">
        <v>0</v>
      </c>
      <c r="I43" s="412"/>
      <c r="J43" s="412">
        <v>0</v>
      </c>
      <c r="K43" s="412">
        <v>0</v>
      </c>
      <c r="L43" s="412">
        <v>0</v>
      </c>
      <c r="M43" s="414" t="s">
        <v>551</v>
      </c>
      <c r="N43" s="412">
        <v>0</v>
      </c>
      <c r="O43" s="412">
        <v>0</v>
      </c>
      <c r="P43" s="412">
        <v>0</v>
      </c>
      <c r="Q43" s="412"/>
      <c r="R43" s="412">
        <v>0</v>
      </c>
      <c r="S43" s="412">
        <v>0</v>
      </c>
      <c r="T43" s="412">
        <v>0</v>
      </c>
      <c r="U43" s="412"/>
      <c r="V43" s="412">
        <v>0</v>
      </c>
      <c r="W43" s="412">
        <v>0</v>
      </c>
      <c r="X43" s="412">
        <v>0</v>
      </c>
      <c r="Y43" s="414" t="s">
        <v>551</v>
      </c>
      <c r="Z43" s="412">
        <v>0</v>
      </c>
      <c r="AA43" s="412">
        <v>0</v>
      </c>
      <c r="AB43" s="412">
        <v>0</v>
      </c>
      <c r="AC43" s="412"/>
      <c r="AD43" s="412">
        <v>0</v>
      </c>
      <c r="AE43" s="412">
        <v>0</v>
      </c>
      <c r="AF43" s="412">
        <v>0</v>
      </c>
      <c r="AG43" s="412"/>
      <c r="AH43" s="412">
        <v>722.17448</v>
      </c>
      <c r="AI43" s="412">
        <v>0</v>
      </c>
      <c r="AJ43" s="412">
        <v>722.17448</v>
      </c>
      <c r="AK43" s="414" t="s">
        <v>551</v>
      </c>
      <c r="AL43" s="412">
        <v>0.01877</v>
      </c>
      <c r="AM43" s="412">
        <v>0</v>
      </c>
      <c r="AN43" s="412">
        <v>0.01877</v>
      </c>
      <c r="AO43" s="412"/>
      <c r="AP43" s="412">
        <v>722.19325</v>
      </c>
      <c r="AQ43" s="412">
        <v>0</v>
      </c>
      <c r="AR43" s="412">
        <v>722.19325</v>
      </c>
    </row>
    <row r="44" spans="1:44" s="410" customFormat="1" ht="9" customHeight="1">
      <c r="A44" s="414" t="s">
        <v>552</v>
      </c>
      <c r="B44" s="412">
        <v>54899.304189999995</v>
      </c>
      <c r="C44" s="412">
        <v>712.82858</v>
      </c>
      <c r="D44" s="412">
        <v>55612.132770000004</v>
      </c>
      <c r="E44" s="412"/>
      <c r="F44" s="412">
        <v>23889.54365</v>
      </c>
      <c r="G44" s="412">
        <v>3.99617</v>
      </c>
      <c r="H44" s="412">
        <v>23893.53982</v>
      </c>
      <c r="I44" s="412"/>
      <c r="J44" s="412">
        <v>15100.133029999999</v>
      </c>
      <c r="K44" s="412">
        <v>79.10619</v>
      </c>
      <c r="L44" s="412">
        <v>15179.239220000001</v>
      </c>
      <c r="M44" s="414" t="s">
        <v>552</v>
      </c>
      <c r="N44" s="412">
        <v>19304.30128</v>
      </c>
      <c r="O44" s="412">
        <v>13.71534</v>
      </c>
      <c r="P44" s="412">
        <v>19318.016620000002</v>
      </c>
      <c r="Q44" s="412"/>
      <c r="R44" s="412">
        <v>3005.4192599999997</v>
      </c>
      <c r="S44" s="412">
        <v>2.67438</v>
      </c>
      <c r="T44" s="412">
        <v>3008.09364</v>
      </c>
      <c r="U44" s="412"/>
      <c r="V44" s="412">
        <v>90690.34236</v>
      </c>
      <c r="W44" s="412">
        <v>311.53969</v>
      </c>
      <c r="X44" s="412">
        <v>91001.88205</v>
      </c>
      <c r="Y44" s="414" t="s">
        <v>552</v>
      </c>
      <c r="Z44" s="412">
        <v>0</v>
      </c>
      <c r="AA44" s="412">
        <v>0</v>
      </c>
      <c r="AB44" s="412">
        <v>0</v>
      </c>
      <c r="AC44" s="412"/>
      <c r="AD44" s="412">
        <v>6104.5033300000005</v>
      </c>
      <c r="AE44" s="412">
        <v>6155.87311</v>
      </c>
      <c r="AF44" s="412">
        <v>12260.37644</v>
      </c>
      <c r="AG44" s="412"/>
      <c r="AH44" s="412">
        <v>2017.83044</v>
      </c>
      <c r="AI44" s="412">
        <v>90.45</v>
      </c>
      <c r="AJ44" s="412">
        <v>2108.28044</v>
      </c>
      <c r="AK44" s="414" t="s">
        <v>552</v>
      </c>
      <c r="AL44" s="412">
        <v>306.49518</v>
      </c>
      <c r="AM44" s="412">
        <v>7.76463</v>
      </c>
      <c r="AN44" s="412">
        <v>314.25981</v>
      </c>
      <c r="AO44" s="412"/>
      <c r="AP44" s="412">
        <v>215317.87271999998</v>
      </c>
      <c r="AQ44" s="412">
        <v>7377.94809</v>
      </c>
      <c r="AR44" s="412">
        <v>222695.82081</v>
      </c>
    </row>
    <row r="45" spans="1:44" s="410" customFormat="1" ht="5.1" customHeight="1">
      <c r="A45" s="414"/>
      <c r="B45" s="417"/>
      <c r="C45" s="417"/>
      <c r="D45" s="417"/>
      <c r="E45" s="417"/>
      <c r="F45" s="417"/>
      <c r="G45" s="417"/>
      <c r="H45" s="417"/>
      <c r="I45" s="417"/>
      <c r="J45" s="417"/>
      <c r="K45" s="417"/>
      <c r="L45" s="417"/>
      <c r="M45" s="414"/>
      <c r="N45" s="417"/>
      <c r="O45" s="417"/>
      <c r="P45" s="417"/>
      <c r="Q45" s="417"/>
      <c r="R45" s="417"/>
      <c r="S45" s="417"/>
      <c r="T45" s="417"/>
      <c r="U45" s="417"/>
      <c r="V45" s="417">
        <v>0</v>
      </c>
      <c r="W45" s="417">
        <v>0</v>
      </c>
      <c r="X45" s="417">
        <v>0</v>
      </c>
      <c r="Y45" s="414"/>
      <c r="Z45" s="417"/>
      <c r="AA45" s="417"/>
      <c r="AB45" s="417"/>
      <c r="AC45" s="417"/>
      <c r="AD45" s="417"/>
      <c r="AE45" s="417"/>
      <c r="AF45" s="417"/>
      <c r="AG45" s="417"/>
      <c r="AH45" s="417">
        <v>0</v>
      </c>
      <c r="AI45" s="417">
        <v>0</v>
      </c>
      <c r="AJ45" s="417">
        <v>0</v>
      </c>
      <c r="AK45" s="414"/>
      <c r="AL45" s="417"/>
      <c r="AM45" s="417"/>
      <c r="AN45" s="417"/>
      <c r="AO45" s="417"/>
      <c r="AP45" s="417"/>
      <c r="AQ45" s="417"/>
      <c r="AR45" s="417"/>
    </row>
    <row r="46" spans="1:44" s="410" customFormat="1" ht="8.1" customHeight="1">
      <c r="A46" s="408" t="s">
        <v>553</v>
      </c>
      <c r="B46" s="409">
        <v>1453.9323</v>
      </c>
      <c r="C46" s="409">
        <v>6226.64816</v>
      </c>
      <c r="D46" s="409">
        <v>7680.58046</v>
      </c>
      <c r="E46" s="409"/>
      <c r="F46" s="409">
        <v>9500.873669999999</v>
      </c>
      <c r="G46" s="409">
        <v>652.66723</v>
      </c>
      <c r="H46" s="409">
        <v>10153.5409</v>
      </c>
      <c r="I46" s="409"/>
      <c r="J46" s="409">
        <v>3987.88238</v>
      </c>
      <c r="K46" s="409">
        <v>229.00483</v>
      </c>
      <c r="L46" s="409">
        <v>4216.88721</v>
      </c>
      <c r="M46" s="408" t="s">
        <v>553</v>
      </c>
      <c r="N46" s="409">
        <v>30.67454</v>
      </c>
      <c r="O46" s="409">
        <v>0</v>
      </c>
      <c r="P46" s="409">
        <v>30.67454</v>
      </c>
      <c r="Q46" s="409"/>
      <c r="R46" s="409">
        <v>1829.89942</v>
      </c>
      <c r="S46" s="409">
        <v>12.99949</v>
      </c>
      <c r="T46" s="409">
        <v>1842.89891</v>
      </c>
      <c r="U46" s="409"/>
      <c r="V46" s="409">
        <v>0</v>
      </c>
      <c r="W46" s="409">
        <v>0</v>
      </c>
      <c r="X46" s="409">
        <v>0</v>
      </c>
      <c r="Y46" s="408" t="s">
        <v>553</v>
      </c>
      <c r="Z46" s="409">
        <v>0.7389</v>
      </c>
      <c r="AA46" s="409">
        <v>4.17917</v>
      </c>
      <c r="AB46" s="409">
        <v>4.918069999999999</v>
      </c>
      <c r="AC46" s="409"/>
      <c r="AD46" s="409">
        <v>0</v>
      </c>
      <c r="AE46" s="409">
        <v>0</v>
      </c>
      <c r="AF46" s="409">
        <v>0</v>
      </c>
      <c r="AG46" s="409"/>
      <c r="AH46" s="409">
        <v>776.38158</v>
      </c>
      <c r="AI46" s="409">
        <v>12.09233</v>
      </c>
      <c r="AJ46" s="409">
        <v>788.47391</v>
      </c>
      <c r="AK46" s="408" t="s">
        <v>553</v>
      </c>
      <c r="AL46" s="409">
        <v>532.17276</v>
      </c>
      <c r="AM46" s="409">
        <v>47.09594</v>
      </c>
      <c r="AN46" s="409">
        <v>579.2687</v>
      </c>
      <c r="AO46" s="409"/>
      <c r="AP46" s="409">
        <v>18112.555550000005</v>
      </c>
      <c r="AQ46" s="409">
        <v>7184.687150000001</v>
      </c>
      <c r="AR46" s="409">
        <v>25297.242700000003</v>
      </c>
    </row>
    <row r="47" spans="1:44" s="415" customFormat="1" ht="9" customHeight="1">
      <c r="A47" s="414" t="s">
        <v>554</v>
      </c>
      <c r="B47" s="412">
        <v>106.49</v>
      </c>
      <c r="C47" s="412">
        <v>0</v>
      </c>
      <c r="D47" s="412">
        <v>106.49</v>
      </c>
      <c r="E47" s="412"/>
      <c r="F47" s="412">
        <v>245.33382999999998</v>
      </c>
      <c r="G47" s="412">
        <v>0</v>
      </c>
      <c r="H47" s="412">
        <v>245.33382999999998</v>
      </c>
      <c r="I47" s="412"/>
      <c r="J47" s="412">
        <v>28.56575</v>
      </c>
      <c r="K47" s="412">
        <v>0</v>
      </c>
      <c r="L47" s="412">
        <v>28.56575</v>
      </c>
      <c r="M47" s="414" t="s">
        <v>554</v>
      </c>
      <c r="N47" s="412">
        <v>0.7793</v>
      </c>
      <c r="O47" s="412">
        <v>0</v>
      </c>
      <c r="P47" s="412">
        <v>0.7793</v>
      </c>
      <c r="Q47" s="412"/>
      <c r="R47" s="412">
        <v>119.65375999999999</v>
      </c>
      <c r="S47" s="412">
        <v>0</v>
      </c>
      <c r="T47" s="412">
        <v>119.65375999999999</v>
      </c>
      <c r="U47" s="412"/>
      <c r="V47" s="412">
        <v>0</v>
      </c>
      <c r="W47" s="412">
        <v>0</v>
      </c>
      <c r="X47" s="412">
        <v>0</v>
      </c>
      <c r="Y47" s="414" t="s">
        <v>554</v>
      </c>
      <c r="Z47" s="412">
        <v>0</v>
      </c>
      <c r="AA47" s="412">
        <v>0</v>
      </c>
      <c r="AB47" s="412">
        <v>0</v>
      </c>
      <c r="AC47" s="412"/>
      <c r="AD47" s="412">
        <v>0</v>
      </c>
      <c r="AE47" s="412">
        <v>0</v>
      </c>
      <c r="AF47" s="412">
        <v>0</v>
      </c>
      <c r="AG47" s="412"/>
      <c r="AH47" s="412">
        <v>181.11210999999997</v>
      </c>
      <c r="AI47" s="412">
        <v>0</v>
      </c>
      <c r="AJ47" s="412">
        <v>181.11210999999997</v>
      </c>
      <c r="AK47" s="414" t="s">
        <v>554</v>
      </c>
      <c r="AL47" s="412">
        <v>281.3025</v>
      </c>
      <c r="AM47" s="412">
        <v>0</v>
      </c>
      <c r="AN47" s="412">
        <v>281.3025</v>
      </c>
      <c r="AO47" s="412"/>
      <c r="AP47" s="412">
        <v>963.2372499999999</v>
      </c>
      <c r="AQ47" s="412">
        <v>0</v>
      </c>
      <c r="AR47" s="412">
        <v>963.2372499999999</v>
      </c>
    </row>
    <row r="48" spans="1:44" s="410" customFormat="1" ht="9" customHeight="1">
      <c r="A48" s="414" t="s">
        <v>550</v>
      </c>
      <c r="B48" s="412">
        <v>0</v>
      </c>
      <c r="C48" s="412">
        <v>0</v>
      </c>
      <c r="D48" s="412">
        <v>0</v>
      </c>
      <c r="E48" s="412"/>
      <c r="F48" s="412">
        <v>0</v>
      </c>
      <c r="G48" s="412">
        <v>0</v>
      </c>
      <c r="H48" s="412">
        <v>0</v>
      </c>
      <c r="I48" s="412"/>
      <c r="J48" s="412">
        <v>0</v>
      </c>
      <c r="K48" s="412">
        <v>0</v>
      </c>
      <c r="L48" s="412">
        <v>0</v>
      </c>
      <c r="M48" s="414" t="s">
        <v>550</v>
      </c>
      <c r="N48" s="412">
        <v>0</v>
      </c>
      <c r="O48" s="412">
        <v>0</v>
      </c>
      <c r="P48" s="412">
        <v>0</v>
      </c>
      <c r="Q48" s="412"/>
      <c r="R48" s="412">
        <v>0</v>
      </c>
      <c r="S48" s="412">
        <v>0</v>
      </c>
      <c r="T48" s="412">
        <v>0</v>
      </c>
      <c r="U48" s="412"/>
      <c r="V48" s="412">
        <v>0</v>
      </c>
      <c r="W48" s="412">
        <v>0</v>
      </c>
      <c r="X48" s="412">
        <v>0</v>
      </c>
      <c r="Y48" s="414" t="s">
        <v>550</v>
      </c>
      <c r="Z48" s="412">
        <v>0</v>
      </c>
      <c r="AA48" s="412">
        <v>0</v>
      </c>
      <c r="AB48" s="412">
        <v>0</v>
      </c>
      <c r="AC48" s="412"/>
      <c r="AD48" s="412">
        <v>0</v>
      </c>
      <c r="AE48" s="412">
        <v>0</v>
      </c>
      <c r="AF48" s="412">
        <v>0</v>
      </c>
      <c r="AG48" s="412"/>
      <c r="AH48" s="412">
        <v>0</v>
      </c>
      <c r="AI48" s="412">
        <v>0</v>
      </c>
      <c r="AJ48" s="412">
        <v>0</v>
      </c>
      <c r="AK48" s="414" t="s">
        <v>550</v>
      </c>
      <c r="AL48" s="412">
        <v>0.97204</v>
      </c>
      <c r="AM48" s="412">
        <v>9.925889999999999</v>
      </c>
      <c r="AN48" s="412">
        <v>10.89793</v>
      </c>
      <c r="AO48" s="412"/>
      <c r="AP48" s="412">
        <v>0.97204</v>
      </c>
      <c r="AQ48" s="412">
        <v>9.925889999999999</v>
      </c>
      <c r="AR48" s="412">
        <v>10.89793</v>
      </c>
    </row>
    <row r="49" spans="1:44" s="410" customFormat="1" ht="9" customHeight="1">
      <c r="A49" s="414" t="s">
        <v>551</v>
      </c>
      <c r="B49" s="412">
        <v>13.125</v>
      </c>
      <c r="C49" s="412">
        <v>0</v>
      </c>
      <c r="D49" s="412">
        <v>13.125</v>
      </c>
      <c r="E49" s="412"/>
      <c r="F49" s="412">
        <v>13.76667</v>
      </c>
      <c r="G49" s="412">
        <v>0</v>
      </c>
      <c r="H49" s="412">
        <v>13.76667</v>
      </c>
      <c r="I49" s="412"/>
      <c r="J49" s="412">
        <v>1.062</v>
      </c>
      <c r="K49" s="412">
        <v>0</v>
      </c>
      <c r="L49" s="412">
        <v>1.062</v>
      </c>
      <c r="M49" s="414" t="s">
        <v>551</v>
      </c>
      <c r="N49" s="412">
        <v>0</v>
      </c>
      <c r="O49" s="412">
        <v>0</v>
      </c>
      <c r="P49" s="412">
        <v>0</v>
      </c>
      <c r="Q49" s="412"/>
      <c r="R49" s="412">
        <v>7.39404</v>
      </c>
      <c r="S49" s="412">
        <v>0</v>
      </c>
      <c r="T49" s="412">
        <v>7.39404</v>
      </c>
      <c r="U49" s="412"/>
      <c r="V49" s="412">
        <v>0</v>
      </c>
      <c r="W49" s="412">
        <v>0</v>
      </c>
      <c r="X49" s="412">
        <v>0</v>
      </c>
      <c r="Y49" s="414" t="s">
        <v>551</v>
      </c>
      <c r="Z49" s="412">
        <v>0</v>
      </c>
      <c r="AA49" s="412">
        <v>0</v>
      </c>
      <c r="AB49" s="412">
        <v>0</v>
      </c>
      <c r="AC49" s="412"/>
      <c r="AD49" s="412">
        <v>0</v>
      </c>
      <c r="AE49" s="412">
        <v>0</v>
      </c>
      <c r="AF49" s="412">
        <v>0</v>
      </c>
      <c r="AG49" s="412"/>
      <c r="AH49" s="412">
        <v>0</v>
      </c>
      <c r="AI49" s="412">
        <v>0</v>
      </c>
      <c r="AJ49" s="412">
        <v>0</v>
      </c>
      <c r="AK49" s="414" t="s">
        <v>551</v>
      </c>
      <c r="AL49" s="412">
        <v>15.4875</v>
      </c>
      <c r="AM49" s="412">
        <v>0</v>
      </c>
      <c r="AN49" s="412">
        <v>15.4875</v>
      </c>
      <c r="AO49" s="412"/>
      <c r="AP49" s="412">
        <v>50.835210000000004</v>
      </c>
      <c r="AQ49" s="412">
        <v>0</v>
      </c>
      <c r="AR49" s="412">
        <v>50.835210000000004</v>
      </c>
    </row>
    <row r="50" spans="1:44" s="410" customFormat="1" ht="9" customHeight="1">
      <c r="A50" s="414" t="s">
        <v>555</v>
      </c>
      <c r="B50" s="412">
        <v>1334.3173000000002</v>
      </c>
      <c r="C50" s="412">
        <v>6226.64816</v>
      </c>
      <c r="D50" s="412">
        <v>7560.96546</v>
      </c>
      <c r="E50" s="412"/>
      <c r="F50" s="412">
        <v>9241.77317</v>
      </c>
      <c r="G50" s="412">
        <v>652.66723</v>
      </c>
      <c r="H50" s="412">
        <v>9894.4404</v>
      </c>
      <c r="I50" s="412"/>
      <c r="J50" s="412">
        <v>3958.25463</v>
      </c>
      <c r="K50" s="412">
        <v>229.00483</v>
      </c>
      <c r="L50" s="412">
        <v>4187.25946</v>
      </c>
      <c r="M50" s="414" t="s">
        <v>555</v>
      </c>
      <c r="N50" s="412">
        <v>29.89524</v>
      </c>
      <c r="O50" s="412">
        <v>0</v>
      </c>
      <c r="P50" s="412">
        <v>29.89524</v>
      </c>
      <c r="Q50" s="412"/>
      <c r="R50" s="412">
        <v>1702.8516200000001</v>
      </c>
      <c r="S50" s="412">
        <v>12.99949</v>
      </c>
      <c r="T50" s="412">
        <v>1715.85111</v>
      </c>
      <c r="U50" s="412"/>
      <c r="V50" s="412">
        <v>0</v>
      </c>
      <c r="W50" s="412">
        <v>0</v>
      </c>
      <c r="X50" s="412">
        <v>0</v>
      </c>
      <c r="Y50" s="414" t="s">
        <v>555</v>
      </c>
      <c r="Z50" s="412">
        <v>0.7389</v>
      </c>
      <c r="AA50" s="412">
        <v>4.17917</v>
      </c>
      <c r="AB50" s="412">
        <v>4.918069999999999</v>
      </c>
      <c r="AC50" s="412"/>
      <c r="AD50" s="412">
        <v>0</v>
      </c>
      <c r="AE50" s="412">
        <v>0</v>
      </c>
      <c r="AF50" s="412">
        <v>0</v>
      </c>
      <c r="AG50" s="412"/>
      <c r="AH50" s="412">
        <v>595.26947</v>
      </c>
      <c r="AI50" s="412">
        <v>12.09233</v>
      </c>
      <c r="AJ50" s="412">
        <v>607.3618</v>
      </c>
      <c r="AK50" s="414" t="s">
        <v>555</v>
      </c>
      <c r="AL50" s="412">
        <v>234.41072</v>
      </c>
      <c r="AM50" s="412">
        <v>37.17005</v>
      </c>
      <c r="AN50" s="412">
        <v>271.58077000000003</v>
      </c>
      <c r="AO50" s="412"/>
      <c r="AP50" s="412">
        <v>17097.51105</v>
      </c>
      <c r="AQ50" s="412">
        <v>7174.76126</v>
      </c>
      <c r="AR50" s="412">
        <v>24272.27231</v>
      </c>
    </row>
    <row r="51" spans="1:44" s="410" customFormat="1" ht="5.1" customHeight="1">
      <c r="A51" s="414"/>
      <c r="B51" s="412"/>
      <c r="C51" s="412"/>
      <c r="D51" s="412"/>
      <c r="E51" s="412"/>
      <c r="F51" s="412"/>
      <c r="G51" s="412"/>
      <c r="H51" s="412"/>
      <c r="I51" s="412"/>
      <c r="J51" s="412"/>
      <c r="K51" s="412"/>
      <c r="L51" s="412"/>
      <c r="M51" s="414"/>
      <c r="N51" s="412"/>
      <c r="O51" s="412"/>
      <c r="P51" s="412"/>
      <c r="Q51" s="412"/>
      <c r="R51" s="412"/>
      <c r="S51" s="412"/>
      <c r="T51" s="412"/>
      <c r="U51" s="412"/>
      <c r="V51" s="412">
        <v>0</v>
      </c>
      <c r="W51" s="412">
        <v>0</v>
      </c>
      <c r="X51" s="412">
        <v>0</v>
      </c>
      <c r="Y51" s="414"/>
      <c r="Z51" s="412"/>
      <c r="AA51" s="412"/>
      <c r="AB51" s="412"/>
      <c r="AC51" s="412"/>
      <c r="AD51" s="412"/>
      <c r="AE51" s="412"/>
      <c r="AF51" s="412"/>
      <c r="AG51" s="412"/>
      <c r="AH51" s="412">
        <v>0</v>
      </c>
      <c r="AI51" s="412">
        <v>0</v>
      </c>
      <c r="AJ51" s="412">
        <v>0</v>
      </c>
      <c r="AK51" s="414"/>
      <c r="AL51" s="412"/>
      <c r="AM51" s="412"/>
      <c r="AN51" s="412"/>
      <c r="AO51" s="412"/>
      <c r="AP51" s="412"/>
      <c r="AQ51" s="412"/>
      <c r="AR51" s="412"/>
    </row>
    <row r="52" spans="1:44" s="493" customFormat="1" ht="9.75" customHeight="1">
      <c r="A52" s="416" t="s">
        <v>556</v>
      </c>
      <c r="B52" s="417">
        <v>0</v>
      </c>
      <c r="C52" s="417">
        <v>0</v>
      </c>
      <c r="D52" s="417">
        <v>0</v>
      </c>
      <c r="E52" s="417"/>
      <c r="F52" s="417">
        <v>0</v>
      </c>
      <c r="G52" s="417">
        <v>0</v>
      </c>
      <c r="H52" s="417">
        <v>0</v>
      </c>
      <c r="I52" s="417"/>
      <c r="J52" s="417">
        <v>0</v>
      </c>
      <c r="K52" s="417">
        <v>0</v>
      </c>
      <c r="L52" s="417">
        <v>0</v>
      </c>
      <c r="M52" s="416" t="s">
        <v>556</v>
      </c>
      <c r="N52" s="417">
        <v>9985.865</v>
      </c>
      <c r="O52" s="417">
        <v>0</v>
      </c>
      <c r="P52" s="417">
        <v>9985.865</v>
      </c>
      <c r="Q52" s="417"/>
      <c r="R52" s="417">
        <v>0</v>
      </c>
      <c r="S52" s="417">
        <v>0</v>
      </c>
      <c r="T52" s="417">
        <v>0</v>
      </c>
      <c r="U52" s="417"/>
      <c r="V52" s="417">
        <v>0</v>
      </c>
      <c r="W52" s="417">
        <v>0</v>
      </c>
      <c r="X52" s="417">
        <v>0</v>
      </c>
      <c r="Y52" s="416" t="s">
        <v>556</v>
      </c>
      <c r="Z52" s="417">
        <v>0</v>
      </c>
      <c r="AA52" s="417">
        <v>0</v>
      </c>
      <c r="AB52" s="417">
        <v>0</v>
      </c>
      <c r="AC52" s="417"/>
      <c r="AD52" s="417">
        <v>0</v>
      </c>
      <c r="AE52" s="417">
        <v>0</v>
      </c>
      <c r="AF52" s="417">
        <v>0</v>
      </c>
      <c r="AG52" s="417"/>
      <c r="AH52" s="417">
        <v>89.29878</v>
      </c>
      <c r="AI52" s="417">
        <v>0</v>
      </c>
      <c r="AJ52" s="417">
        <v>89.298</v>
      </c>
      <c r="AK52" s="416" t="s">
        <v>556</v>
      </c>
      <c r="AL52" s="417">
        <v>239.62282000000002</v>
      </c>
      <c r="AM52" s="417">
        <v>0</v>
      </c>
      <c r="AN52" s="417">
        <v>239.622</v>
      </c>
      <c r="AO52" s="417"/>
      <c r="AP52" s="417">
        <v>10314.7866</v>
      </c>
      <c r="AQ52" s="417">
        <v>0</v>
      </c>
      <c r="AR52" s="417">
        <v>10314.785</v>
      </c>
    </row>
    <row r="53" spans="1:44" s="410" customFormat="1" ht="7.5" customHeight="1">
      <c r="A53" s="408"/>
      <c r="B53" s="409"/>
      <c r="C53" s="409"/>
      <c r="D53" s="409"/>
      <c r="E53" s="409"/>
      <c r="F53" s="409"/>
      <c r="G53" s="409"/>
      <c r="H53" s="409"/>
      <c r="I53" s="409"/>
      <c r="J53" s="409"/>
      <c r="K53" s="409"/>
      <c r="L53" s="409"/>
      <c r="M53" s="408"/>
      <c r="N53" s="409"/>
      <c r="O53" s="409"/>
      <c r="P53" s="409"/>
      <c r="Q53" s="409"/>
      <c r="R53" s="409"/>
      <c r="S53" s="409"/>
      <c r="T53" s="409"/>
      <c r="U53" s="409"/>
      <c r="V53" s="409">
        <v>0</v>
      </c>
      <c r="W53" s="409">
        <v>0</v>
      </c>
      <c r="X53" s="409">
        <v>0</v>
      </c>
      <c r="Y53" s="408"/>
      <c r="Z53" s="409"/>
      <c r="AA53" s="409"/>
      <c r="AB53" s="409"/>
      <c r="AC53" s="409"/>
      <c r="AD53" s="409"/>
      <c r="AE53" s="409"/>
      <c r="AF53" s="409"/>
      <c r="AG53" s="409"/>
      <c r="AH53" s="409">
        <v>0</v>
      </c>
      <c r="AI53" s="409">
        <v>0</v>
      </c>
      <c r="AJ53" s="409">
        <v>0</v>
      </c>
      <c r="AK53" s="408"/>
      <c r="AL53" s="409"/>
      <c r="AM53" s="409"/>
      <c r="AN53" s="409"/>
      <c r="AO53" s="409"/>
      <c r="AP53" s="409"/>
      <c r="AQ53" s="409"/>
      <c r="AR53" s="409"/>
    </row>
    <row r="54" spans="1:44" s="410" customFormat="1" ht="8.1" customHeight="1">
      <c r="A54" s="408" t="s">
        <v>557</v>
      </c>
      <c r="B54" s="409">
        <v>161197.23293</v>
      </c>
      <c r="C54" s="409">
        <v>-4551.58578</v>
      </c>
      <c r="D54" s="409">
        <v>156645.64715</v>
      </c>
      <c r="E54" s="409"/>
      <c r="F54" s="409">
        <v>239365.74141999998</v>
      </c>
      <c r="G54" s="409">
        <v>-655.84034</v>
      </c>
      <c r="H54" s="409">
        <v>238709.90108</v>
      </c>
      <c r="I54" s="409"/>
      <c r="J54" s="409">
        <v>119245.56048999999</v>
      </c>
      <c r="K54" s="409">
        <v>-2045.84315</v>
      </c>
      <c r="L54" s="409">
        <v>117199.71734</v>
      </c>
      <c r="M54" s="408" t="s">
        <v>557</v>
      </c>
      <c r="N54" s="409">
        <v>89962.47954</v>
      </c>
      <c r="O54" s="409">
        <v>24.693270000000002</v>
      </c>
      <c r="P54" s="409">
        <v>89987.17281</v>
      </c>
      <c r="Q54" s="409"/>
      <c r="R54" s="409">
        <v>3539.22786</v>
      </c>
      <c r="S54" s="409">
        <v>292.12678000000005</v>
      </c>
      <c r="T54" s="409">
        <v>3831.35464</v>
      </c>
      <c r="U54" s="409"/>
      <c r="V54" s="409">
        <v>184731.25902</v>
      </c>
      <c r="W54" s="409">
        <v>154.18967999999998</v>
      </c>
      <c r="X54" s="409">
        <v>184885.44869999998</v>
      </c>
      <c r="Y54" s="408" t="s">
        <v>557</v>
      </c>
      <c r="Z54" s="409">
        <v>-34.0444</v>
      </c>
      <c r="AA54" s="409">
        <v>119.58028</v>
      </c>
      <c r="AB54" s="409">
        <v>85.53588</v>
      </c>
      <c r="AC54" s="409"/>
      <c r="AD54" s="409">
        <v>60274.35454</v>
      </c>
      <c r="AE54" s="409">
        <v>27085.73579</v>
      </c>
      <c r="AF54" s="409">
        <v>87360.09032999999</v>
      </c>
      <c r="AG54" s="409"/>
      <c r="AH54" s="409">
        <v>29119.868489999997</v>
      </c>
      <c r="AI54" s="409">
        <v>791.0626</v>
      </c>
      <c r="AJ54" s="409">
        <v>29910.93109</v>
      </c>
      <c r="AK54" s="408" t="s">
        <v>557</v>
      </c>
      <c r="AL54" s="409">
        <v>-76.29914</v>
      </c>
      <c r="AM54" s="409">
        <v>2213.3941099999997</v>
      </c>
      <c r="AN54" s="409">
        <v>2137.09497</v>
      </c>
      <c r="AO54" s="409"/>
      <c r="AP54" s="409">
        <v>887325.3807499999</v>
      </c>
      <c r="AQ54" s="409">
        <v>23427.51324</v>
      </c>
      <c r="AR54" s="409">
        <v>910752.89399</v>
      </c>
    </row>
    <row r="55" spans="1:44" s="415" customFormat="1" ht="5.1" customHeight="1">
      <c r="A55" s="416"/>
      <c r="B55" s="417"/>
      <c r="C55" s="417"/>
      <c r="D55" s="417"/>
      <c r="E55" s="417"/>
      <c r="F55" s="417"/>
      <c r="G55" s="417"/>
      <c r="H55" s="417"/>
      <c r="I55" s="417"/>
      <c r="J55" s="417">
        <v>0</v>
      </c>
      <c r="K55" s="417">
        <v>0</v>
      </c>
      <c r="L55" s="417">
        <v>0</v>
      </c>
      <c r="M55" s="416"/>
      <c r="N55" s="417"/>
      <c r="O55" s="417"/>
      <c r="P55" s="417"/>
      <c r="Q55" s="417"/>
      <c r="R55" s="417"/>
      <c r="S55" s="417"/>
      <c r="T55" s="417"/>
      <c r="U55" s="417"/>
      <c r="V55" s="417">
        <v>0</v>
      </c>
      <c r="W55" s="417">
        <v>0</v>
      </c>
      <c r="X55" s="417">
        <v>0</v>
      </c>
      <c r="Y55" s="416"/>
      <c r="Z55" s="417"/>
      <c r="AA55" s="417"/>
      <c r="AB55" s="417"/>
      <c r="AC55" s="417"/>
      <c r="AD55" s="417"/>
      <c r="AE55" s="417"/>
      <c r="AF55" s="417"/>
      <c r="AG55" s="417"/>
      <c r="AH55" s="417">
        <v>0</v>
      </c>
      <c r="AI55" s="417">
        <v>0</v>
      </c>
      <c r="AJ55" s="417">
        <v>0</v>
      </c>
      <c r="AK55" s="416"/>
      <c r="AL55" s="417"/>
      <c r="AM55" s="417"/>
      <c r="AN55" s="417"/>
      <c r="AO55" s="417"/>
      <c r="AP55" s="417"/>
      <c r="AQ55" s="417"/>
      <c r="AR55" s="417"/>
    </row>
    <row r="56" spans="1:44" s="410" customFormat="1" ht="8.1" customHeight="1">
      <c r="A56" s="408" t="s">
        <v>558</v>
      </c>
      <c r="B56" s="409">
        <v>193831.82859</v>
      </c>
      <c r="C56" s="409">
        <v>18196.80777</v>
      </c>
      <c r="D56" s="409">
        <v>212028.63636</v>
      </c>
      <c r="E56" s="409"/>
      <c r="F56" s="409">
        <v>222658.05288</v>
      </c>
      <c r="G56" s="409">
        <v>10266.08871</v>
      </c>
      <c r="H56" s="409">
        <v>232924.14159</v>
      </c>
      <c r="I56" s="409"/>
      <c r="J56" s="409">
        <v>110015.05387999999</v>
      </c>
      <c r="K56" s="409">
        <v>0</v>
      </c>
      <c r="L56" s="409">
        <v>110015.05387999999</v>
      </c>
      <c r="M56" s="408" t="s">
        <v>558</v>
      </c>
      <c r="N56" s="409">
        <v>67768.83855</v>
      </c>
      <c r="O56" s="409">
        <v>0</v>
      </c>
      <c r="P56" s="409">
        <v>67768.83855</v>
      </c>
      <c r="Q56" s="409"/>
      <c r="R56" s="409">
        <v>24319.87557</v>
      </c>
      <c r="S56" s="409">
        <v>2988.6046800000004</v>
      </c>
      <c r="T56" s="409">
        <v>27308.48025</v>
      </c>
      <c r="U56" s="409"/>
      <c r="V56" s="409">
        <v>127941.59609</v>
      </c>
      <c r="W56" s="409">
        <v>31611.165399999998</v>
      </c>
      <c r="X56" s="409">
        <v>159552.76149</v>
      </c>
      <c r="Y56" s="408" t="s">
        <v>558</v>
      </c>
      <c r="Z56" s="409">
        <v>99.99149</v>
      </c>
      <c r="AA56" s="409">
        <v>59.14316</v>
      </c>
      <c r="AB56" s="409">
        <v>159.13465</v>
      </c>
      <c r="AC56" s="409"/>
      <c r="AD56" s="409">
        <v>45471.45114</v>
      </c>
      <c r="AE56" s="409">
        <v>8494.22283</v>
      </c>
      <c r="AF56" s="409">
        <v>53965.673969999996</v>
      </c>
      <c r="AG56" s="409"/>
      <c r="AH56" s="409">
        <v>31978.76585</v>
      </c>
      <c r="AI56" s="409">
        <v>2527.4746</v>
      </c>
      <c r="AJ56" s="409">
        <v>34506.240450000005</v>
      </c>
      <c r="AK56" s="408" t="s">
        <v>558</v>
      </c>
      <c r="AL56" s="409">
        <v>41195.64066</v>
      </c>
      <c r="AM56" s="409">
        <v>4373.74799</v>
      </c>
      <c r="AN56" s="409">
        <v>45569.38865</v>
      </c>
      <c r="AO56" s="409"/>
      <c r="AP56" s="409">
        <v>865281.0947000001</v>
      </c>
      <c r="AQ56" s="409">
        <v>78517.25514000001</v>
      </c>
      <c r="AR56" s="409">
        <v>943798.34984</v>
      </c>
    </row>
    <row r="57" spans="1:44" s="415" customFormat="1" ht="9" customHeight="1">
      <c r="A57" s="414" t="s">
        <v>559</v>
      </c>
      <c r="B57" s="412">
        <v>68380.77513</v>
      </c>
      <c r="C57" s="412">
        <v>0</v>
      </c>
      <c r="D57" s="412">
        <v>68380.77513</v>
      </c>
      <c r="E57" s="412"/>
      <c r="F57" s="412">
        <v>170949.91315</v>
      </c>
      <c r="G57" s="412">
        <v>12.63176</v>
      </c>
      <c r="H57" s="412">
        <v>170962.54491</v>
      </c>
      <c r="I57" s="412"/>
      <c r="J57" s="412">
        <v>80329.98018000001</v>
      </c>
      <c r="K57" s="412">
        <v>0</v>
      </c>
      <c r="L57" s="412">
        <v>80329.98018000001</v>
      </c>
      <c r="M57" s="414" t="s">
        <v>559</v>
      </c>
      <c r="N57" s="412">
        <v>46878.14635</v>
      </c>
      <c r="O57" s="412">
        <v>0</v>
      </c>
      <c r="P57" s="412">
        <v>46878.14635</v>
      </c>
      <c r="Q57" s="412"/>
      <c r="R57" s="412">
        <v>18199.393350000002</v>
      </c>
      <c r="S57" s="412">
        <v>9.06137</v>
      </c>
      <c r="T57" s="412">
        <v>18208.454719999998</v>
      </c>
      <c r="U57" s="412"/>
      <c r="V57" s="412">
        <v>43845.313969999996</v>
      </c>
      <c r="W57" s="412">
        <v>23.88513</v>
      </c>
      <c r="X57" s="412">
        <v>43869.1991</v>
      </c>
      <c r="Y57" s="414" t="s">
        <v>559</v>
      </c>
      <c r="Z57" s="412">
        <v>56.0524</v>
      </c>
      <c r="AA57" s="412">
        <v>0</v>
      </c>
      <c r="AB57" s="412">
        <v>56.0524</v>
      </c>
      <c r="AC57" s="412"/>
      <c r="AD57" s="412">
        <v>18415.714359999998</v>
      </c>
      <c r="AE57" s="412">
        <v>105.21133999999999</v>
      </c>
      <c r="AF57" s="412">
        <v>18520.9257</v>
      </c>
      <c r="AG57" s="412"/>
      <c r="AH57" s="412">
        <v>25768.68179</v>
      </c>
      <c r="AI57" s="412">
        <v>56.442730000000005</v>
      </c>
      <c r="AJ57" s="412">
        <v>25825.12452</v>
      </c>
      <c r="AK57" s="414" t="s">
        <v>559</v>
      </c>
      <c r="AL57" s="412">
        <v>30154.840829999997</v>
      </c>
      <c r="AM57" s="412">
        <v>1.00689</v>
      </c>
      <c r="AN57" s="412">
        <v>30155.847719999998</v>
      </c>
      <c r="AO57" s="412"/>
      <c r="AP57" s="412">
        <v>502978.81151</v>
      </c>
      <c r="AQ57" s="412">
        <v>208.23922000000002</v>
      </c>
      <c r="AR57" s="412">
        <v>503187.05072999996</v>
      </c>
    </row>
    <row r="58" spans="1:45" s="410" customFormat="1" ht="9" customHeight="1">
      <c r="A58" s="414" t="s">
        <v>560</v>
      </c>
      <c r="B58" s="412">
        <v>0</v>
      </c>
      <c r="C58" s="412">
        <v>146.11298000000002</v>
      </c>
      <c r="D58" s="412">
        <v>146.11298000000002</v>
      </c>
      <c r="E58" s="412"/>
      <c r="F58" s="412">
        <v>280.90247</v>
      </c>
      <c r="G58" s="412">
        <v>0</v>
      </c>
      <c r="H58" s="412">
        <v>280.90247</v>
      </c>
      <c r="I58" s="412"/>
      <c r="J58" s="412">
        <v>250.62591</v>
      </c>
      <c r="K58" s="412">
        <v>0</v>
      </c>
      <c r="L58" s="412">
        <v>250.62591</v>
      </c>
      <c r="M58" s="414" t="s">
        <v>560</v>
      </c>
      <c r="N58" s="412">
        <v>1233.066</v>
      </c>
      <c r="O58" s="412">
        <v>0</v>
      </c>
      <c r="P58" s="412">
        <v>1233.066</v>
      </c>
      <c r="Q58" s="412"/>
      <c r="R58" s="412">
        <v>1.90247</v>
      </c>
      <c r="S58" s="412">
        <v>243.2781</v>
      </c>
      <c r="T58" s="412">
        <v>245.18057000000002</v>
      </c>
      <c r="U58" s="412"/>
      <c r="V58" s="412">
        <v>46.5</v>
      </c>
      <c r="W58" s="412">
        <v>51.848980000000005</v>
      </c>
      <c r="X58" s="412">
        <v>98.34898</v>
      </c>
      <c r="Y58" s="414" t="s">
        <v>560</v>
      </c>
      <c r="Z58" s="412">
        <v>0</v>
      </c>
      <c r="AA58" s="412">
        <v>0</v>
      </c>
      <c r="AB58" s="412">
        <v>0</v>
      </c>
      <c r="AC58" s="412"/>
      <c r="AD58" s="412">
        <v>0</v>
      </c>
      <c r="AE58" s="412">
        <v>235.485</v>
      </c>
      <c r="AF58" s="412">
        <v>235.485</v>
      </c>
      <c r="AG58" s="412"/>
      <c r="AH58" s="412">
        <v>471.8485</v>
      </c>
      <c r="AI58" s="412">
        <v>0</v>
      </c>
      <c r="AJ58" s="412">
        <v>471.8485</v>
      </c>
      <c r="AK58" s="414" t="s">
        <v>560</v>
      </c>
      <c r="AL58" s="412">
        <v>150.5</v>
      </c>
      <c r="AM58" s="412">
        <v>21.96163</v>
      </c>
      <c r="AN58" s="412">
        <v>172.46163</v>
      </c>
      <c r="AO58" s="412"/>
      <c r="AP58" s="412">
        <v>2435.34535</v>
      </c>
      <c r="AQ58" s="412">
        <v>698.68669</v>
      </c>
      <c r="AR58" s="412">
        <v>3134.03204</v>
      </c>
      <c r="AS58" s="491"/>
    </row>
    <row r="59" spans="1:44" s="410" customFormat="1" ht="9" customHeight="1">
      <c r="A59" s="414" t="s">
        <v>561</v>
      </c>
      <c r="B59" s="412">
        <v>120149.1595</v>
      </c>
      <c r="C59" s="412">
        <v>18050.390440000003</v>
      </c>
      <c r="D59" s="412">
        <v>138199.54994</v>
      </c>
      <c r="E59" s="412"/>
      <c r="F59" s="412">
        <v>50266.63521</v>
      </c>
      <c r="G59" s="412">
        <v>10248.68882</v>
      </c>
      <c r="H59" s="412">
        <v>60515.32403</v>
      </c>
      <c r="I59" s="412"/>
      <c r="J59" s="412">
        <v>28881.99645</v>
      </c>
      <c r="K59" s="412">
        <v>0</v>
      </c>
      <c r="L59" s="412">
        <v>28881.99645</v>
      </c>
      <c r="M59" s="414" t="s">
        <v>561</v>
      </c>
      <c r="N59" s="412">
        <v>18952.45104</v>
      </c>
      <c r="O59" s="412">
        <v>0</v>
      </c>
      <c r="P59" s="412">
        <v>18952.45104</v>
      </c>
      <c r="Q59" s="412"/>
      <c r="R59" s="412">
        <v>5974.58359</v>
      </c>
      <c r="S59" s="412">
        <v>2736.21993</v>
      </c>
      <c r="T59" s="412">
        <v>8710.80352</v>
      </c>
      <c r="U59" s="412"/>
      <c r="V59" s="412">
        <v>83465.91323</v>
      </c>
      <c r="W59" s="412">
        <v>29891.94842</v>
      </c>
      <c r="X59" s="412">
        <v>113357.86165</v>
      </c>
      <c r="Y59" s="414" t="s">
        <v>561</v>
      </c>
      <c r="Z59" s="412">
        <v>40.42872</v>
      </c>
      <c r="AA59" s="412">
        <v>59.14113</v>
      </c>
      <c r="AB59" s="412">
        <v>99.56985</v>
      </c>
      <c r="AC59" s="412"/>
      <c r="AD59" s="412">
        <v>21882.903</v>
      </c>
      <c r="AE59" s="412">
        <v>7655.004309999999</v>
      </c>
      <c r="AF59" s="412">
        <v>29537.90731</v>
      </c>
      <c r="AG59" s="412"/>
      <c r="AH59" s="412">
        <v>5508.343059999999</v>
      </c>
      <c r="AI59" s="412">
        <v>2468.32215</v>
      </c>
      <c r="AJ59" s="412">
        <v>7976.66521</v>
      </c>
      <c r="AK59" s="414" t="s">
        <v>561</v>
      </c>
      <c r="AL59" s="412">
        <v>10450.7361</v>
      </c>
      <c r="AM59" s="412">
        <v>4350.36573</v>
      </c>
      <c r="AN59" s="412">
        <v>14801.10183</v>
      </c>
      <c r="AO59" s="412"/>
      <c r="AP59" s="412">
        <v>345573.14989999996</v>
      </c>
      <c r="AQ59" s="412">
        <v>75460.08093000001</v>
      </c>
      <c r="AR59" s="412">
        <v>421033.23083</v>
      </c>
    </row>
    <row r="60" spans="1:44" s="410" customFormat="1" ht="9" customHeight="1">
      <c r="A60" s="414" t="s">
        <v>562</v>
      </c>
      <c r="B60" s="412">
        <v>5301.89396</v>
      </c>
      <c r="C60" s="412">
        <v>0.30435</v>
      </c>
      <c r="D60" s="412">
        <v>5302.19831</v>
      </c>
      <c r="E60" s="412"/>
      <c r="F60" s="412">
        <v>1160.60205</v>
      </c>
      <c r="G60" s="412">
        <v>4.76813</v>
      </c>
      <c r="H60" s="412">
        <v>1165.37018</v>
      </c>
      <c r="I60" s="412"/>
      <c r="J60" s="412">
        <v>552.45134</v>
      </c>
      <c r="K60" s="412">
        <v>0</v>
      </c>
      <c r="L60" s="412">
        <v>552.45134</v>
      </c>
      <c r="M60" s="414" t="s">
        <v>562</v>
      </c>
      <c r="N60" s="412">
        <v>705.17516</v>
      </c>
      <c r="O60" s="412">
        <v>0</v>
      </c>
      <c r="P60" s="412">
        <v>705.17516</v>
      </c>
      <c r="Q60" s="412"/>
      <c r="R60" s="412">
        <v>143.99616</v>
      </c>
      <c r="S60" s="412">
        <v>0.04528</v>
      </c>
      <c r="T60" s="412">
        <v>144.04144</v>
      </c>
      <c r="U60" s="412"/>
      <c r="V60" s="412">
        <v>583.86889</v>
      </c>
      <c r="W60" s="412">
        <v>1643.48287</v>
      </c>
      <c r="X60" s="412">
        <v>2227.3517599999996</v>
      </c>
      <c r="Y60" s="414" t="s">
        <v>562</v>
      </c>
      <c r="Z60" s="412">
        <v>3.51037</v>
      </c>
      <c r="AA60" s="412">
        <v>0.0020299999999999997</v>
      </c>
      <c r="AB60" s="412">
        <v>3.5124</v>
      </c>
      <c r="AC60" s="412"/>
      <c r="AD60" s="412">
        <v>5172.83378</v>
      </c>
      <c r="AE60" s="412">
        <v>498.52218</v>
      </c>
      <c r="AF60" s="412">
        <v>5671.35596</v>
      </c>
      <c r="AG60" s="412"/>
      <c r="AH60" s="412">
        <v>229.8925</v>
      </c>
      <c r="AI60" s="412">
        <v>2.70972</v>
      </c>
      <c r="AJ60" s="412">
        <v>232.60222</v>
      </c>
      <c r="AK60" s="414" t="s">
        <v>562</v>
      </c>
      <c r="AL60" s="412">
        <v>439.56372999999996</v>
      </c>
      <c r="AM60" s="412">
        <v>0.41374</v>
      </c>
      <c r="AN60" s="412">
        <v>439.97747</v>
      </c>
      <c r="AO60" s="412"/>
      <c r="AP60" s="412">
        <v>14293.787939999998</v>
      </c>
      <c r="AQ60" s="412">
        <v>2150.2483</v>
      </c>
      <c r="AR60" s="412">
        <v>16444.03624</v>
      </c>
    </row>
    <row r="61" spans="1:44" s="410" customFormat="1" ht="5.1" customHeight="1">
      <c r="A61" s="414"/>
      <c r="B61" s="412"/>
      <c r="C61" s="412"/>
      <c r="D61" s="412"/>
      <c r="E61" s="412"/>
      <c r="F61" s="412"/>
      <c r="G61" s="412"/>
      <c r="H61" s="412"/>
      <c r="I61" s="412"/>
      <c r="J61" s="412"/>
      <c r="K61" s="412"/>
      <c r="L61" s="412"/>
      <c r="M61" s="414"/>
      <c r="N61" s="412"/>
      <c r="O61" s="412"/>
      <c r="P61" s="412"/>
      <c r="Q61" s="412"/>
      <c r="R61" s="412"/>
      <c r="S61" s="412"/>
      <c r="T61" s="412"/>
      <c r="U61" s="412"/>
      <c r="V61" s="412">
        <v>0</v>
      </c>
      <c r="W61" s="412">
        <v>0</v>
      </c>
      <c r="X61" s="412">
        <v>0</v>
      </c>
      <c r="Y61" s="414"/>
      <c r="Z61" s="412"/>
      <c r="AA61" s="412"/>
      <c r="AB61" s="412"/>
      <c r="AC61" s="412"/>
      <c r="AD61" s="412"/>
      <c r="AE61" s="412"/>
      <c r="AF61" s="412"/>
      <c r="AG61" s="412"/>
      <c r="AH61" s="412">
        <v>0</v>
      </c>
      <c r="AI61" s="412">
        <v>0</v>
      </c>
      <c r="AJ61" s="412">
        <v>0</v>
      </c>
      <c r="AK61" s="414"/>
      <c r="AL61" s="412"/>
      <c r="AM61" s="412"/>
      <c r="AN61" s="412"/>
      <c r="AO61" s="412"/>
      <c r="AP61" s="412"/>
      <c r="AQ61" s="412"/>
      <c r="AR61" s="412"/>
    </row>
    <row r="62" spans="1:44" s="410" customFormat="1" ht="8.1" customHeight="1">
      <c r="A62" s="408" t="s">
        <v>563</v>
      </c>
      <c r="B62" s="409">
        <v>-32634.59566</v>
      </c>
      <c r="C62" s="409">
        <v>-22748.39355</v>
      </c>
      <c r="D62" s="409">
        <v>-55382.98921</v>
      </c>
      <c r="E62" s="409"/>
      <c r="F62" s="409">
        <v>16707.68854</v>
      </c>
      <c r="G62" s="409">
        <v>-10921.92905</v>
      </c>
      <c r="H62" s="409">
        <v>5785.75949</v>
      </c>
      <c r="I62" s="409"/>
      <c r="J62" s="409">
        <v>9230.506609999999</v>
      </c>
      <c r="K62" s="409">
        <v>-2045.84315</v>
      </c>
      <c r="L62" s="409">
        <v>7184.66346</v>
      </c>
      <c r="M62" s="408" t="s">
        <v>563</v>
      </c>
      <c r="N62" s="409">
        <v>22193.64099</v>
      </c>
      <c r="O62" s="409">
        <v>24.693270000000002</v>
      </c>
      <c r="P62" s="409">
        <v>22218.334260000003</v>
      </c>
      <c r="Q62" s="409"/>
      <c r="R62" s="409">
        <v>-20780.64771</v>
      </c>
      <c r="S62" s="409">
        <v>-2696.4779</v>
      </c>
      <c r="T62" s="409">
        <v>-23477.12561</v>
      </c>
      <c r="U62" s="409"/>
      <c r="V62" s="409">
        <v>56789.66293</v>
      </c>
      <c r="W62" s="409">
        <v>-31456.97572</v>
      </c>
      <c r="X62" s="409">
        <v>25332.68721</v>
      </c>
      <c r="Y62" s="408" t="s">
        <v>563</v>
      </c>
      <c r="Z62" s="409">
        <v>-134.03589000000002</v>
      </c>
      <c r="AA62" s="409">
        <v>60.43712</v>
      </c>
      <c r="AB62" s="409">
        <v>-73.59877</v>
      </c>
      <c r="AC62" s="409"/>
      <c r="AD62" s="409">
        <v>14802.903400000001</v>
      </c>
      <c r="AE62" s="409">
        <v>18591.51296</v>
      </c>
      <c r="AF62" s="409">
        <v>33394.41636</v>
      </c>
      <c r="AG62" s="409"/>
      <c r="AH62" s="409">
        <v>-2858.89736</v>
      </c>
      <c r="AI62" s="409">
        <v>-1736.412</v>
      </c>
      <c r="AJ62" s="409">
        <v>-4595.30936</v>
      </c>
      <c r="AK62" s="408" t="s">
        <v>563</v>
      </c>
      <c r="AL62" s="409">
        <v>-41271.9398</v>
      </c>
      <c r="AM62" s="409">
        <v>-2160.3538799999997</v>
      </c>
      <c r="AN62" s="409">
        <v>-43432.29368</v>
      </c>
      <c r="AO62" s="409"/>
      <c r="AP62" s="409">
        <v>22044.286049999988</v>
      </c>
      <c r="AQ62" s="409">
        <v>-55089.74189999999</v>
      </c>
      <c r="AR62" s="409">
        <v>-33045.455850000006</v>
      </c>
    </row>
    <row r="63" spans="1:44" s="415" customFormat="1" ht="5.1" customHeight="1">
      <c r="A63" s="414"/>
      <c r="B63" s="417"/>
      <c r="C63" s="417"/>
      <c r="D63" s="417"/>
      <c r="E63" s="417"/>
      <c r="F63" s="417"/>
      <c r="G63" s="417"/>
      <c r="H63" s="417"/>
      <c r="I63" s="417"/>
      <c r="J63" s="417"/>
      <c r="K63" s="417"/>
      <c r="L63" s="417"/>
      <c r="M63" s="414"/>
      <c r="N63" s="417"/>
      <c r="O63" s="417"/>
      <c r="P63" s="417"/>
      <c r="Q63" s="417"/>
      <c r="R63" s="417"/>
      <c r="S63" s="417"/>
      <c r="T63" s="417"/>
      <c r="U63" s="417"/>
      <c r="V63" s="417">
        <v>0</v>
      </c>
      <c r="W63" s="417">
        <v>0</v>
      </c>
      <c r="X63" s="417">
        <v>0</v>
      </c>
      <c r="Y63" s="414"/>
      <c r="Z63" s="417"/>
      <c r="AA63" s="417"/>
      <c r="AB63" s="417"/>
      <c r="AC63" s="417"/>
      <c r="AD63" s="417"/>
      <c r="AE63" s="417"/>
      <c r="AF63" s="417"/>
      <c r="AG63" s="417"/>
      <c r="AH63" s="417">
        <v>0</v>
      </c>
      <c r="AI63" s="417">
        <v>0</v>
      </c>
      <c r="AJ63" s="417">
        <v>0</v>
      </c>
      <c r="AK63" s="414"/>
      <c r="AL63" s="417"/>
      <c r="AM63" s="417"/>
      <c r="AN63" s="417"/>
      <c r="AO63" s="417"/>
      <c r="AP63" s="417"/>
      <c r="AQ63" s="417"/>
      <c r="AR63" s="417"/>
    </row>
    <row r="64" spans="1:44" s="410" customFormat="1" ht="8.1" customHeight="1">
      <c r="A64" s="408" t="s">
        <v>564</v>
      </c>
      <c r="B64" s="409">
        <v>12711.85141</v>
      </c>
      <c r="C64" s="409">
        <v>-28.32426</v>
      </c>
      <c r="D64" s="409">
        <v>12683.52715</v>
      </c>
      <c r="E64" s="409"/>
      <c r="F64" s="409">
        <v>11344.16331</v>
      </c>
      <c r="G64" s="409">
        <v>0</v>
      </c>
      <c r="H64" s="409">
        <v>11344.16331</v>
      </c>
      <c r="I64" s="409"/>
      <c r="J64" s="409">
        <v>6475.86802</v>
      </c>
      <c r="K64" s="409">
        <v>0.71982</v>
      </c>
      <c r="L64" s="409">
        <v>6476.58784</v>
      </c>
      <c r="M64" s="408" t="s">
        <v>564</v>
      </c>
      <c r="N64" s="409">
        <v>643.35174</v>
      </c>
      <c r="O64" s="409">
        <v>0.43307999999999996</v>
      </c>
      <c r="P64" s="409">
        <v>643.78482</v>
      </c>
      <c r="Q64" s="409"/>
      <c r="R64" s="409">
        <v>1349.70851</v>
      </c>
      <c r="S64" s="409">
        <v>0</v>
      </c>
      <c r="T64" s="409">
        <v>1349.70851</v>
      </c>
      <c r="U64" s="409"/>
      <c r="V64" s="409">
        <v>9507.05616</v>
      </c>
      <c r="W64" s="409">
        <v>0</v>
      </c>
      <c r="X64" s="409">
        <v>9507.05616</v>
      </c>
      <c r="Y64" s="408" t="s">
        <v>564</v>
      </c>
      <c r="Z64" s="409">
        <v>36.059839999999994</v>
      </c>
      <c r="AA64" s="409">
        <v>4.07029</v>
      </c>
      <c r="AB64" s="409">
        <v>40.130129999999994</v>
      </c>
      <c r="AC64" s="409"/>
      <c r="AD64" s="409">
        <v>621.12098</v>
      </c>
      <c r="AE64" s="409">
        <v>0</v>
      </c>
      <c r="AF64" s="409">
        <v>621.12098</v>
      </c>
      <c r="AG64" s="409"/>
      <c r="AH64" s="409">
        <v>1502.16041</v>
      </c>
      <c r="AI64" s="409">
        <v>0</v>
      </c>
      <c r="AJ64" s="409">
        <v>1502.16041</v>
      </c>
      <c r="AK64" s="408" t="s">
        <v>564</v>
      </c>
      <c r="AL64" s="409">
        <v>2760.95662</v>
      </c>
      <c r="AM64" s="409">
        <v>0.25048</v>
      </c>
      <c r="AN64" s="409">
        <v>2761.2071</v>
      </c>
      <c r="AO64" s="409"/>
      <c r="AP64" s="409">
        <v>46952.297</v>
      </c>
      <c r="AQ64" s="409">
        <v>-22.85059</v>
      </c>
      <c r="AR64" s="409">
        <v>46929.44640999999</v>
      </c>
    </row>
    <row r="65" spans="1:44" s="415" customFormat="1" ht="9" customHeight="1">
      <c r="A65" s="414" t="s">
        <v>565</v>
      </c>
      <c r="B65" s="412">
        <v>0</v>
      </c>
      <c r="C65" s="412">
        <v>0</v>
      </c>
      <c r="D65" s="412">
        <v>0</v>
      </c>
      <c r="E65" s="412"/>
      <c r="F65" s="412">
        <v>0</v>
      </c>
      <c r="G65" s="412">
        <v>0</v>
      </c>
      <c r="H65" s="412">
        <v>0</v>
      </c>
      <c r="I65" s="412"/>
      <c r="J65" s="412">
        <v>0</v>
      </c>
      <c r="K65" s="412">
        <v>0</v>
      </c>
      <c r="L65" s="412">
        <v>0</v>
      </c>
      <c r="M65" s="414" t="s">
        <v>565</v>
      </c>
      <c r="N65" s="412">
        <v>18.92398</v>
      </c>
      <c r="O65" s="412">
        <v>0.43307999999999996</v>
      </c>
      <c r="P65" s="412">
        <v>19.35706</v>
      </c>
      <c r="Q65" s="412"/>
      <c r="R65" s="412">
        <v>0</v>
      </c>
      <c r="S65" s="412">
        <v>0</v>
      </c>
      <c r="T65" s="412">
        <v>0</v>
      </c>
      <c r="U65" s="412"/>
      <c r="V65" s="412">
        <v>0</v>
      </c>
      <c r="W65" s="412">
        <v>0</v>
      </c>
      <c r="X65" s="412">
        <v>0</v>
      </c>
      <c r="Y65" s="414" t="s">
        <v>565</v>
      </c>
      <c r="Z65" s="412">
        <v>0</v>
      </c>
      <c r="AA65" s="412">
        <v>0</v>
      </c>
      <c r="AB65" s="412">
        <v>0</v>
      </c>
      <c r="AC65" s="412"/>
      <c r="AD65" s="412">
        <v>0</v>
      </c>
      <c r="AE65" s="412">
        <v>0</v>
      </c>
      <c r="AF65" s="412">
        <v>0</v>
      </c>
      <c r="AG65" s="412"/>
      <c r="AH65" s="412">
        <v>0</v>
      </c>
      <c r="AI65" s="412">
        <v>0</v>
      </c>
      <c r="AJ65" s="412">
        <v>0</v>
      </c>
      <c r="AK65" s="414" t="s">
        <v>565</v>
      </c>
      <c r="AL65" s="412">
        <v>3.79027</v>
      </c>
      <c r="AM65" s="412">
        <v>0.25048</v>
      </c>
      <c r="AN65" s="412">
        <v>4.04075</v>
      </c>
      <c r="AO65" s="412"/>
      <c r="AP65" s="412">
        <v>22.71425</v>
      </c>
      <c r="AQ65" s="412">
        <v>0.68356</v>
      </c>
      <c r="AR65" s="412">
        <v>23.39781</v>
      </c>
    </row>
    <row r="66" spans="1:45" s="410" customFormat="1" ht="9" customHeight="1">
      <c r="A66" s="414" t="s">
        <v>566</v>
      </c>
      <c r="B66" s="412">
        <v>793.50421</v>
      </c>
      <c r="C66" s="412">
        <v>0</v>
      </c>
      <c r="D66" s="412">
        <v>793.50421</v>
      </c>
      <c r="E66" s="412"/>
      <c r="F66" s="412">
        <v>0</v>
      </c>
      <c r="G66" s="412">
        <v>0</v>
      </c>
      <c r="H66" s="412">
        <v>0</v>
      </c>
      <c r="I66" s="412"/>
      <c r="J66" s="412">
        <v>0</v>
      </c>
      <c r="K66" s="412">
        <v>0</v>
      </c>
      <c r="L66" s="412">
        <v>0</v>
      </c>
      <c r="M66" s="414" t="s">
        <v>566</v>
      </c>
      <c r="N66" s="412">
        <v>0</v>
      </c>
      <c r="O66" s="412">
        <v>0</v>
      </c>
      <c r="P66" s="412">
        <v>0</v>
      </c>
      <c r="Q66" s="412"/>
      <c r="R66" s="412">
        <v>0</v>
      </c>
      <c r="S66" s="412">
        <v>0</v>
      </c>
      <c r="T66" s="412">
        <v>0</v>
      </c>
      <c r="U66" s="412"/>
      <c r="V66" s="412">
        <v>0</v>
      </c>
      <c r="W66" s="412">
        <v>0</v>
      </c>
      <c r="X66" s="412">
        <v>0</v>
      </c>
      <c r="Y66" s="414" t="s">
        <v>566</v>
      </c>
      <c r="Z66" s="412">
        <v>0</v>
      </c>
      <c r="AA66" s="412">
        <v>0</v>
      </c>
      <c r="AB66" s="412">
        <v>0</v>
      </c>
      <c r="AC66" s="412"/>
      <c r="AD66" s="412">
        <v>0</v>
      </c>
      <c r="AE66" s="412">
        <v>0</v>
      </c>
      <c r="AF66" s="412">
        <v>0</v>
      </c>
      <c r="AG66" s="412"/>
      <c r="AH66" s="412">
        <v>0</v>
      </c>
      <c r="AI66" s="412">
        <v>0</v>
      </c>
      <c r="AJ66" s="412">
        <v>0</v>
      </c>
      <c r="AK66" s="414" t="s">
        <v>566</v>
      </c>
      <c r="AL66" s="412">
        <v>0</v>
      </c>
      <c r="AM66" s="412">
        <v>0</v>
      </c>
      <c r="AN66" s="412">
        <v>0</v>
      </c>
      <c r="AO66" s="412"/>
      <c r="AP66" s="412">
        <v>793.50421</v>
      </c>
      <c r="AQ66" s="412">
        <v>0</v>
      </c>
      <c r="AR66" s="412">
        <v>793.50421</v>
      </c>
      <c r="AS66" s="491"/>
    </row>
    <row r="67" spans="1:45" s="410" customFormat="1" ht="9" customHeight="1">
      <c r="A67" s="414" t="s">
        <v>567</v>
      </c>
      <c r="B67" s="412">
        <v>6929.48009</v>
      </c>
      <c r="C67" s="412">
        <v>-28.32426</v>
      </c>
      <c r="D67" s="412">
        <v>6901.15583</v>
      </c>
      <c r="E67" s="412"/>
      <c r="F67" s="412">
        <v>1191.00312</v>
      </c>
      <c r="G67" s="412">
        <v>0</v>
      </c>
      <c r="H67" s="412">
        <v>1191.00312</v>
      </c>
      <c r="I67" s="412"/>
      <c r="J67" s="412">
        <v>1897.24788</v>
      </c>
      <c r="K67" s="412">
        <v>0.71982</v>
      </c>
      <c r="L67" s="412">
        <v>1897.9677</v>
      </c>
      <c r="M67" s="414" t="s">
        <v>567</v>
      </c>
      <c r="N67" s="412">
        <v>-266.76335</v>
      </c>
      <c r="O67" s="412">
        <v>0</v>
      </c>
      <c r="P67" s="412">
        <v>-266.76335</v>
      </c>
      <c r="Q67" s="412"/>
      <c r="R67" s="412">
        <v>-2.81243</v>
      </c>
      <c r="S67" s="412">
        <v>0</v>
      </c>
      <c r="T67" s="412">
        <v>-2.81243</v>
      </c>
      <c r="U67" s="412"/>
      <c r="V67" s="412">
        <v>1566.25036</v>
      </c>
      <c r="W67" s="412">
        <v>0</v>
      </c>
      <c r="X67" s="412">
        <v>1566.25036</v>
      </c>
      <c r="Y67" s="414" t="s">
        <v>567</v>
      </c>
      <c r="Z67" s="412">
        <v>36.059839999999994</v>
      </c>
      <c r="AA67" s="412">
        <v>4.07029</v>
      </c>
      <c r="AB67" s="412">
        <v>40.130129999999994</v>
      </c>
      <c r="AC67" s="412"/>
      <c r="AD67" s="412">
        <v>0</v>
      </c>
      <c r="AE67" s="412">
        <v>0</v>
      </c>
      <c r="AF67" s="412">
        <v>0</v>
      </c>
      <c r="AG67" s="412"/>
      <c r="AH67" s="412">
        <v>0</v>
      </c>
      <c r="AI67" s="412">
        <v>0</v>
      </c>
      <c r="AJ67" s="412">
        <v>0</v>
      </c>
      <c r="AK67" s="414" t="s">
        <v>567</v>
      </c>
      <c r="AL67" s="412">
        <v>521.07528</v>
      </c>
      <c r="AM67" s="412">
        <v>0</v>
      </c>
      <c r="AN67" s="412">
        <v>521.07528</v>
      </c>
      <c r="AO67" s="412"/>
      <c r="AP67" s="412">
        <v>11871.540790000003</v>
      </c>
      <c r="AQ67" s="412">
        <v>-23.53415</v>
      </c>
      <c r="AR67" s="412">
        <v>11848.00664</v>
      </c>
      <c r="AS67" s="491"/>
    </row>
    <row r="68" spans="1:44" s="410" customFormat="1" ht="9" customHeight="1">
      <c r="A68" s="414" t="s">
        <v>568</v>
      </c>
      <c r="B68" s="412">
        <v>70.84286999999999</v>
      </c>
      <c r="C68" s="412">
        <v>0</v>
      </c>
      <c r="D68" s="412">
        <v>70.84286999999999</v>
      </c>
      <c r="E68" s="412"/>
      <c r="F68" s="412">
        <v>0</v>
      </c>
      <c r="G68" s="412">
        <v>0</v>
      </c>
      <c r="H68" s="412">
        <v>0</v>
      </c>
      <c r="I68" s="412"/>
      <c r="J68" s="412">
        <v>0</v>
      </c>
      <c r="K68" s="412">
        <v>0</v>
      </c>
      <c r="L68" s="412">
        <v>0</v>
      </c>
      <c r="M68" s="414" t="s">
        <v>568</v>
      </c>
      <c r="N68" s="412">
        <v>-277.46109</v>
      </c>
      <c r="O68" s="412">
        <v>0</v>
      </c>
      <c r="P68" s="412">
        <v>-277.46109</v>
      </c>
      <c r="Q68" s="412"/>
      <c r="R68" s="412">
        <v>-9.29122</v>
      </c>
      <c r="S68" s="412">
        <v>0</v>
      </c>
      <c r="T68" s="412">
        <v>-9.29122</v>
      </c>
      <c r="U68" s="412"/>
      <c r="V68" s="412">
        <v>0</v>
      </c>
      <c r="W68" s="412">
        <v>0</v>
      </c>
      <c r="X68" s="412">
        <v>0</v>
      </c>
      <c r="Y68" s="414" t="s">
        <v>568</v>
      </c>
      <c r="Z68" s="412">
        <v>0</v>
      </c>
      <c r="AA68" s="412">
        <v>0</v>
      </c>
      <c r="AB68" s="412">
        <v>0</v>
      </c>
      <c r="AC68" s="412"/>
      <c r="AD68" s="412">
        <v>0</v>
      </c>
      <c r="AE68" s="412">
        <v>0</v>
      </c>
      <c r="AF68" s="412">
        <v>0</v>
      </c>
      <c r="AG68" s="412"/>
      <c r="AH68" s="412">
        <v>19.32491</v>
      </c>
      <c r="AI68" s="412">
        <v>0</v>
      </c>
      <c r="AJ68" s="412">
        <v>19.32491</v>
      </c>
      <c r="AK68" s="414" t="s">
        <v>568</v>
      </c>
      <c r="AL68" s="412">
        <v>94.1778</v>
      </c>
      <c r="AM68" s="412">
        <v>0</v>
      </c>
      <c r="AN68" s="412">
        <v>94.1778</v>
      </c>
      <c r="AO68" s="412"/>
      <c r="AP68" s="412">
        <v>-102.40673000000002</v>
      </c>
      <c r="AQ68" s="412">
        <v>0</v>
      </c>
      <c r="AR68" s="412">
        <v>-102.40673000000002</v>
      </c>
    </row>
    <row r="69" spans="1:44" s="410" customFormat="1" ht="9" customHeight="1">
      <c r="A69" s="414" t="s">
        <v>569</v>
      </c>
      <c r="B69" s="412">
        <v>288.82256</v>
      </c>
      <c r="C69" s="412">
        <v>0</v>
      </c>
      <c r="D69" s="412">
        <v>288.82256</v>
      </c>
      <c r="E69" s="412"/>
      <c r="F69" s="412">
        <v>8.8</v>
      </c>
      <c r="G69" s="412">
        <v>0</v>
      </c>
      <c r="H69" s="412">
        <v>8.8</v>
      </c>
      <c r="I69" s="412"/>
      <c r="J69" s="412">
        <v>108.64353999999999</v>
      </c>
      <c r="K69" s="412">
        <v>0</v>
      </c>
      <c r="L69" s="412">
        <v>108.64353999999999</v>
      </c>
      <c r="M69" s="414" t="s">
        <v>569</v>
      </c>
      <c r="N69" s="412">
        <v>0</v>
      </c>
      <c r="O69" s="412">
        <v>0</v>
      </c>
      <c r="P69" s="412">
        <v>0</v>
      </c>
      <c r="Q69" s="412"/>
      <c r="R69" s="412">
        <v>17.198</v>
      </c>
      <c r="S69" s="412">
        <v>0</v>
      </c>
      <c r="T69" s="412">
        <v>17.198</v>
      </c>
      <c r="U69" s="412"/>
      <c r="V69" s="412">
        <v>2160.87594</v>
      </c>
      <c r="W69" s="412">
        <v>0</v>
      </c>
      <c r="X69" s="412">
        <v>2160.87594</v>
      </c>
      <c r="Y69" s="414" t="s">
        <v>569</v>
      </c>
      <c r="Z69" s="412">
        <v>0</v>
      </c>
      <c r="AA69" s="412">
        <v>0</v>
      </c>
      <c r="AB69" s="412">
        <v>0</v>
      </c>
      <c r="AC69" s="412"/>
      <c r="AD69" s="412">
        <v>222.54</v>
      </c>
      <c r="AE69" s="412">
        <v>0</v>
      </c>
      <c r="AF69" s="412">
        <v>222.54</v>
      </c>
      <c r="AG69" s="412"/>
      <c r="AH69" s="412">
        <v>-34.613510000000005</v>
      </c>
      <c r="AI69" s="412">
        <v>0</v>
      </c>
      <c r="AJ69" s="412">
        <v>-34.613510000000005</v>
      </c>
      <c r="AK69" s="414" t="s">
        <v>569</v>
      </c>
      <c r="AL69" s="412">
        <v>10</v>
      </c>
      <c r="AM69" s="412">
        <v>0</v>
      </c>
      <c r="AN69" s="412">
        <v>10</v>
      </c>
      <c r="AO69" s="412"/>
      <c r="AP69" s="412">
        <v>2782.26653</v>
      </c>
      <c r="AQ69" s="412">
        <v>0</v>
      </c>
      <c r="AR69" s="412">
        <v>2782.26653</v>
      </c>
    </row>
    <row r="70" spans="1:44" s="410" customFormat="1" ht="9" customHeight="1">
      <c r="A70" s="414" t="s">
        <v>570</v>
      </c>
      <c r="B70" s="412">
        <v>4393.84719</v>
      </c>
      <c r="C70" s="412">
        <v>0</v>
      </c>
      <c r="D70" s="412">
        <v>4393.84719</v>
      </c>
      <c r="E70" s="412"/>
      <c r="F70" s="412">
        <v>8163.60461</v>
      </c>
      <c r="G70" s="412">
        <v>0</v>
      </c>
      <c r="H70" s="412">
        <v>8163.60461</v>
      </c>
      <c r="I70" s="412"/>
      <c r="J70" s="412">
        <v>3166.33352</v>
      </c>
      <c r="K70" s="412">
        <v>0</v>
      </c>
      <c r="L70" s="412">
        <v>3166.33352</v>
      </c>
      <c r="M70" s="414" t="s">
        <v>570</v>
      </c>
      <c r="N70" s="412">
        <v>636.66651</v>
      </c>
      <c r="O70" s="412">
        <v>0</v>
      </c>
      <c r="P70" s="412">
        <v>636.66651</v>
      </c>
      <c r="Q70" s="412"/>
      <c r="R70" s="412">
        <v>1129.38474</v>
      </c>
      <c r="S70" s="412">
        <v>0</v>
      </c>
      <c r="T70" s="412">
        <v>1129.38474</v>
      </c>
      <c r="U70" s="412"/>
      <c r="V70" s="412">
        <v>2286.67561</v>
      </c>
      <c r="W70" s="412">
        <v>0</v>
      </c>
      <c r="X70" s="412">
        <v>2286.67561</v>
      </c>
      <c r="Y70" s="414" t="s">
        <v>570</v>
      </c>
      <c r="Z70" s="412">
        <v>0</v>
      </c>
      <c r="AA70" s="412">
        <v>0</v>
      </c>
      <c r="AB70" s="412">
        <v>0</v>
      </c>
      <c r="AC70" s="412"/>
      <c r="AD70" s="412">
        <v>192.55691000000002</v>
      </c>
      <c r="AE70" s="412">
        <v>0</v>
      </c>
      <c r="AF70" s="412">
        <v>192.55691000000002</v>
      </c>
      <c r="AG70" s="412"/>
      <c r="AH70" s="412">
        <v>1433.6081499999998</v>
      </c>
      <c r="AI70" s="412">
        <v>0</v>
      </c>
      <c r="AJ70" s="412">
        <v>1433.6081499999998</v>
      </c>
      <c r="AK70" s="414" t="s">
        <v>570</v>
      </c>
      <c r="AL70" s="412">
        <v>2058.58356</v>
      </c>
      <c r="AM70" s="412">
        <v>0</v>
      </c>
      <c r="AN70" s="412">
        <v>2058.58356</v>
      </c>
      <c r="AO70" s="412"/>
      <c r="AP70" s="412">
        <v>23461.2608</v>
      </c>
      <c r="AQ70" s="412">
        <v>0</v>
      </c>
      <c r="AR70" s="412">
        <v>23461.2608</v>
      </c>
    </row>
    <row r="71" spans="1:44" s="410" customFormat="1" ht="9" customHeight="1">
      <c r="A71" s="414" t="s">
        <v>571</v>
      </c>
      <c r="B71" s="412">
        <v>235.35449</v>
      </c>
      <c r="C71" s="412">
        <v>0</v>
      </c>
      <c r="D71" s="412">
        <v>235.35449</v>
      </c>
      <c r="E71" s="412"/>
      <c r="F71" s="412">
        <v>1980.75558</v>
      </c>
      <c r="G71" s="412">
        <v>0</v>
      </c>
      <c r="H71" s="412">
        <v>1980.75558</v>
      </c>
      <c r="I71" s="412"/>
      <c r="J71" s="412">
        <v>1303.64308</v>
      </c>
      <c r="K71" s="412">
        <v>0</v>
      </c>
      <c r="L71" s="412">
        <v>1303.64308</v>
      </c>
      <c r="M71" s="414" t="s">
        <v>571</v>
      </c>
      <c r="N71" s="412">
        <v>531.98569</v>
      </c>
      <c r="O71" s="412">
        <v>0</v>
      </c>
      <c r="P71" s="412">
        <v>531.98569</v>
      </c>
      <c r="Q71" s="412"/>
      <c r="R71" s="412">
        <v>215.22942</v>
      </c>
      <c r="S71" s="412">
        <v>0</v>
      </c>
      <c r="T71" s="412">
        <v>215.22942</v>
      </c>
      <c r="U71" s="412"/>
      <c r="V71" s="412">
        <v>3493.25425</v>
      </c>
      <c r="W71" s="412">
        <v>0</v>
      </c>
      <c r="X71" s="412">
        <v>3493.25425</v>
      </c>
      <c r="Y71" s="414" t="s">
        <v>571</v>
      </c>
      <c r="Z71" s="412">
        <v>0</v>
      </c>
      <c r="AA71" s="412">
        <v>0</v>
      </c>
      <c r="AB71" s="412">
        <v>0</v>
      </c>
      <c r="AC71" s="412"/>
      <c r="AD71" s="412">
        <v>206.02407</v>
      </c>
      <c r="AE71" s="412">
        <v>0</v>
      </c>
      <c r="AF71" s="412">
        <v>206.02407</v>
      </c>
      <c r="AG71" s="412"/>
      <c r="AH71" s="412">
        <v>83.84086</v>
      </c>
      <c r="AI71" s="412">
        <v>0</v>
      </c>
      <c r="AJ71" s="412">
        <v>83.84086</v>
      </c>
      <c r="AK71" s="414" t="s">
        <v>571</v>
      </c>
      <c r="AL71" s="412">
        <v>73.32971</v>
      </c>
      <c r="AM71" s="412">
        <v>0</v>
      </c>
      <c r="AN71" s="412">
        <v>73.32971</v>
      </c>
      <c r="AO71" s="412"/>
      <c r="AP71" s="412">
        <v>8123.417150000001</v>
      </c>
      <c r="AQ71" s="412">
        <v>0</v>
      </c>
      <c r="AR71" s="412">
        <v>8123.417150000001</v>
      </c>
    </row>
    <row r="72" spans="1:44" s="410" customFormat="1" ht="5.1" customHeight="1">
      <c r="A72" s="414"/>
      <c r="B72" s="412"/>
      <c r="C72" s="412"/>
      <c r="D72" s="412"/>
      <c r="E72" s="412"/>
      <c r="F72" s="412"/>
      <c r="G72" s="412"/>
      <c r="H72" s="412"/>
      <c r="I72" s="412"/>
      <c r="J72" s="412"/>
      <c r="K72" s="412"/>
      <c r="L72" s="412"/>
      <c r="M72" s="414"/>
      <c r="N72" s="412"/>
      <c r="O72" s="412"/>
      <c r="P72" s="412"/>
      <c r="Q72" s="412"/>
      <c r="R72" s="412"/>
      <c r="S72" s="412"/>
      <c r="T72" s="412"/>
      <c r="U72" s="412"/>
      <c r="V72" s="412">
        <v>0</v>
      </c>
      <c r="W72" s="412">
        <v>0</v>
      </c>
      <c r="X72" s="412">
        <v>0</v>
      </c>
      <c r="Y72" s="414"/>
      <c r="Z72" s="412"/>
      <c r="AA72" s="412"/>
      <c r="AB72" s="412"/>
      <c r="AC72" s="412"/>
      <c r="AD72" s="412"/>
      <c r="AE72" s="412"/>
      <c r="AF72" s="412"/>
      <c r="AG72" s="412"/>
      <c r="AH72" s="412">
        <v>0</v>
      </c>
      <c r="AI72" s="412">
        <v>0</v>
      </c>
      <c r="AJ72" s="412">
        <v>0</v>
      </c>
      <c r="AK72" s="414"/>
      <c r="AL72" s="412"/>
      <c r="AM72" s="412"/>
      <c r="AN72" s="412"/>
      <c r="AO72" s="412"/>
      <c r="AP72" s="412"/>
      <c r="AQ72" s="412"/>
      <c r="AR72" s="412"/>
    </row>
    <row r="73" spans="1:44" s="415" customFormat="1" ht="9.75" customHeight="1">
      <c r="A73" s="408" t="s">
        <v>572</v>
      </c>
      <c r="B73" s="409">
        <v>-2237.29553</v>
      </c>
      <c r="C73" s="409">
        <v>-5.929729999999999</v>
      </c>
      <c r="D73" s="409">
        <v>-2243.2252599999997</v>
      </c>
      <c r="E73" s="409"/>
      <c r="F73" s="409">
        <v>62.35173</v>
      </c>
      <c r="G73" s="409">
        <v>190.7792</v>
      </c>
      <c r="H73" s="409">
        <v>253.13093</v>
      </c>
      <c r="I73" s="409"/>
      <c r="J73" s="409">
        <v>1171.14649</v>
      </c>
      <c r="K73" s="409">
        <v>2.186</v>
      </c>
      <c r="L73" s="409">
        <v>1173.33249</v>
      </c>
      <c r="M73" s="408" t="s">
        <v>572</v>
      </c>
      <c r="N73" s="409">
        <v>-1934.10276</v>
      </c>
      <c r="O73" s="409">
        <v>-0.00015</v>
      </c>
      <c r="P73" s="409">
        <v>-1934.1029099999998</v>
      </c>
      <c r="Q73" s="409"/>
      <c r="R73" s="409">
        <v>-495.00741999999997</v>
      </c>
      <c r="S73" s="409">
        <v>38.336760000000005</v>
      </c>
      <c r="T73" s="409">
        <v>-456.67066</v>
      </c>
      <c r="U73" s="409"/>
      <c r="V73" s="409">
        <v>-5264.71026</v>
      </c>
      <c r="W73" s="409">
        <v>5032.74261</v>
      </c>
      <c r="X73" s="409">
        <v>-231.96765</v>
      </c>
      <c r="Y73" s="408" t="s">
        <v>572</v>
      </c>
      <c r="Z73" s="409">
        <v>1.0290599999999999</v>
      </c>
      <c r="AA73" s="409">
        <v>0.08028</v>
      </c>
      <c r="AB73" s="409">
        <v>1.10934</v>
      </c>
      <c r="AC73" s="409"/>
      <c r="AD73" s="409">
        <v>4337.99229</v>
      </c>
      <c r="AE73" s="409">
        <v>60.90673</v>
      </c>
      <c r="AF73" s="409">
        <v>4398.89902</v>
      </c>
      <c r="AG73" s="409"/>
      <c r="AH73" s="409">
        <v>174.17580999999998</v>
      </c>
      <c r="AI73" s="409">
        <v>-22.68892</v>
      </c>
      <c r="AJ73" s="409">
        <v>151.48689000000002</v>
      </c>
      <c r="AK73" s="408" t="s">
        <v>572</v>
      </c>
      <c r="AL73" s="409">
        <v>-6081.46122</v>
      </c>
      <c r="AM73" s="409">
        <v>165.93361</v>
      </c>
      <c r="AN73" s="409">
        <v>-5915.52761</v>
      </c>
      <c r="AO73" s="409"/>
      <c r="AP73" s="409">
        <v>-10265.881809999999</v>
      </c>
      <c r="AQ73" s="409">
        <v>5462.346390000001</v>
      </c>
      <c r="AR73" s="409">
        <v>-4803.53542</v>
      </c>
    </row>
    <row r="74" spans="1:44" s="410" customFormat="1" ht="12" customHeight="1">
      <c r="A74" s="461" t="s">
        <v>573</v>
      </c>
      <c r="B74" s="409">
        <v>-47583.742600000005</v>
      </c>
      <c r="C74" s="409">
        <v>-22725.99902</v>
      </c>
      <c r="D74" s="409">
        <v>-70309.74162</v>
      </c>
      <c r="E74" s="409"/>
      <c r="F74" s="409">
        <v>5425.87696</v>
      </c>
      <c r="G74" s="409">
        <v>-10731.14985</v>
      </c>
      <c r="H74" s="409">
        <v>-5305.272889999999</v>
      </c>
      <c r="I74" s="409"/>
      <c r="J74" s="409">
        <v>3925.78508</v>
      </c>
      <c r="K74" s="409">
        <v>-2044.37697</v>
      </c>
      <c r="L74" s="409">
        <v>1881.40811</v>
      </c>
      <c r="M74" s="461" t="s">
        <v>573</v>
      </c>
      <c r="N74" s="409">
        <v>19616.18649</v>
      </c>
      <c r="O74" s="409">
        <v>24.26004</v>
      </c>
      <c r="P74" s="409">
        <v>19640.44653</v>
      </c>
      <c r="Q74" s="409"/>
      <c r="R74" s="409">
        <v>-22625.36364</v>
      </c>
      <c r="S74" s="409">
        <v>-2658.14114</v>
      </c>
      <c r="T74" s="409">
        <v>-25283.504780000003</v>
      </c>
      <c r="U74" s="409"/>
      <c r="V74" s="409">
        <v>42017.89651</v>
      </c>
      <c r="W74" s="409">
        <v>-26424.23311</v>
      </c>
      <c r="X74" s="409">
        <v>15593.663400000001</v>
      </c>
      <c r="Y74" s="461" t="s">
        <v>573</v>
      </c>
      <c r="Z74" s="409">
        <v>-169.06667000000002</v>
      </c>
      <c r="AA74" s="409">
        <v>56.44711</v>
      </c>
      <c r="AB74" s="409">
        <v>-112.61955999999999</v>
      </c>
      <c r="AC74" s="409"/>
      <c r="AD74" s="409">
        <v>18519.77471</v>
      </c>
      <c r="AE74" s="409">
        <v>18652.419690000002</v>
      </c>
      <c r="AF74" s="409">
        <v>37172.1944</v>
      </c>
      <c r="AG74" s="409"/>
      <c r="AH74" s="409">
        <v>-4186.88196</v>
      </c>
      <c r="AI74" s="409">
        <v>-1759.1009199999999</v>
      </c>
      <c r="AJ74" s="409">
        <v>-5945.98288</v>
      </c>
      <c r="AK74" s="461" t="s">
        <v>573</v>
      </c>
      <c r="AL74" s="409">
        <v>-50114.35764</v>
      </c>
      <c r="AM74" s="409">
        <v>-1994.67075</v>
      </c>
      <c r="AN74" s="409">
        <v>-52109.02839</v>
      </c>
      <c r="AO74" s="409"/>
      <c r="AP74" s="409">
        <v>-35173.89276</v>
      </c>
      <c r="AQ74" s="409">
        <v>-49604.544919999986</v>
      </c>
      <c r="AR74" s="409">
        <v>-84778.43767999999</v>
      </c>
    </row>
    <row r="75" spans="1:44" s="410" customFormat="1" ht="12" customHeight="1">
      <c r="A75" s="416"/>
      <c r="B75" s="412"/>
      <c r="C75" s="412"/>
      <c r="D75" s="412"/>
      <c r="E75" s="412"/>
      <c r="F75" s="412"/>
      <c r="G75" s="412"/>
      <c r="H75" s="412"/>
      <c r="I75" s="412"/>
      <c r="J75" s="412"/>
      <c r="K75" s="412"/>
      <c r="L75" s="412"/>
      <c r="M75" s="416"/>
      <c r="N75" s="412"/>
      <c r="O75" s="412"/>
      <c r="P75" s="412"/>
      <c r="Q75" s="412"/>
      <c r="R75" s="412"/>
      <c r="S75" s="412"/>
      <c r="T75" s="412"/>
      <c r="U75" s="412"/>
      <c r="V75" s="412">
        <v>0</v>
      </c>
      <c r="W75" s="412">
        <v>0</v>
      </c>
      <c r="X75" s="412">
        <v>0</v>
      </c>
      <c r="Y75" s="416"/>
      <c r="Z75" s="412"/>
      <c r="AA75" s="412"/>
      <c r="AB75" s="412"/>
      <c r="AC75" s="412"/>
      <c r="AD75" s="412"/>
      <c r="AE75" s="412"/>
      <c r="AF75" s="412"/>
      <c r="AG75" s="412"/>
      <c r="AH75" s="412">
        <v>0</v>
      </c>
      <c r="AI75" s="412">
        <v>0</v>
      </c>
      <c r="AJ75" s="412">
        <v>0</v>
      </c>
      <c r="AK75" s="416"/>
      <c r="AL75" s="412"/>
      <c r="AM75" s="412"/>
      <c r="AN75" s="412"/>
      <c r="AO75" s="412"/>
      <c r="AP75" s="412"/>
      <c r="AQ75" s="412"/>
      <c r="AR75" s="412"/>
    </row>
    <row r="76" spans="1:44" s="415" customFormat="1" ht="8.25" customHeight="1">
      <c r="A76" s="414" t="s">
        <v>574</v>
      </c>
      <c r="B76" s="412">
        <v>-18492.50326</v>
      </c>
      <c r="C76" s="412">
        <v>0</v>
      </c>
      <c r="D76" s="412">
        <v>-18492.50326</v>
      </c>
      <c r="E76" s="412"/>
      <c r="F76" s="412">
        <v>1253.8619099999999</v>
      </c>
      <c r="G76" s="412">
        <v>0</v>
      </c>
      <c r="H76" s="412">
        <v>1253.8619099999999</v>
      </c>
      <c r="I76" s="412"/>
      <c r="J76" s="412">
        <v>1407.01306</v>
      </c>
      <c r="K76" s="412">
        <v>0</v>
      </c>
      <c r="L76" s="412">
        <v>1407.01306</v>
      </c>
      <c r="M76" s="414" t="s">
        <v>574</v>
      </c>
      <c r="N76" s="412">
        <v>6065.06487</v>
      </c>
      <c r="O76" s="412">
        <v>0</v>
      </c>
      <c r="P76" s="412">
        <v>6065.06487</v>
      </c>
      <c r="Q76" s="412"/>
      <c r="R76" s="412">
        <v>-7458.6339100000005</v>
      </c>
      <c r="S76" s="412">
        <v>0</v>
      </c>
      <c r="T76" s="412">
        <v>-7458.6339100000005</v>
      </c>
      <c r="U76" s="412"/>
      <c r="V76" s="412">
        <v>9466.19026</v>
      </c>
      <c r="W76" s="412">
        <v>0</v>
      </c>
      <c r="X76" s="412">
        <v>9466.19026</v>
      </c>
      <c r="Y76" s="414" t="s">
        <v>574</v>
      </c>
      <c r="Z76" s="412">
        <v>9.82776</v>
      </c>
      <c r="AA76" s="412">
        <v>0</v>
      </c>
      <c r="AB76" s="412">
        <v>9.82776</v>
      </c>
      <c r="AC76" s="412"/>
      <c r="AD76" s="412">
        <v>11336.35643</v>
      </c>
      <c r="AE76" s="412">
        <v>0</v>
      </c>
      <c r="AF76" s="412">
        <v>11336.35643</v>
      </c>
      <c r="AG76" s="412"/>
      <c r="AH76" s="412">
        <v>-1390.3891299999998</v>
      </c>
      <c r="AI76" s="412">
        <v>0</v>
      </c>
      <c r="AJ76" s="412">
        <v>-1390.3891299999998</v>
      </c>
      <c r="AK76" s="414" t="s">
        <v>574</v>
      </c>
      <c r="AL76" s="412">
        <v>-14532.96935</v>
      </c>
      <c r="AM76" s="412">
        <v>0</v>
      </c>
      <c r="AN76" s="412">
        <v>-14532.96935</v>
      </c>
      <c r="AO76" s="412"/>
      <c r="AP76" s="412">
        <v>-12336.181360000002</v>
      </c>
      <c r="AQ76" s="412">
        <v>0</v>
      </c>
      <c r="AR76" s="412">
        <v>-12336.181360000002</v>
      </c>
    </row>
    <row r="77" spans="1:44" s="415" customFormat="1" ht="3" customHeight="1">
      <c r="A77" s="414"/>
      <c r="B77" s="412"/>
      <c r="C77" s="412"/>
      <c r="D77" s="412"/>
      <c r="E77" s="412"/>
      <c r="F77" s="412"/>
      <c r="G77" s="412"/>
      <c r="H77" s="412"/>
      <c r="I77" s="412"/>
      <c r="J77" s="412"/>
      <c r="K77" s="412"/>
      <c r="L77" s="412"/>
      <c r="M77" s="414"/>
      <c r="N77" s="412"/>
      <c r="O77" s="412"/>
      <c r="P77" s="412"/>
      <c r="Q77" s="412"/>
      <c r="R77" s="412"/>
      <c r="S77" s="412"/>
      <c r="T77" s="412"/>
      <c r="U77" s="412"/>
      <c r="V77" s="412">
        <v>0</v>
      </c>
      <c r="W77" s="412">
        <v>0</v>
      </c>
      <c r="X77" s="412">
        <v>0</v>
      </c>
      <c r="Y77" s="414"/>
      <c r="Z77" s="412"/>
      <c r="AA77" s="412"/>
      <c r="AB77" s="412"/>
      <c r="AC77" s="412"/>
      <c r="AD77" s="412"/>
      <c r="AE77" s="412"/>
      <c r="AF77" s="412"/>
      <c r="AG77" s="412"/>
      <c r="AH77" s="412">
        <v>0</v>
      </c>
      <c r="AI77" s="412">
        <v>0</v>
      </c>
      <c r="AJ77" s="412">
        <v>0</v>
      </c>
      <c r="AK77" s="414"/>
      <c r="AL77" s="412"/>
      <c r="AM77" s="412"/>
      <c r="AN77" s="412"/>
      <c r="AO77" s="412"/>
      <c r="AP77" s="412"/>
      <c r="AQ77" s="412"/>
      <c r="AR77" s="412"/>
    </row>
    <row r="78" spans="1:44" s="410" customFormat="1" ht="7.5" customHeight="1">
      <c r="A78" s="416" t="s">
        <v>575</v>
      </c>
      <c r="B78" s="417">
        <v>-29091.23934</v>
      </c>
      <c r="C78" s="417">
        <v>-22725.99902</v>
      </c>
      <c r="D78" s="417">
        <v>-51817.23836</v>
      </c>
      <c r="E78" s="417"/>
      <c r="F78" s="417">
        <v>4172.01505</v>
      </c>
      <c r="G78" s="417">
        <v>-10731.14985</v>
      </c>
      <c r="H78" s="417">
        <v>-6559.1348</v>
      </c>
      <c r="I78" s="417"/>
      <c r="J78" s="417">
        <v>2518.77202</v>
      </c>
      <c r="K78" s="417">
        <v>-2044.37697</v>
      </c>
      <c r="L78" s="417">
        <v>474.39504999999997</v>
      </c>
      <c r="M78" s="416" t="s">
        <v>575</v>
      </c>
      <c r="N78" s="417">
        <v>13551.12162</v>
      </c>
      <c r="O78" s="417">
        <v>24.26004</v>
      </c>
      <c r="P78" s="417">
        <v>13575.381660000001</v>
      </c>
      <c r="Q78" s="417"/>
      <c r="R78" s="417">
        <v>-15166.729730000001</v>
      </c>
      <c r="S78" s="417">
        <v>-2658.14114</v>
      </c>
      <c r="T78" s="417">
        <v>-17824.870870000002</v>
      </c>
      <c r="U78" s="417"/>
      <c r="V78" s="417">
        <v>32551.70625</v>
      </c>
      <c r="W78" s="417">
        <v>-26424.23311</v>
      </c>
      <c r="X78" s="417">
        <v>6127.47314</v>
      </c>
      <c r="Y78" s="416" t="s">
        <v>575</v>
      </c>
      <c r="Z78" s="417">
        <v>-178.89443</v>
      </c>
      <c r="AA78" s="417">
        <v>56.44711</v>
      </c>
      <c r="AB78" s="417">
        <v>-122.44732</v>
      </c>
      <c r="AC78" s="417"/>
      <c r="AD78" s="417">
        <v>7183.41828</v>
      </c>
      <c r="AE78" s="417">
        <v>18652.419690000002</v>
      </c>
      <c r="AF78" s="417">
        <v>25835.83797</v>
      </c>
      <c r="AG78" s="417"/>
      <c r="AH78" s="417">
        <v>-2796.49283</v>
      </c>
      <c r="AI78" s="417">
        <v>-1759.1009199999999</v>
      </c>
      <c r="AJ78" s="417">
        <v>-4555.59375</v>
      </c>
      <c r="AK78" s="416" t="s">
        <v>575</v>
      </c>
      <c r="AL78" s="417">
        <v>-35581.38829</v>
      </c>
      <c r="AM78" s="417">
        <v>-1994.67075</v>
      </c>
      <c r="AN78" s="417">
        <v>-37576.05904</v>
      </c>
      <c r="AO78" s="417"/>
      <c r="AP78" s="417">
        <v>-22837.711400000004</v>
      </c>
      <c r="AQ78" s="417">
        <v>-49604.544919999986</v>
      </c>
      <c r="AR78" s="417">
        <v>-72442.25632000001</v>
      </c>
    </row>
    <row r="79" spans="1:44" s="385" customFormat="1" ht="9" customHeight="1" thickBot="1">
      <c r="A79" s="494"/>
      <c r="B79" s="495"/>
      <c r="C79" s="495"/>
      <c r="D79" s="495"/>
      <c r="E79" s="495"/>
      <c r="F79" s="495"/>
      <c r="G79" s="495"/>
      <c r="H79" s="495"/>
      <c r="I79" s="495"/>
      <c r="J79" s="495"/>
      <c r="K79" s="495"/>
      <c r="L79" s="495"/>
      <c r="M79" s="496"/>
      <c r="N79" s="496"/>
      <c r="O79" s="496"/>
      <c r="P79" s="496"/>
      <c r="Q79" s="496"/>
      <c r="R79" s="496"/>
      <c r="S79" s="496"/>
      <c r="T79" s="496"/>
      <c r="U79" s="496"/>
      <c r="V79" s="496"/>
      <c r="W79" s="496"/>
      <c r="X79" s="496"/>
      <c r="Y79" s="496"/>
      <c r="Z79" s="497"/>
      <c r="AA79" s="497"/>
      <c r="AB79" s="497"/>
      <c r="AC79" s="497"/>
      <c r="AD79" s="497"/>
      <c r="AE79" s="497"/>
      <c r="AF79" s="497"/>
      <c r="AG79" s="497"/>
      <c r="AH79" s="497"/>
      <c r="AI79" s="497"/>
      <c r="AJ79" s="497"/>
      <c r="AK79" s="496"/>
      <c r="AL79" s="497"/>
      <c r="AM79" s="497"/>
      <c r="AN79" s="497"/>
      <c r="AO79" s="497"/>
      <c r="AP79" s="497"/>
      <c r="AQ79" s="497"/>
      <c r="AR79" s="497"/>
    </row>
    <row r="80" spans="1:37" s="499" customFormat="1" ht="16.5" customHeight="1" thickTop="1">
      <c r="A80" s="91" t="s">
        <v>471</v>
      </c>
      <c r="B80" s="498"/>
      <c r="M80" s="91" t="s">
        <v>471</v>
      </c>
      <c r="Y80" s="91" t="s">
        <v>471</v>
      </c>
      <c r="AK80" s="91" t="s">
        <v>471</v>
      </c>
    </row>
    <row r="81" spans="2:44" ht="12" customHeight="1">
      <c r="B81" s="500"/>
      <c r="C81" s="500"/>
      <c r="D81" s="500"/>
      <c r="E81" s="500"/>
      <c r="F81" s="500"/>
      <c r="G81" s="500"/>
      <c r="H81" s="500"/>
      <c r="I81" s="500"/>
      <c r="J81" s="500"/>
      <c r="K81" s="500"/>
      <c r="L81" s="500"/>
      <c r="M81" s="466"/>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9"/>
      <c r="AL81" s="500"/>
      <c r="AM81" s="500"/>
      <c r="AN81" s="500"/>
      <c r="AO81" s="500"/>
      <c r="AP81" s="500"/>
      <c r="AQ81" s="500"/>
      <c r="AR81" s="500"/>
    </row>
    <row r="82" spans="2:44" ht="12" customHeight="1">
      <c r="B82" s="501"/>
      <c r="C82" s="502"/>
      <c r="D82" s="501"/>
      <c r="E82" s="502"/>
      <c r="F82" s="502"/>
      <c r="G82" s="502"/>
      <c r="H82" s="501"/>
      <c r="I82" s="501"/>
      <c r="J82" s="501"/>
      <c r="K82" s="501"/>
      <c r="L82" s="501"/>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1"/>
    </row>
    <row r="83" spans="2:44" ht="12" customHeight="1">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row>
    <row r="84" spans="2:44" ht="12" customHeight="1">
      <c r="B84" s="502"/>
      <c r="C84" s="502"/>
      <c r="D84" s="502"/>
      <c r="E84" s="502"/>
      <c r="F84" s="502"/>
      <c r="G84" s="502"/>
      <c r="H84" s="502"/>
      <c r="I84" s="502"/>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58" customFormat="1" ht="18" customHeight="1">
      <c r="A1" s="1182" t="s">
        <v>1054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360" customFormat="1" ht="27.75">
      <c r="A2" s="359" t="s">
        <v>414</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s="361" customFormat="1" ht="18" customHeight="1">
      <c r="A3" s="95">
        <v>44408</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62" customFormat="1" ht="18" customHeight="1">
      <c r="A4" s="185" t="s">
        <v>65</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row>
    <row r="5" s="90" customFormat="1" ht="7.5" customHeight="1" thickBot="1"/>
    <row r="6" spans="1:27" s="90" customFormat="1" ht="102" customHeight="1">
      <c r="A6" s="8" t="s">
        <v>1</v>
      </c>
      <c r="B6" s="363" t="s">
        <v>2</v>
      </c>
      <c r="C6" s="363" t="s">
        <v>3</v>
      </c>
      <c r="D6" s="363" t="s">
        <v>4</v>
      </c>
      <c r="E6" s="363" t="s">
        <v>5</v>
      </c>
      <c r="F6" s="363" t="s">
        <v>6</v>
      </c>
      <c r="G6" s="363" t="s">
        <v>7</v>
      </c>
      <c r="H6" s="363" t="s">
        <v>8</v>
      </c>
      <c r="I6" s="363" t="s">
        <v>9</v>
      </c>
      <c r="J6" s="363" t="s">
        <v>10</v>
      </c>
      <c r="K6" s="363" t="s">
        <v>11</v>
      </c>
      <c r="L6" s="363" t="s">
        <v>12</v>
      </c>
      <c r="M6" s="363" t="s">
        <v>13</v>
      </c>
      <c r="N6" s="363" t="s">
        <v>14</v>
      </c>
      <c r="O6" s="363" t="s">
        <v>15</v>
      </c>
      <c r="P6" s="363" t="s">
        <v>16</v>
      </c>
      <c r="Q6" s="363" t="s">
        <v>17</v>
      </c>
      <c r="R6" s="363" t="s">
        <v>18</v>
      </c>
      <c r="S6" s="363" t="s">
        <v>19</v>
      </c>
      <c r="T6" s="363" t="s">
        <v>20</v>
      </c>
      <c r="U6" s="363" t="s">
        <v>21</v>
      </c>
      <c r="V6" s="363" t="s">
        <v>22</v>
      </c>
      <c r="W6" s="363" t="s">
        <v>23</v>
      </c>
      <c r="X6" s="363" t="s">
        <v>24</v>
      </c>
      <c r="Y6" s="363" t="s">
        <v>25</v>
      </c>
      <c r="Z6" s="363" t="s">
        <v>26</v>
      </c>
      <c r="AA6" s="364" t="s">
        <v>415</v>
      </c>
    </row>
    <row r="7" spans="1:27" s="90" customFormat="1" ht="4.5" customHeight="1">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7"/>
    </row>
    <row r="8" spans="1:27" s="90" customFormat="1" ht="7.5" customHeight="1">
      <c r="A8" s="76"/>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9"/>
    </row>
    <row r="9" spans="1:29" s="83" customFormat="1" ht="20.1" customHeight="1">
      <c r="A9" s="79" t="s">
        <v>28</v>
      </c>
      <c r="B9" s="370" t="s">
        <v>39</v>
      </c>
      <c r="C9" s="370">
        <v>0.5798357695724032</v>
      </c>
      <c r="D9" s="370">
        <v>0.07282207035282989</v>
      </c>
      <c r="E9" s="370">
        <v>1.2619325978310971</v>
      </c>
      <c r="F9" s="370">
        <v>0.3471000018782635</v>
      </c>
      <c r="G9" s="370">
        <v>0.41439126048867503</v>
      </c>
      <c r="H9" s="370">
        <v>0.7112814567696695</v>
      </c>
      <c r="I9" s="370">
        <v>0.3956278568250703</v>
      </c>
      <c r="J9" s="370">
        <v>0.08901764544548862</v>
      </c>
      <c r="K9" s="370">
        <v>0.40486032442576153</v>
      </c>
      <c r="L9" s="370">
        <v>0.4849036848418213</v>
      </c>
      <c r="M9" s="370">
        <v>0.7646501467103641</v>
      </c>
      <c r="N9" s="370">
        <v>1.1762637979375026</v>
      </c>
      <c r="O9" s="370">
        <v>0.5314340653352451</v>
      </c>
      <c r="P9" s="370">
        <v>90.34785845287912</v>
      </c>
      <c r="Q9" s="370">
        <v>0.23089767245900752</v>
      </c>
      <c r="R9" s="370">
        <v>0.10560355259406254</v>
      </c>
      <c r="S9" s="370">
        <v>0.25512784212013206</v>
      </c>
      <c r="T9" s="370">
        <v>0.1502659616003721</v>
      </c>
      <c r="U9" s="370">
        <v>0.5330323860047654</v>
      </c>
      <c r="V9" s="370">
        <v>0.40026461584577366</v>
      </c>
      <c r="W9" s="370">
        <v>0.14543230161188148</v>
      </c>
      <c r="X9" s="370">
        <v>0.24867386595377208</v>
      </c>
      <c r="Y9" s="370">
        <v>0.09024762956744281</v>
      </c>
      <c r="Z9" s="370">
        <v>0.25847504094947604</v>
      </c>
      <c r="AA9" s="81">
        <v>1700347.153</v>
      </c>
      <c r="AB9" s="371"/>
      <c r="AC9" s="371"/>
    </row>
    <row r="10" spans="1:29" s="83" customFormat="1" ht="20.1" customHeight="1">
      <c r="A10" s="21" t="s">
        <v>29</v>
      </c>
      <c r="B10" s="370" t="s">
        <v>39</v>
      </c>
      <c r="C10" s="370">
        <v>1.3789086191672724</v>
      </c>
      <c r="D10" s="370" t="s">
        <v>39</v>
      </c>
      <c r="E10" s="370">
        <v>14.565924355038067</v>
      </c>
      <c r="F10" s="370">
        <v>0.11414142151480934</v>
      </c>
      <c r="G10" s="370">
        <v>0.3456994175748161</v>
      </c>
      <c r="H10" s="370">
        <v>2.6512050040443444</v>
      </c>
      <c r="I10" s="370">
        <v>0.43654312648385957</v>
      </c>
      <c r="J10" s="370" t="s">
        <v>39</v>
      </c>
      <c r="K10" s="370">
        <v>0.31349205933219204</v>
      </c>
      <c r="L10" s="370">
        <v>0.9920862851152058</v>
      </c>
      <c r="M10" s="370">
        <v>0.32413452224829364</v>
      </c>
      <c r="N10" s="370">
        <v>1.790663685541264</v>
      </c>
      <c r="O10" s="370">
        <v>0.8041878697749298</v>
      </c>
      <c r="P10" s="370">
        <v>73.36759929831888</v>
      </c>
      <c r="Q10" s="370">
        <v>0.15036615024098854</v>
      </c>
      <c r="R10" s="370" t="s">
        <v>39</v>
      </c>
      <c r="S10" s="370">
        <v>0.1207980478021193</v>
      </c>
      <c r="T10" s="370" t="s">
        <v>39</v>
      </c>
      <c r="U10" s="370">
        <v>1.2768782752808703</v>
      </c>
      <c r="V10" s="370">
        <v>0.3398967088985095</v>
      </c>
      <c r="W10" s="370">
        <v>0.15784638541740922</v>
      </c>
      <c r="X10" s="370">
        <v>0.5534276737632158</v>
      </c>
      <c r="Y10" s="370">
        <v>0.10238824248463867</v>
      </c>
      <c r="Z10" s="370">
        <v>0.2138128519583018</v>
      </c>
      <c r="AA10" s="81">
        <v>1877347.392</v>
      </c>
      <c r="AB10" s="371"/>
      <c r="AC10" s="371"/>
    </row>
    <row r="11" spans="1:29" s="83" customFormat="1" ht="20.1" customHeight="1">
      <c r="A11" s="21" t="s">
        <v>30</v>
      </c>
      <c r="B11" s="370">
        <v>0.27806765132085104</v>
      </c>
      <c r="C11" s="370">
        <v>1.220076936588834</v>
      </c>
      <c r="D11" s="370">
        <v>0.475076138129061</v>
      </c>
      <c r="E11" s="370">
        <v>12.165087964755799</v>
      </c>
      <c r="F11" s="370">
        <v>0.1755483030516264</v>
      </c>
      <c r="G11" s="370">
        <v>2.1081543679640395</v>
      </c>
      <c r="H11" s="370">
        <v>0.5447255985151613</v>
      </c>
      <c r="I11" s="370">
        <v>0.4119397297788353</v>
      </c>
      <c r="J11" s="370">
        <v>0.8279353786199919</v>
      </c>
      <c r="K11" s="370">
        <v>0.5644094117049765</v>
      </c>
      <c r="L11" s="370">
        <v>0.41639150054766993</v>
      </c>
      <c r="M11" s="370">
        <v>7.399846416110208</v>
      </c>
      <c r="N11" s="370">
        <v>15.555741593516235</v>
      </c>
      <c r="O11" s="370">
        <v>1.0720496269932025</v>
      </c>
      <c r="P11" s="370">
        <v>48.134682087137044</v>
      </c>
      <c r="Q11" s="370">
        <v>0.22906583697796445</v>
      </c>
      <c r="R11" s="370">
        <v>0.30875013483801445</v>
      </c>
      <c r="S11" s="370">
        <v>0.9408055622055896</v>
      </c>
      <c r="T11" s="370">
        <v>1.210448992343346</v>
      </c>
      <c r="U11" s="370">
        <v>2.1922538944131436</v>
      </c>
      <c r="V11" s="370">
        <v>0.24789800706417645</v>
      </c>
      <c r="W11" s="370">
        <v>0.6055982976959625</v>
      </c>
      <c r="X11" s="370">
        <v>1.842206627235043</v>
      </c>
      <c r="Y11" s="370">
        <v>0.4114383263803643</v>
      </c>
      <c r="Z11" s="370">
        <v>0.6618016161128657</v>
      </c>
      <c r="AA11" s="81">
        <v>1521529.376</v>
      </c>
      <c r="AB11" s="371"/>
      <c r="AC11" s="371"/>
    </row>
    <row r="12" spans="1:29" s="83" customFormat="1" ht="20.1" customHeight="1">
      <c r="A12" s="21" t="s">
        <v>31</v>
      </c>
      <c r="B12" s="370" t="s">
        <v>39</v>
      </c>
      <c r="C12" s="370" t="s">
        <v>39</v>
      </c>
      <c r="D12" s="370" t="s">
        <v>39</v>
      </c>
      <c r="E12" s="370" t="s">
        <v>39</v>
      </c>
      <c r="F12" s="370" t="s">
        <v>39</v>
      </c>
      <c r="G12" s="370" t="s">
        <v>39</v>
      </c>
      <c r="H12" s="370" t="s">
        <v>39</v>
      </c>
      <c r="I12" s="370" t="s">
        <v>39</v>
      </c>
      <c r="J12" s="370" t="s">
        <v>39</v>
      </c>
      <c r="K12" s="370" t="s">
        <v>39</v>
      </c>
      <c r="L12" s="370" t="s">
        <v>39</v>
      </c>
      <c r="M12" s="370" t="s">
        <v>39</v>
      </c>
      <c r="N12" s="370" t="s">
        <v>39</v>
      </c>
      <c r="O12" s="370" t="s">
        <v>39</v>
      </c>
      <c r="P12" s="370">
        <v>100</v>
      </c>
      <c r="Q12" s="370" t="s">
        <v>39</v>
      </c>
      <c r="R12" s="370" t="s">
        <v>39</v>
      </c>
      <c r="S12" s="370" t="s">
        <v>39</v>
      </c>
      <c r="T12" s="370" t="s">
        <v>39</v>
      </c>
      <c r="U12" s="370" t="s">
        <v>39</v>
      </c>
      <c r="V12" s="370" t="s">
        <v>39</v>
      </c>
      <c r="W12" s="370" t="s">
        <v>39</v>
      </c>
      <c r="X12" s="370" t="s">
        <v>39</v>
      </c>
      <c r="Y12" s="370" t="s">
        <v>39</v>
      </c>
      <c r="Z12" s="370" t="s">
        <v>39</v>
      </c>
      <c r="AA12" s="81">
        <v>444752.711</v>
      </c>
      <c r="AB12" s="371"/>
      <c r="AC12" s="371"/>
    </row>
    <row r="13" spans="1:29" s="83" customFormat="1" ht="20.1" customHeight="1">
      <c r="A13" s="21" t="s">
        <v>32</v>
      </c>
      <c r="B13" s="370" t="s">
        <v>39</v>
      </c>
      <c r="C13" s="370" t="s">
        <v>39</v>
      </c>
      <c r="D13" s="370" t="s">
        <v>39</v>
      </c>
      <c r="E13" s="370" t="s">
        <v>39</v>
      </c>
      <c r="F13" s="370" t="s">
        <v>39</v>
      </c>
      <c r="G13" s="370" t="s">
        <v>39</v>
      </c>
      <c r="H13" s="370" t="s">
        <v>39</v>
      </c>
      <c r="I13" s="370" t="s">
        <v>39</v>
      </c>
      <c r="J13" s="370" t="s">
        <v>39</v>
      </c>
      <c r="K13" s="370" t="s">
        <v>39</v>
      </c>
      <c r="L13" s="370">
        <v>1.0963823730980184</v>
      </c>
      <c r="M13" s="370">
        <v>3.66972333842778</v>
      </c>
      <c r="N13" s="370" t="s">
        <v>39</v>
      </c>
      <c r="O13" s="370" t="s">
        <v>39</v>
      </c>
      <c r="P13" s="370">
        <v>94.6080445381157</v>
      </c>
      <c r="Q13" s="370" t="s">
        <v>39</v>
      </c>
      <c r="R13" s="370" t="s">
        <v>39</v>
      </c>
      <c r="S13" s="370" t="s">
        <v>39</v>
      </c>
      <c r="T13" s="370">
        <v>0.6258497503584948</v>
      </c>
      <c r="U13" s="370" t="s">
        <v>39</v>
      </c>
      <c r="V13" s="370" t="s">
        <v>39</v>
      </c>
      <c r="W13" s="370" t="s">
        <v>39</v>
      </c>
      <c r="X13" s="370" t="s">
        <v>39</v>
      </c>
      <c r="Y13" s="370" t="s">
        <v>39</v>
      </c>
      <c r="Z13" s="370" t="s">
        <v>39</v>
      </c>
      <c r="AA13" s="81">
        <v>270319.833</v>
      </c>
      <c r="AB13" s="371"/>
      <c r="AC13" s="371"/>
    </row>
    <row r="14" spans="1:29" s="83" customFormat="1" ht="20.1" customHeight="1">
      <c r="A14" s="84" t="s">
        <v>33</v>
      </c>
      <c r="B14" s="370" t="s">
        <v>39</v>
      </c>
      <c r="C14" s="370" t="s">
        <v>39</v>
      </c>
      <c r="D14" s="370" t="s">
        <v>39</v>
      </c>
      <c r="E14" s="370" t="s">
        <v>39</v>
      </c>
      <c r="F14" s="370" t="s">
        <v>39</v>
      </c>
      <c r="G14" s="370" t="s">
        <v>39</v>
      </c>
      <c r="H14" s="370" t="s">
        <v>39</v>
      </c>
      <c r="I14" s="370" t="s">
        <v>39</v>
      </c>
      <c r="J14" s="370" t="s">
        <v>39</v>
      </c>
      <c r="K14" s="370" t="s">
        <v>39</v>
      </c>
      <c r="L14" s="370" t="s">
        <v>39</v>
      </c>
      <c r="M14" s="370" t="s">
        <v>39</v>
      </c>
      <c r="N14" s="370" t="s">
        <v>39</v>
      </c>
      <c r="O14" s="370" t="s">
        <v>39</v>
      </c>
      <c r="P14" s="370">
        <v>100</v>
      </c>
      <c r="Q14" s="370" t="s">
        <v>39</v>
      </c>
      <c r="R14" s="370" t="s">
        <v>39</v>
      </c>
      <c r="S14" s="370" t="s">
        <v>39</v>
      </c>
      <c r="T14" s="370" t="s">
        <v>39</v>
      </c>
      <c r="U14" s="370" t="s">
        <v>39</v>
      </c>
      <c r="V14" s="370" t="s">
        <v>39</v>
      </c>
      <c r="W14" s="370" t="s">
        <v>39</v>
      </c>
      <c r="X14" s="370" t="s">
        <v>39</v>
      </c>
      <c r="Y14" s="370" t="s">
        <v>39</v>
      </c>
      <c r="Z14" s="370" t="s">
        <v>39</v>
      </c>
      <c r="AA14" s="81">
        <v>386712.087</v>
      </c>
      <c r="AB14" s="371"/>
      <c r="AC14" s="371"/>
    </row>
    <row r="15" spans="1:29" s="83" customFormat="1" ht="20.1" customHeight="1">
      <c r="A15" s="21" t="s">
        <v>34</v>
      </c>
      <c r="B15" s="370" t="s">
        <v>39</v>
      </c>
      <c r="C15" s="370" t="s">
        <v>39</v>
      </c>
      <c r="D15" s="370" t="s">
        <v>39</v>
      </c>
      <c r="E15" s="370" t="s">
        <v>39</v>
      </c>
      <c r="F15" s="370" t="s">
        <v>39</v>
      </c>
      <c r="G15" s="370" t="s">
        <v>39</v>
      </c>
      <c r="H15" s="370" t="s">
        <v>39</v>
      </c>
      <c r="I15" s="370" t="s">
        <v>39</v>
      </c>
      <c r="J15" s="370" t="s">
        <v>39</v>
      </c>
      <c r="K15" s="370" t="s">
        <v>39</v>
      </c>
      <c r="L15" s="370" t="s">
        <v>39</v>
      </c>
      <c r="M15" s="370" t="s">
        <v>39</v>
      </c>
      <c r="N15" s="370" t="s">
        <v>39</v>
      </c>
      <c r="O15" s="370" t="s">
        <v>39</v>
      </c>
      <c r="P15" s="370" t="s">
        <v>39</v>
      </c>
      <c r="Q15" s="370" t="s">
        <v>39</v>
      </c>
      <c r="R15" s="370" t="s">
        <v>39</v>
      </c>
      <c r="S15" s="370" t="s">
        <v>39</v>
      </c>
      <c r="T15" s="370" t="s">
        <v>39</v>
      </c>
      <c r="U15" s="370" t="s">
        <v>39</v>
      </c>
      <c r="V15" s="370" t="s">
        <v>39</v>
      </c>
      <c r="W15" s="370" t="s">
        <v>39</v>
      </c>
      <c r="X15" s="370" t="s">
        <v>39</v>
      </c>
      <c r="Y15" s="370" t="s">
        <v>39</v>
      </c>
      <c r="Z15" s="370" t="s">
        <v>39</v>
      </c>
      <c r="AA15" s="81" t="s">
        <v>39</v>
      </c>
      <c r="AB15" s="371"/>
      <c r="AC15" s="371"/>
    </row>
    <row r="16" spans="1:29" s="83" customFormat="1" ht="20.1" customHeight="1">
      <c r="A16" s="21" t="s">
        <v>35</v>
      </c>
      <c r="B16" s="370" t="s">
        <v>39</v>
      </c>
      <c r="C16" s="370" t="s">
        <v>39</v>
      </c>
      <c r="D16" s="370" t="s">
        <v>39</v>
      </c>
      <c r="E16" s="370" t="s">
        <v>39</v>
      </c>
      <c r="F16" s="370" t="s">
        <v>39</v>
      </c>
      <c r="G16" s="370" t="s">
        <v>39</v>
      </c>
      <c r="H16" s="370" t="s">
        <v>39</v>
      </c>
      <c r="I16" s="370" t="s">
        <v>39</v>
      </c>
      <c r="J16" s="370" t="s">
        <v>39</v>
      </c>
      <c r="K16" s="370" t="s">
        <v>39</v>
      </c>
      <c r="L16" s="370" t="s">
        <v>39</v>
      </c>
      <c r="M16" s="370" t="s">
        <v>39</v>
      </c>
      <c r="N16" s="370" t="s">
        <v>39</v>
      </c>
      <c r="O16" s="370" t="s">
        <v>39</v>
      </c>
      <c r="P16" s="370" t="s">
        <v>39</v>
      </c>
      <c r="Q16" s="370" t="s">
        <v>39</v>
      </c>
      <c r="R16" s="370" t="s">
        <v>39</v>
      </c>
      <c r="S16" s="370" t="s">
        <v>39</v>
      </c>
      <c r="T16" s="370" t="s">
        <v>39</v>
      </c>
      <c r="U16" s="370" t="s">
        <v>39</v>
      </c>
      <c r="V16" s="370" t="s">
        <v>39</v>
      </c>
      <c r="W16" s="370" t="s">
        <v>39</v>
      </c>
      <c r="X16" s="370" t="s">
        <v>39</v>
      </c>
      <c r="Y16" s="370" t="s">
        <v>39</v>
      </c>
      <c r="Z16" s="370" t="s">
        <v>39</v>
      </c>
      <c r="AA16" s="81" t="s">
        <v>39</v>
      </c>
      <c r="AB16" s="371"/>
      <c r="AC16" s="371"/>
    </row>
    <row r="17" spans="1:29" s="83" customFormat="1" ht="20.1" customHeight="1">
      <c r="A17" s="21" t="s">
        <v>36</v>
      </c>
      <c r="B17" s="370" t="s">
        <v>39</v>
      </c>
      <c r="C17" s="370" t="s">
        <v>39</v>
      </c>
      <c r="D17" s="370">
        <v>0.6727656783081156</v>
      </c>
      <c r="E17" s="370">
        <v>3.4325145315449115</v>
      </c>
      <c r="F17" s="370">
        <v>1.5622681853193492</v>
      </c>
      <c r="G17" s="370" t="s">
        <v>39</v>
      </c>
      <c r="H17" s="370">
        <v>4.0038431991562256</v>
      </c>
      <c r="I17" s="370">
        <v>0.11825546965494547</v>
      </c>
      <c r="J17" s="370">
        <v>0.3225019728731653</v>
      </c>
      <c r="K17" s="370">
        <v>0.5780836490072401</v>
      </c>
      <c r="L17" s="370" t="s">
        <v>39</v>
      </c>
      <c r="M17" s="370">
        <v>1.228789830728353</v>
      </c>
      <c r="N17" s="370">
        <v>1.1491900523554583</v>
      </c>
      <c r="O17" s="370" t="s">
        <v>39</v>
      </c>
      <c r="P17" s="370">
        <v>86.93178743105223</v>
      </c>
      <c r="Q17" s="370" t="s">
        <v>39</v>
      </c>
      <c r="R17" s="370" t="s">
        <v>39</v>
      </c>
      <c r="S17" s="370" t="s">
        <v>39</v>
      </c>
      <c r="T17" s="370" t="s">
        <v>39</v>
      </c>
      <c r="U17" s="370" t="s">
        <v>39</v>
      </c>
      <c r="V17" s="370" t="s">
        <v>39</v>
      </c>
      <c r="W17" s="370" t="s">
        <v>39</v>
      </c>
      <c r="X17" s="370" t="s">
        <v>39</v>
      </c>
      <c r="Y17" s="370" t="s">
        <v>39</v>
      </c>
      <c r="Z17" s="370" t="s">
        <v>39</v>
      </c>
      <c r="AA17" s="81">
        <v>431918.288</v>
      </c>
      <c r="AB17" s="371"/>
      <c r="AC17" s="371"/>
    </row>
    <row r="18" spans="1:29" s="83" customFormat="1" ht="20.1" customHeight="1">
      <c r="A18" s="21" t="s">
        <v>37</v>
      </c>
      <c r="B18" s="370" t="s">
        <v>39</v>
      </c>
      <c r="C18" s="370">
        <v>0.8541501390434405</v>
      </c>
      <c r="D18" s="370">
        <v>8.268945675230519</v>
      </c>
      <c r="E18" s="370">
        <v>7.991909304182878</v>
      </c>
      <c r="F18" s="370">
        <v>0.37654006047668825</v>
      </c>
      <c r="G18" s="370">
        <v>15.717801120480052</v>
      </c>
      <c r="H18" s="370" t="s">
        <v>39</v>
      </c>
      <c r="I18" s="370">
        <v>32.53862348419481</v>
      </c>
      <c r="J18" s="370">
        <v>0.08371888200130921</v>
      </c>
      <c r="K18" s="370" t="s">
        <v>39</v>
      </c>
      <c r="L18" s="370">
        <v>0.6245364863362726</v>
      </c>
      <c r="M18" s="370">
        <v>0.5211093717174953</v>
      </c>
      <c r="N18" s="370">
        <v>0.3326942632740285</v>
      </c>
      <c r="O18" s="370">
        <v>0.16232234858100156</v>
      </c>
      <c r="P18" s="370">
        <v>30.591396849673142</v>
      </c>
      <c r="Q18" s="370" t="s">
        <v>39</v>
      </c>
      <c r="R18" s="370" t="s">
        <v>39</v>
      </c>
      <c r="S18" s="370">
        <v>0.3013822182408412</v>
      </c>
      <c r="T18" s="370" t="s">
        <v>39</v>
      </c>
      <c r="U18" s="370" t="s">
        <v>39</v>
      </c>
      <c r="V18" s="370">
        <v>0.9226485046984239</v>
      </c>
      <c r="W18" s="370" t="s">
        <v>39</v>
      </c>
      <c r="X18" s="370">
        <v>0.7122212918691015</v>
      </c>
      <c r="Y18" s="370" t="s">
        <v>39</v>
      </c>
      <c r="Z18" s="370" t="s">
        <v>39</v>
      </c>
      <c r="AA18" s="81">
        <v>736499.324</v>
      </c>
      <c r="AB18" s="371"/>
      <c r="AC18" s="371"/>
    </row>
    <row r="19" spans="1:29" s="31" customFormat="1" ht="30.75" customHeight="1" thickBot="1">
      <c r="A19" s="85" t="s">
        <v>38</v>
      </c>
      <c r="B19" s="86">
        <v>0.05741126793111866</v>
      </c>
      <c r="C19" s="86">
        <v>0.8223267816432933</v>
      </c>
      <c r="D19" s="86">
        <v>0.9807164953094711</v>
      </c>
      <c r="E19" s="86">
        <v>7.5133616468648565</v>
      </c>
      <c r="F19" s="86">
        <v>0.27460336191245405</v>
      </c>
      <c r="G19" s="86">
        <v>2.189773700268802</v>
      </c>
      <c r="H19" s="86">
        <v>1.1866334101722604</v>
      </c>
      <c r="I19" s="86">
        <v>3.5463788520834414</v>
      </c>
      <c r="J19" s="86">
        <v>0.21874733040611818</v>
      </c>
      <c r="K19" s="86">
        <v>0.3236869393783643</v>
      </c>
      <c r="L19" s="86">
        <v>0.5532169817937537</v>
      </c>
      <c r="M19" s="86">
        <v>2.045518832068456</v>
      </c>
      <c r="N19" s="86">
        <v>4.0398881863334175</v>
      </c>
      <c r="O19" s="86">
        <v>0.5650463967386864</v>
      </c>
      <c r="P19" s="86">
        <v>72.3796396801785</v>
      </c>
      <c r="Q19" s="86">
        <v>0.13887459854058726</v>
      </c>
      <c r="R19" s="86">
        <v>0.08811203010242956</v>
      </c>
      <c r="S19" s="86">
        <v>0.31400231829502323</v>
      </c>
      <c r="T19" s="86">
        <v>0.307543294357376</v>
      </c>
      <c r="U19" s="86">
        <v>0.9008927903277111</v>
      </c>
      <c r="V19" s="86">
        <v>0.3223327091061686</v>
      </c>
      <c r="W19" s="86">
        <v>0.19880157116667466</v>
      </c>
      <c r="X19" s="86">
        <v>0.6498918360015745</v>
      </c>
      <c r="Y19" s="86">
        <v>0.13185369910437983</v>
      </c>
      <c r="Z19" s="86">
        <v>0.250745289915086</v>
      </c>
      <c r="AA19" s="87">
        <v>7369426.164</v>
      </c>
      <c r="AB19" s="372"/>
      <c r="AC19" s="371"/>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3"/>
      <c r="AC20" s="371"/>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4"/>
      <c r="AB21" s="375"/>
      <c r="AC21" s="371"/>
    </row>
    <row r="22" spans="1:27" s="90" customFormat="1" ht="13.5">
      <c r="A22" s="1313"/>
      <c r="B22" s="1313"/>
      <c r="C22" s="1313"/>
      <c r="D22" s="1313"/>
      <c r="E22" s="1313"/>
      <c r="F22" s="1313"/>
      <c r="G22" s="1313"/>
      <c r="H22" s="1313"/>
      <c r="I22" s="1313"/>
      <c r="J22" s="1313"/>
      <c r="K22" s="1313"/>
      <c r="L22" s="1313"/>
      <c r="M22" s="1313"/>
      <c r="N22" s="1313"/>
      <c r="O22" s="1313"/>
      <c r="P22" s="1313"/>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3" customFormat="1" ht="20.1" customHeight="1">
      <c r="A1" s="1182" t="s">
        <v>1054</v>
      </c>
      <c r="B1" s="1"/>
      <c r="C1" s="1"/>
      <c r="D1" s="1"/>
      <c r="E1" s="1"/>
      <c r="F1" s="1"/>
      <c r="G1" s="1"/>
      <c r="H1" s="1"/>
      <c r="I1" s="1"/>
      <c r="J1" s="1"/>
      <c r="K1" s="92"/>
      <c r="L1" s="92"/>
      <c r="M1" s="92"/>
    </row>
    <row r="2" spans="1:16" s="94" customFormat="1" ht="30" customHeight="1">
      <c r="A2" s="1390" t="s">
        <v>69</v>
      </c>
      <c r="B2" s="1390"/>
      <c r="C2" s="1390"/>
      <c r="D2" s="1390"/>
      <c r="E2" s="1390"/>
      <c r="F2" s="1390"/>
      <c r="G2" s="1390"/>
      <c r="H2" s="1390"/>
      <c r="I2" s="1390"/>
      <c r="J2" s="1390"/>
      <c r="K2" s="1390"/>
      <c r="L2" s="1390"/>
      <c r="M2" s="1390"/>
      <c r="N2" s="1390"/>
      <c r="O2" s="1390"/>
      <c r="P2" s="1390"/>
    </row>
    <row r="3" spans="1:16" s="93" customFormat="1" ht="23.25" customHeight="1">
      <c r="A3" s="95">
        <v>44408</v>
      </c>
      <c r="B3" s="95"/>
      <c r="C3" s="95"/>
      <c r="D3" s="95"/>
      <c r="E3" s="95"/>
      <c r="F3" s="95"/>
      <c r="G3" s="95"/>
      <c r="H3" s="95"/>
      <c r="I3" s="95"/>
      <c r="J3" s="95"/>
      <c r="K3" s="95"/>
      <c r="L3" s="95"/>
      <c r="M3" s="95"/>
      <c r="N3" s="95"/>
      <c r="O3" s="95"/>
      <c r="P3" s="95"/>
    </row>
    <row r="4" spans="1:16" s="93" customFormat="1" ht="23.25" customHeight="1">
      <c r="A4" s="1392" t="s">
        <v>70</v>
      </c>
      <c r="B4" s="1392"/>
      <c r="C4" s="1392"/>
      <c r="D4" s="1392"/>
      <c r="E4" s="1392"/>
      <c r="F4" s="1392"/>
      <c r="G4" s="1392"/>
      <c r="H4" s="1392"/>
      <c r="I4" s="1392"/>
      <c r="J4" s="1392"/>
      <c r="K4" s="1392"/>
      <c r="L4" s="1392"/>
      <c r="M4" s="1392"/>
      <c r="N4" s="1392"/>
      <c r="O4" s="1392"/>
      <c r="P4" s="1392"/>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7" t="s">
        <v>1</v>
      </c>
      <c r="B6" s="1406" t="s">
        <v>71</v>
      </c>
      <c r="C6" s="1406"/>
      <c r="D6" s="1406"/>
      <c r="E6" s="1406" t="s">
        <v>72</v>
      </c>
      <c r="F6" s="1406"/>
      <c r="G6" s="1406"/>
      <c r="H6" s="1406" t="s">
        <v>73</v>
      </c>
      <c r="I6" s="1406"/>
      <c r="J6" s="1406"/>
      <c r="K6" s="1406" t="s">
        <v>74</v>
      </c>
      <c r="L6" s="1406"/>
      <c r="M6" s="1406"/>
      <c r="N6" s="1406" t="s">
        <v>75</v>
      </c>
      <c r="O6" s="1406"/>
      <c r="P6" s="1406"/>
    </row>
    <row r="7" spans="1:16" s="89" customFormat="1" ht="42" customHeight="1">
      <c r="A7" s="1471"/>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262.754</v>
      </c>
      <c r="C9" s="105">
        <v>243.111</v>
      </c>
      <c r="D9" s="105">
        <v>2808.971</v>
      </c>
      <c r="E9" s="105">
        <v>189863.652</v>
      </c>
      <c r="F9" s="105">
        <v>1102.367</v>
      </c>
      <c r="G9" s="105">
        <v>7097.159</v>
      </c>
      <c r="H9" s="105">
        <v>562685.116</v>
      </c>
      <c r="I9" s="105">
        <v>100860.532</v>
      </c>
      <c r="J9" s="106">
        <v>755800.196</v>
      </c>
      <c r="K9" s="105">
        <v>79623.302</v>
      </c>
      <c r="L9" s="105">
        <v>0</v>
      </c>
      <c r="M9" s="105">
        <v>0</v>
      </c>
      <c r="N9" s="107">
        <v>832434.824</v>
      </c>
      <c r="O9" s="107">
        <v>102206.01000000001</v>
      </c>
      <c r="P9" s="107">
        <v>765706.326</v>
      </c>
    </row>
    <row r="10" spans="1:16" s="20" customFormat="1" ht="21.95" customHeight="1">
      <c r="A10" s="21" t="s">
        <v>29</v>
      </c>
      <c r="B10" s="105">
        <v>0</v>
      </c>
      <c r="C10" s="105">
        <v>0</v>
      </c>
      <c r="D10" s="105">
        <v>0</v>
      </c>
      <c r="E10" s="105">
        <v>388918.949</v>
      </c>
      <c r="F10" s="105">
        <v>205.151</v>
      </c>
      <c r="G10" s="105">
        <v>3339.606</v>
      </c>
      <c r="H10" s="105">
        <v>633480.412</v>
      </c>
      <c r="I10" s="105">
        <v>498961.048</v>
      </c>
      <c r="J10" s="106">
        <v>285699.024</v>
      </c>
      <c r="K10" s="105">
        <v>66743.207</v>
      </c>
      <c r="L10" s="105">
        <v>0</v>
      </c>
      <c r="M10" s="105">
        <v>0</v>
      </c>
      <c r="N10" s="107">
        <v>1089142.568</v>
      </c>
      <c r="O10" s="107">
        <v>499166.199</v>
      </c>
      <c r="P10" s="107">
        <v>289038.63</v>
      </c>
    </row>
    <row r="11" spans="1:16" s="20" customFormat="1" ht="21.95" customHeight="1">
      <c r="A11" s="21" t="s">
        <v>30</v>
      </c>
      <c r="B11" s="105">
        <v>0</v>
      </c>
      <c r="C11" s="105">
        <v>0</v>
      </c>
      <c r="D11" s="105">
        <v>0</v>
      </c>
      <c r="E11" s="105">
        <v>219050.005</v>
      </c>
      <c r="F11" s="105">
        <v>10057.964</v>
      </c>
      <c r="G11" s="105">
        <v>17904.634</v>
      </c>
      <c r="H11" s="105">
        <v>918654.969</v>
      </c>
      <c r="I11" s="105">
        <v>86054.734</v>
      </c>
      <c r="J11" s="106">
        <v>54979.691</v>
      </c>
      <c r="K11" s="105">
        <v>214827.387</v>
      </c>
      <c r="L11" s="105">
        <v>0</v>
      </c>
      <c r="M11" s="105">
        <v>0</v>
      </c>
      <c r="N11" s="107">
        <v>1352532.361</v>
      </c>
      <c r="O11" s="107">
        <v>96112.698</v>
      </c>
      <c r="P11" s="107">
        <v>72884.325</v>
      </c>
    </row>
    <row r="12" spans="1:16" s="20" customFormat="1" ht="21.95" customHeight="1">
      <c r="A12" s="21" t="s">
        <v>31</v>
      </c>
      <c r="B12" s="105">
        <v>0</v>
      </c>
      <c r="C12" s="105">
        <v>0</v>
      </c>
      <c r="D12" s="105">
        <v>0</v>
      </c>
      <c r="E12" s="105">
        <v>0</v>
      </c>
      <c r="F12" s="105">
        <v>0</v>
      </c>
      <c r="G12" s="105">
        <v>0</v>
      </c>
      <c r="H12" s="105">
        <v>399304.465</v>
      </c>
      <c r="I12" s="105">
        <v>18769.512</v>
      </c>
      <c r="J12" s="106">
        <v>26678.733</v>
      </c>
      <c r="K12" s="105">
        <v>0</v>
      </c>
      <c r="L12" s="105">
        <v>0</v>
      </c>
      <c r="M12" s="105">
        <v>0</v>
      </c>
      <c r="N12" s="107">
        <v>399304.465</v>
      </c>
      <c r="O12" s="107">
        <v>18769.512</v>
      </c>
      <c r="P12" s="107">
        <v>26678.733</v>
      </c>
    </row>
    <row r="13" spans="1:16" s="20" customFormat="1" ht="21.95" customHeight="1">
      <c r="A13" s="21" t="s">
        <v>32</v>
      </c>
      <c r="B13" s="105">
        <v>0</v>
      </c>
      <c r="C13" s="105">
        <v>0</v>
      </c>
      <c r="D13" s="105">
        <v>0</v>
      </c>
      <c r="E13" s="105">
        <v>48418.771</v>
      </c>
      <c r="F13" s="105">
        <v>203.084</v>
      </c>
      <c r="G13" s="105">
        <v>596.57</v>
      </c>
      <c r="H13" s="105">
        <v>198701.738</v>
      </c>
      <c r="I13" s="105">
        <v>0</v>
      </c>
      <c r="J13" s="106">
        <v>859.839</v>
      </c>
      <c r="K13" s="105">
        <v>21539.83</v>
      </c>
      <c r="L13" s="105">
        <v>0</v>
      </c>
      <c r="M13" s="105">
        <v>0</v>
      </c>
      <c r="N13" s="107">
        <v>268660.33900000004</v>
      </c>
      <c r="O13" s="107">
        <v>203.084</v>
      </c>
      <c r="P13" s="107">
        <v>1456.409</v>
      </c>
    </row>
    <row r="14" spans="1:16" s="20" customFormat="1" ht="21.95" customHeight="1">
      <c r="A14" s="84" t="s">
        <v>33</v>
      </c>
      <c r="B14" s="105">
        <v>0</v>
      </c>
      <c r="C14" s="105">
        <v>0</v>
      </c>
      <c r="D14" s="105">
        <v>0</v>
      </c>
      <c r="E14" s="105">
        <v>0</v>
      </c>
      <c r="F14" s="105">
        <v>0</v>
      </c>
      <c r="G14" s="105">
        <v>0</v>
      </c>
      <c r="H14" s="105">
        <v>188941.071</v>
      </c>
      <c r="I14" s="105">
        <v>5800</v>
      </c>
      <c r="J14" s="106">
        <v>99100</v>
      </c>
      <c r="K14" s="105">
        <v>92871.015</v>
      </c>
      <c r="L14" s="105">
        <v>0</v>
      </c>
      <c r="M14" s="105">
        <v>0</v>
      </c>
      <c r="N14" s="107">
        <v>281812.086</v>
      </c>
      <c r="O14" s="107">
        <v>5800</v>
      </c>
      <c r="P14" s="107">
        <v>99100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17439.522</v>
      </c>
      <c r="F17" s="105">
        <v>1163.164</v>
      </c>
      <c r="G17" s="105">
        <v>9266.55</v>
      </c>
      <c r="H17" s="105">
        <v>281923.578</v>
      </c>
      <c r="I17" s="105">
        <v>290.8</v>
      </c>
      <c r="J17" s="106">
        <v>683.704</v>
      </c>
      <c r="K17" s="105">
        <v>121150.972</v>
      </c>
      <c r="L17" s="105">
        <v>0</v>
      </c>
      <c r="M17" s="105">
        <v>0</v>
      </c>
      <c r="N17" s="107">
        <v>420514.072</v>
      </c>
      <c r="O17" s="107">
        <v>1453.964</v>
      </c>
      <c r="P17" s="107">
        <v>9950.253999999999</v>
      </c>
    </row>
    <row r="18" spans="1:16" s="20" customFormat="1" ht="21.95" customHeight="1">
      <c r="A18" s="21" t="s">
        <v>37</v>
      </c>
      <c r="B18" s="105">
        <v>0</v>
      </c>
      <c r="C18" s="105">
        <v>0</v>
      </c>
      <c r="D18" s="105">
        <v>0</v>
      </c>
      <c r="E18" s="105">
        <v>117075.987</v>
      </c>
      <c r="F18" s="105">
        <v>6837.004</v>
      </c>
      <c r="G18" s="105">
        <v>9057.663</v>
      </c>
      <c r="H18" s="105">
        <v>508551.551</v>
      </c>
      <c r="I18" s="105">
        <v>7922.299</v>
      </c>
      <c r="J18" s="106">
        <v>5768.221</v>
      </c>
      <c r="K18" s="105">
        <v>81286.604</v>
      </c>
      <c r="L18" s="105">
        <v>0</v>
      </c>
      <c r="M18" s="105">
        <v>0</v>
      </c>
      <c r="N18" s="107">
        <v>706914.142</v>
      </c>
      <c r="O18" s="107">
        <v>14759.303</v>
      </c>
      <c r="P18" s="107">
        <v>14825.884</v>
      </c>
    </row>
    <row r="19" spans="1:17" s="20" customFormat="1" ht="21.95" customHeight="1" thickBot="1">
      <c r="A19" s="85" t="s">
        <v>38</v>
      </c>
      <c r="B19" s="108">
        <v>262.754</v>
      </c>
      <c r="C19" s="108">
        <v>243.111</v>
      </c>
      <c r="D19" s="108">
        <v>2808.971</v>
      </c>
      <c r="E19" s="108">
        <v>980766.889</v>
      </c>
      <c r="F19" s="108">
        <v>19568.736</v>
      </c>
      <c r="G19" s="108">
        <v>47262.183</v>
      </c>
      <c r="H19" s="108">
        <v>3692242.904</v>
      </c>
      <c r="I19" s="108">
        <v>718658.926</v>
      </c>
      <c r="J19" s="109">
        <v>1229569.411</v>
      </c>
      <c r="K19" s="108">
        <v>678042.32</v>
      </c>
      <c r="L19" s="108">
        <v>0</v>
      </c>
      <c r="M19" s="108">
        <v>0</v>
      </c>
      <c r="N19" s="110">
        <v>5351314.867000001</v>
      </c>
      <c r="O19" s="110">
        <v>738470.7729999999</v>
      </c>
      <c r="P19" s="110">
        <v>1279640.5650000002</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3" customFormat="1" ht="20.1" customHeight="1">
      <c r="A1" s="1182" t="s">
        <v>1054</v>
      </c>
      <c r="B1" s="1"/>
      <c r="C1" s="1"/>
      <c r="D1" s="1"/>
      <c r="E1" s="1"/>
      <c r="F1" s="1"/>
      <c r="G1" s="1"/>
      <c r="H1" s="1"/>
      <c r="I1" s="1"/>
      <c r="J1" s="1"/>
      <c r="K1" s="92"/>
      <c r="L1" s="92"/>
      <c r="M1" s="92"/>
    </row>
    <row r="2" spans="1:16" s="94" customFormat="1" ht="30" customHeight="1">
      <c r="A2" s="1390" t="s">
        <v>80</v>
      </c>
      <c r="B2" s="1390"/>
      <c r="C2" s="1390"/>
      <c r="D2" s="1390"/>
      <c r="E2" s="1390"/>
      <c r="F2" s="1390"/>
      <c r="G2" s="1390"/>
      <c r="H2" s="1390"/>
      <c r="I2" s="1390"/>
      <c r="J2" s="1390"/>
      <c r="K2" s="1390"/>
      <c r="L2" s="1390"/>
      <c r="M2" s="1390"/>
      <c r="N2" s="1390"/>
      <c r="O2" s="1390"/>
      <c r="P2" s="1390"/>
    </row>
    <row r="3" spans="1:16" s="93" customFormat="1" ht="23.25" customHeight="1">
      <c r="A3" s="1315">
        <v>44408</v>
      </c>
      <c r="B3" s="1315"/>
      <c r="C3" s="1315"/>
      <c r="D3" s="1315"/>
      <c r="E3" s="1315"/>
      <c r="F3" s="1315"/>
      <c r="G3" s="1315"/>
      <c r="H3" s="1315"/>
      <c r="I3" s="1315"/>
      <c r="J3" s="1315"/>
      <c r="K3" s="1315"/>
      <c r="L3" s="1315"/>
      <c r="M3" s="1315"/>
      <c r="N3" s="1315"/>
      <c r="O3" s="1315"/>
      <c r="P3" s="1315"/>
    </row>
    <row r="4" spans="1:16" s="93" customFormat="1" ht="11.25" customHeight="1">
      <c r="A4" s="1472"/>
      <c r="B4" s="1472"/>
      <c r="C4" s="1472"/>
      <c r="D4" s="1472"/>
      <c r="E4" s="1472"/>
      <c r="F4" s="1472"/>
      <c r="G4" s="1472"/>
      <c r="H4" s="1472"/>
      <c r="I4" s="1472"/>
      <c r="J4" s="1472"/>
      <c r="K4" s="1472"/>
      <c r="L4" s="1472"/>
      <c r="M4" s="1472"/>
      <c r="N4" s="1472"/>
      <c r="O4" s="1472"/>
      <c r="P4" s="1472"/>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7" t="s">
        <v>1</v>
      </c>
      <c r="B6" s="1406" t="s">
        <v>71</v>
      </c>
      <c r="C6" s="1406"/>
      <c r="D6" s="1406"/>
      <c r="E6" s="1406" t="s">
        <v>72</v>
      </c>
      <c r="F6" s="1406"/>
      <c r="G6" s="1406"/>
      <c r="H6" s="1406" t="s">
        <v>73</v>
      </c>
      <c r="I6" s="1406"/>
      <c r="J6" s="1406"/>
      <c r="K6" s="1406" t="s">
        <v>74</v>
      </c>
      <c r="L6" s="1406"/>
      <c r="M6" s="1406"/>
      <c r="N6" s="1406" t="s">
        <v>75</v>
      </c>
      <c r="O6" s="1406"/>
      <c r="P6" s="1406"/>
    </row>
    <row r="7" spans="1:16" s="89" customFormat="1" ht="42" customHeight="1">
      <c r="A7" s="1471"/>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38534</v>
      </c>
      <c r="C9" s="105">
        <v>2</v>
      </c>
      <c r="D9" s="105">
        <v>100</v>
      </c>
      <c r="E9" s="105">
        <v>1178360</v>
      </c>
      <c r="F9" s="105">
        <v>9</v>
      </c>
      <c r="G9" s="105">
        <v>67</v>
      </c>
      <c r="H9" s="105">
        <v>8612</v>
      </c>
      <c r="I9" s="105">
        <v>5</v>
      </c>
      <c r="J9" s="106">
        <v>45</v>
      </c>
      <c r="K9" s="105">
        <v>24465</v>
      </c>
      <c r="L9" s="105">
        <v>0</v>
      </c>
      <c r="M9" s="105">
        <v>0</v>
      </c>
      <c r="N9" s="107">
        <v>1219945</v>
      </c>
      <c r="O9" s="107">
        <v>16</v>
      </c>
      <c r="P9" s="107">
        <v>205</v>
      </c>
      <c r="Q9" s="111"/>
      <c r="R9" s="111"/>
    </row>
    <row r="10" spans="1:17" s="20" customFormat="1" ht="21.95" customHeight="1">
      <c r="A10" s="21" t="s">
        <v>29</v>
      </c>
      <c r="B10" s="105">
        <v>0</v>
      </c>
      <c r="C10" s="105">
        <v>0</v>
      </c>
      <c r="D10" s="105">
        <v>0</v>
      </c>
      <c r="E10" s="105">
        <v>153395</v>
      </c>
      <c r="F10" s="105">
        <v>3</v>
      </c>
      <c r="G10" s="105">
        <v>62</v>
      </c>
      <c r="H10" s="105">
        <v>26005</v>
      </c>
      <c r="I10" s="105">
        <v>112</v>
      </c>
      <c r="J10" s="106">
        <v>72</v>
      </c>
      <c r="K10" s="105">
        <v>8009</v>
      </c>
      <c r="L10" s="105">
        <v>0</v>
      </c>
      <c r="M10" s="105">
        <v>0</v>
      </c>
      <c r="N10" s="107">
        <v>187409</v>
      </c>
      <c r="O10" s="107">
        <v>115</v>
      </c>
      <c r="P10" s="107">
        <v>134</v>
      </c>
      <c r="Q10" s="111"/>
    </row>
    <row r="11" spans="1:17" s="20" customFormat="1" ht="21.95" customHeight="1">
      <c r="A11" s="21" t="s">
        <v>30</v>
      </c>
      <c r="B11" s="105">
        <v>0</v>
      </c>
      <c r="C11" s="105">
        <v>0</v>
      </c>
      <c r="D11" s="105">
        <v>0</v>
      </c>
      <c r="E11" s="105">
        <v>876222</v>
      </c>
      <c r="F11" s="105">
        <v>824</v>
      </c>
      <c r="G11" s="105">
        <v>4479</v>
      </c>
      <c r="H11" s="105">
        <v>16044</v>
      </c>
      <c r="I11" s="105">
        <v>12</v>
      </c>
      <c r="J11" s="106">
        <v>16</v>
      </c>
      <c r="K11" s="105">
        <v>21877</v>
      </c>
      <c r="L11" s="105">
        <v>0</v>
      </c>
      <c r="M11" s="105">
        <v>0</v>
      </c>
      <c r="N11" s="107">
        <v>896148</v>
      </c>
      <c r="O11" s="107">
        <v>827</v>
      </c>
      <c r="P11" s="107">
        <v>4488</v>
      </c>
      <c r="Q11" s="111"/>
    </row>
    <row r="12" spans="1:17" s="20" customFormat="1" ht="21.95" customHeight="1">
      <c r="A12" s="21" t="s">
        <v>31</v>
      </c>
      <c r="B12" s="105">
        <v>0</v>
      </c>
      <c r="C12" s="105">
        <v>0</v>
      </c>
      <c r="D12" s="105">
        <v>0</v>
      </c>
      <c r="E12" s="105">
        <v>0</v>
      </c>
      <c r="F12" s="105">
        <v>0</v>
      </c>
      <c r="G12" s="105">
        <v>0</v>
      </c>
      <c r="H12" s="105">
        <v>3344</v>
      </c>
      <c r="I12" s="105">
        <v>16</v>
      </c>
      <c r="J12" s="106">
        <v>15</v>
      </c>
      <c r="K12" s="105">
        <v>0</v>
      </c>
      <c r="L12" s="105">
        <v>0</v>
      </c>
      <c r="M12" s="105">
        <v>0</v>
      </c>
      <c r="N12" s="107">
        <v>3344</v>
      </c>
      <c r="O12" s="107">
        <v>16</v>
      </c>
      <c r="P12" s="107">
        <v>15</v>
      </c>
      <c r="Q12" s="111"/>
    </row>
    <row r="13" spans="1:17" s="20" customFormat="1" ht="21.95" customHeight="1">
      <c r="A13" s="21" t="s">
        <v>32</v>
      </c>
      <c r="B13" s="105">
        <v>0</v>
      </c>
      <c r="C13" s="105">
        <v>0</v>
      </c>
      <c r="D13" s="105">
        <v>0</v>
      </c>
      <c r="E13" s="105">
        <v>22455</v>
      </c>
      <c r="F13" s="105">
        <v>54</v>
      </c>
      <c r="G13" s="105">
        <v>94</v>
      </c>
      <c r="H13" s="105">
        <v>2348</v>
      </c>
      <c r="I13" s="105">
        <v>0</v>
      </c>
      <c r="J13" s="106">
        <v>6</v>
      </c>
      <c r="K13" s="105">
        <v>2234</v>
      </c>
      <c r="L13" s="105">
        <v>0</v>
      </c>
      <c r="M13" s="105">
        <v>0</v>
      </c>
      <c r="N13" s="107">
        <v>27037</v>
      </c>
      <c r="O13" s="107">
        <v>54</v>
      </c>
      <c r="P13" s="107">
        <v>100</v>
      </c>
      <c r="Q13" s="111"/>
    </row>
    <row r="14" spans="1:17" s="20" customFormat="1" ht="21.95" customHeight="1">
      <c r="A14" s="84" t="s">
        <v>33</v>
      </c>
      <c r="B14" s="105">
        <v>0</v>
      </c>
      <c r="C14" s="105">
        <v>0</v>
      </c>
      <c r="D14" s="105">
        <v>0</v>
      </c>
      <c r="E14" s="105">
        <v>0</v>
      </c>
      <c r="F14" s="105">
        <v>0</v>
      </c>
      <c r="G14" s="105">
        <v>0</v>
      </c>
      <c r="H14" s="105">
        <v>3311</v>
      </c>
      <c r="I14" s="105">
        <v>5</v>
      </c>
      <c r="J14" s="106">
        <v>11</v>
      </c>
      <c r="K14" s="105">
        <v>30077</v>
      </c>
      <c r="L14" s="105">
        <v>0</v>
      </c>
      <c r="M14" s="105">
        <v>0</v>
      </c>
      <c r="N14" s="107">
        <v>33171</v>
      </c>
      <c r="O14" s="107">
        <v>5</v>
      </c>
      <c r="P14" s="107">
        <v>11</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20304</v>
      </c>
      <c r="F17" s="105">
        <v>22</v>
      </c>
      <c r="G17" s="105">
        <v>53</v>
      </c>
      <c r="H17" s="105">
        <v>17761</v>
      </c>
      <c r="I17" s="105">
        <v>2</v>
      </c>
      <c r="J17" s="106">
        <v>6</v>
      </c>
      <c r="K17" s="105">
        <v>8104</v>
      </c>
      <c r="L17" s="105">
        <v>0</v>
      </c>
      <c r="M17" s="105">
        <v>0</v>
      </c>
      <c r="N17" s="107">
        <v>46169</v>
      </c>
      <c r="O17" s="107">
        <v>24</v>
      </c>
      <c r="P17" s="107">
        <v>59</v>
      </c>
      <c r="Q17" s="111"/>
    </row>
    <row r="18" spans="1:17" s="20" customFormat="1" ht="21.95" customHeight="1">
      <c r="A18" s="21" t="s">
        <v>37</v>
      </c>
      <c r="B18" s="105">
        <v>0</v>
      </c>
      <c r="C18" s="105">
        <v>0</v>
      </c>
      <c r="D18" s="105">
        <v>0</v>
      </c>
      <c r="E18" s="105">
        <v>70205</v>
      </c>
      <c r="F18" s="105">
        <v>435</v>
      </c>
      <c r="G18" s="105">
        <v>1211</v>
      </c>
      <c r="H18" s="105">
        <v>37506</v>
      </c>
      <c r="I18" s="105">
        <v>127</v>
      </c>
      <c r="J18" s="106">
        <v>431</v>
      </c>
      <c r="K18" s="105">
        <v>7026</v>
      </c>
      <c r="L18" s="105">
        <v>0</v>
      </c>
      <c r="M18" s="105">
        <v>0</v>
      </c>
      <c r="N18" s="107">
        <v>109882</v>
      </c>
      <c r="O18" s="107">
        <v>548</v>
      </c>
      <c r="P18" s="107">
        <v>1608</v>
      </c>
      <c r="Q18" s="111"/>
    </row>
    <row r="19" spans="1:17" s="20" customFormat="1" ht="21.95" customHeight="1" thickBot="1">
      <c r="A19" s="85" t="s">
        <v>38</v>
      </c>
      <c r="B19" s="110">
        <v>38534</v>
      </c>
      <c r="C19" s="110">
        <v>2</v>
      </c>
      <c r="D19" s="110">
        <v>100</v>
      </c>
      <c r="E19" s="110">
        <v>2320941</v>
      </c>
      <c r="F19" s="110">
        <v>1347</v>
      </c>
      <c r="G19" s="110">
        <v>5966</v>
      </c>
      <c r="H19" s="110">
        <v>114931</v>
      </c>
      <c r="I19" s="110">
        <v>279</v>
      </c>
      <c r="J19" s="110">
        <v>602</v>
      </c>
      <c r="K19" s="110">
        <v>101792</v>
      </c>
      <c r="L19" s="110">
        <v>0</v>
      </c>
      <c r="M19" s="110">
        <v>0</v>
      </c>
      <c r="N19" s="110">
        <v>2523105</v>
      </c>
      <c r="O19" s="110">
        <v>1605</v>
      </c>
      <c r="P19" s="110">
        <v>6620</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182" t="s">
        <v>1054</v>
      </c>
    </row>
    <row r="2" spans="1:2" ht="54.75" customHeight="1">
      <c r="A2" s="1473" t="s">
        <v>416</v>
      </c>
      <c r="B2" s="1473"/>
    </row>
    <row r="3" spans="1:2" ht="20.25" customHeight="1">
      <c r="A3" s="1426">
        <v>44408</v>
      </c>
      <c r="B3" s="1426"/>
    </row>
    <row r="4" ht="14.25" customHeight="1" thickBot="1">
      <c r="A4" s="376"/>
    </row>
    <row r="5" spans="1:2" ht="22.5" customHeight="1">
      <c r="A5" s="1337" t="s">
        <v>1</v>
      </c>
      <c r="B5" s="1335" t="s">
        <v>417</v>
      </c>
    </row>
    <row r="6" spans="1:2" ht="22.5" customHeight="1">
      <c r="A6" s="1471"/>
      <c r="B6" s="1413"/>
    </row>
    <row r="7" spans="1:2" ht="11.25" customHeight="1">
      <c r="A7" s="377"/>
      <c r="B7" s="378"/>
    </row>
    <row r="8" spans="1:2" ht="30" customHeight="1">
      <c r="A8" s="21" t="s">
        <v>28</v>
      </c>
      <c r="B8" s="379">
        <v>1517642</v>
      </c>
    </row>
    <row r="9" spans="1:2" ht="30" customHeight="1">
      <c r="A9" s="21" t="s">
        <v>29</v>
      </c>
      <c r="B9" s="379">
        <v>78791</v>
      </c>
    </row>
    <row r="10" spans="1:2" ht="30" customHeight="1">
      <c r="A10" s="21" t="s">
        <v>30</v>
      </c>
      <c r="B10" s="379">
        <v>124574</v>
      </c>
    </row>
    <row r="11" spans="1:2" ht="30" customHeight="1">
      <c r="A11" s="21" t="s">
        <v>31</v>
      </c>
      <c r="B11" s="379">
        <v>0</v>
      </c>
    </row>
    <row r="12" spans="1:2" ht="30" customHeight="1">
      <c r="A12" s="21" t="s">
        <v>32</v>
      </c>
      <c r="B12" s="379">
        <v>0</v>
      </c>
    </row>
    <row r="13" spans="1:2" ht="30" customHeight="1">
      <c r="A13" s="84" t="s">
        <v>33</v>
      </c>
      <c r="B13" s="379">
        <v>0</v>
      </c>
    </row>
    <row r="14" spans="1:2" ht="30" customHeight="1">
      <c r="A14" s="21" t="s">
        <v>34</v>
      </c>
      <c r="B14" s="379">
        <v>0</v>
      </c>
    </row>
    <row r="15" spans="1:2" ht="22.5" customHeight="1">
      <c r="A15" s="21" t="s">
        <v>35</v>
      </c>
      <c r="B15" s="379">
        <v>0</v>
      </c>
    </row>
    <row r="16" spans="1:2" ht="22.5" customHeight="1">
      <c r="A16" s="21" t="s">
        <v>36</v>
      </c>
      <c r="B16" s="379">
        <v>0</v>
      </c>
    </row>
    <row r="17" spans="1:2" ht="22.5" customHeight="1">
      <c r="A17" s="21" t="s">
        <v>37</v>
      </c>
      <c r="B17" s="379">
        <v>38760</v>
      </c>
    </row>
    <row r="18" spans="1:2" ht="30" customHeight="1" thickBot="1">
      <c r="A18" s="380" t="s">
        <v>38</v>
      </c>
      <c r="B18" s="381">
        <v>1759767</v>
      </c>
    </row>
    <row r="19" spans="1:2" ht="13.5">
      <c r="A19" s="21" t="s">
        <v>418</v>
      </c>
      <c r="B19" s="27"/>
    </row>
    <row r="20" spans="1:2" ht="13.5">
      <c r="A20" s="123"/>
      <c r="B20" s="382"/>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1.42187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1.42187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1.42187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1.42187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1.42187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1.42187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1.42187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1.42187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1.42187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1.42187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1.42187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1.42187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1.42187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1.42187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1.42187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1.42187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1.42187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1.42187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1.42187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1.42187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1.42187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1.42187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1.42187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1.42187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1.42187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1.42187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1.42187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1.42187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1.42187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1.42187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1.42187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1.42187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1.42187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1.42187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1.42187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1.42187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1.42187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1.42187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1.42187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1.42187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1.42187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1.42187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1.42187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1.42187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1.42187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1.42187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1.42187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1.42187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1.42187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1.42187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1.42187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1.42187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1.42187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1.42187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1.42187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1.42187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1.42187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1.42187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1.42187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1.42187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1.42187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1.42187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1.42187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1.421875" style="64" customWidth="1"/>
  </cols>
  <sheetData>
    <row r="1" spans="1:9" s="37" customFormat="1" ht="14.25" customHeight="1">
      <c r="A1" s="1188" t="s">
        <v>1054</v>
      </c>
      <c r="B1" s="36"/>
      <c r="C1" s="36"/>
      <c r="D1" s="36"/>
      <c r="E1" s="36"/>
      <c r="F1" s="36"/>
      <c r="G1" s="36"/>
      <c r="H1" s="36"/>
      <c r="I1" s="36"/>
    </row>
    <row r="2" spans="1:9" s="38" customFormat="1" ht="24" customHeight="1">
      <c r="A2" s="1476" t="s">
        <v>41</v>
      </c>
      <c r="B2" s="1476"/>
      <c r="C2" s="1476"/>
      <c r="D2" s="1476"/>
      <c r="E2" s="1476"/>
      <c r="F2" s="1476"/>
      <c r="G2" s="1476"/>
      <c r="H2" s="1476"/>
      <c r="I2" s="1476"/>
    </row>
    <row r="3" spans="1:9" s="39" customFormat="1" ht="26.25" customHeight="1">
      <c r="A3" s="1477">
        <v>44408</v>
      </c>
      <c r="B3" s="1477"/>
      <c r="C3" s="1477"/>
      <c r="D3" s="1477"/>
      <c r="E3" s="1477"/>
      <c r="F3" s="1477"/>
      <c r="G3" s="1477"/>
      <c r="H3" s="1477"/>
      <c r="I3" s="1477"/>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478" t="s">
        <v>1</v>
      </c>
      <c r="B7" s="1480" t="s">
        <v>49</v>
      </c>
      <c r="C7" s="1480" t="s">
        <v>50</v>
      </c>
      <c r="D7" s="1480" t="s">
        <v>51</v>
      </c>
      <c r="E7" s="1480" t="s">
        <v>52</v>
      </c>
      <c r="F7" s="1480" t="s">
        <v>53</v>
      </c>
      <c r="G7" s="1480" t="s">
        <v>54</v>
      </c>
      <c r="H7" s="1480" t="s">
        <v>55</v>
      </c>
      <c r="I7" s="1474" t="s">
        <v>56</v>
      </c>
    </row>
    <row r="8" spans="1:9" s="47" customFormat="1" ht="43.5" customHeight="1">
      <c r="A8" s="1479"/>
      <c r="B8" s="1481"/>
      <c r="C8" s="1481"/>
      <c r="D8" s="1481"/>
      <c r="E8" s="1481"/>
      <c r="F8" s="1481"/>
      <c r="G8" s="1481" t="s">
        <v>57</v>
      </c>
      <c r="H8" s="1481"/>
      <c r="I8" s="1475"/>
    </row>
    <row r="9" spans="1:9" s="47" customFormat="1" ht="6.75" customHeight="1">
      <c r="A9" s="48"/>
      <c r="B9" s="49"/>
      <c r="C9" s="49"/>
      <c r="D9" s="49"/>
      <c r="E9" s="49"/>
      <c r="F9" s="49"/>
      <c r="G9" s="49"/>
      <c r="H9" s="49"/>
      <c r="I9" s="50"/>
    </row>
    <row r="10" spans="1:9" s="53" customFormat="1" ht="20.1" customHeight="1">
      <c r="A10" s="51" t="s">
        <v>28</v>
      </c>
      <c r="B10" s="52" t="s">
        <v>58</v>
      </c>
      <c r="C10" s="52" t="s">
        <v>58</v>
      </c>
      <c r="D10" s="52">
        <v>565</v>
      </c>
      <c r="E10" s="52">
        <v>11857</v>
      </c>
      <c r="F10" s="52">
        <v>14397</v>
      </c>
      <c r="G10" s="52">
        <v>372197</v>
      </c>
      <c r="H10" s="52">
        <v>116</v>
      </c>
      <c r="I10" s="52">
        <v>397081</v>
      </c>
    </row>
    <row r="11" spans="1:9" s="53" customFormat="1" ht="20.1" customHeight="1">
      <c r="A11" s="51" t="s">
        <v>29</v>
      </c>
      <c r="B11" s="52" t="s">
        <v>58</v>
      </c>
      <c r="C11" s="52" t="s">
        <v>58</v>
      </c>
      <c r="D11" s="52">
        <v>179</v>
      </c>
      <c r="E11" s="52">
        <v>64522</v>
      </c>
      <c r="F11" s="52">
        <v>518309</v>
      </c>
      <c r="G11" s="52">
        <v>25557</v>
      </c>
      <c r="H11" s="52" t="s">
        <v>58</v>
      </c>
      <c r="I11" s="52">
        <v>607170</v>
      </c>
    </row>
    <row r="12" spans="1:9" s="53" customFormat="1" ht="20.1" customHeight="1">
      <c r="A12" s="51" t="s">
        <v>30</v>
      </c>
      <c r="B12" s="52" t="s">
        <v>58</v>
      </c>
      <c r="C12" s="52" t="s">
        <v>58</v>
      </c>
      <c r="D12" s="52">
        <v>140</v>
      </c>
      <c r="E12" s="52">
        <v>38327</v>
      </c>
      <c r="F12" s="52">
        <v>168816</v>
      </c>
      <c r="G12" s="52">
        <v>42889</v>
      </c>
      <c r="H12" s="52">
        <v>65</v>
      </c>
      <c r="I12" s="52">
        <v>244495</v>
      </c>
    </row>
    <row r="13" spans="1:9" s="53" customFormat="1" ht="20.1" customHeight="1">
      <c r="A13" s="51" t="s">
        <v>31</v>
      </c>
      <c r="B13" s="52" t="s">
        <v>58</v>
      </c>
      <c r="C13" s="52" t="s">
        <v>58</v>
      </c>
      <c r="D13" s="52">
        <v>26</v>
      </c>
      <c r="E13" s="52">
        <v>3427</v>
      </c>
      <c r="F13" s="52">
        <v>15451</v>
      </c>
      <c r="G13" s="52">
        <v>292093</v>
      </c>
      <c r="H13" s="52">
        <v>2433</v>
      </c>
      <c r="I13" s="52">
        <v>312430</v>
      </c>
    </row>
    <row r="14" spans="1:9" s="53" customFormat="1" ht="20.1" customHeight="1">
      <c r="A14" s="51" t="s">
        <v>32</v>
      </c>
      <c r="B14" s="52" t="s">
        <v>58</v>
      </c>
      <c r="C14" s="52" t="s">
        <v>58</v>
      </c>
      <c r="D14" s="52">
        <v>18</v>
      </c>
      <c r="E14" s="52">
        <v>6532</v>
      </c>
      <c r="F14" s="52">
        <v>12276</v>
      </c>
      <c r="G14" s="52">
        <v>26207</v>
      </c>
      <c r="H14" s="52" t="s">
        <v>58</v>
      </c>
      <c r="I14" s="52">
        <v>43804</v>
      </c>
    </row>
    <row r="15" spans="1:9" s="53" customFormat="1" ht="20.1" customHeight="1">
      <c r="A15" s="51" t="s">
        <v>59</v>
      </c>
      <c r="B15" s="52" t="s">
        <v>58</v>
      </c>
      <c r="C15" s="52" t="s">
        <v>58</v>
      </c>
      <c r="D15" s="52">
        <v>613</v>
      </c>
      <c r="E15" s="52" t="s">
        <v>58</v>
      </c>
      <c r="F15" s="52" t="s">
        <v>58</v>
      </c>
      <c r="G15" s="52">
        <v>623743</v>
      </c>
      <c r="H15" s="52" t="s">
        <v>58</v>
      </c>
      <c r="I15" s="52">
        <v>624356</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18</v>
      </c>
      <c r="D17" s="52">
        <v>686</v>
      </c>
      <c r="E17" s="52">
        <v>4132</v>
      </c>
      <c r="F17" s="52">
        <v>587</v>
      </c>
      <c r="G17" s="52">
        <v>15201</v>
      </c>
      <c r="H17" s="52" t="s">
        <v>58</v>
      </c>
      <c r="I17" s="52">
        <v>20569</v>
      </c>
    </row>
    <row r="18" spans="1:9" s="53" customFormat="1" ht="20.1" customHeight="1">
      <c r="A18" s="51" t="s">
        <v>36</v>
      </c>
      <c r="B18" s="52" t="s">
        <v>58</v>
      </c>
      <c r="C18" s="52" t="s">
        <v>58</v>
      </c>
      <c r="D18" s="52">
        <v>82</v>
      </c>
      <c r="E18" s="52">
        <v>10575</v>
      </c>
      <c r="F18" s="52">
        <v>44835</v>
      </c>
      <c r="G18" s="52">
        <v>14137</v>
      </c>
      <c r="H18" s="52" t="s">
        <v>58</v>
      </c>
      <c r="I18" s="52">
        <v>69047</v>
      </c>
    </row>
    <row r="19" spans="1:9" s="53" customFormat="1" ht="20.1" customHeight="1">
      <c r="A19" s="51" t="s">
        <v>37</v>
      </c>
      <c r="B19" s="52">
        <v>2</v>
      </c>
      <c r="C19" s="52" t="s">
        <v>58</v>
      </c>
      <c r="D19" s="52">
        <v>171</v>
      </c>
      <c r="E19" s="52">
        <v>17102</v>
      </c>
      <c r="F19" s="52">
        <v>39259</v>
      </c>
      <c r="G19" s="52">
        <v>9658</v>
      </c>
      <c r="H19" s="52">
        <v>397</v>
      </c>
      <c r="I19" s="52">
        <v>66360</v>
      </c>
    </row>
    <row r="20" spans="1:9" s="56" customFormat="1" ht="27" customHeight="1" thickBot="1">
      <c r="A20" s="54" t="s">
        <v>60</v>
      </c>
      <c r="B20" s="55">
        <v>4</v>
      </c>
      <c r="C20" s="55">
        <v>18</v>
      </c>
      <c r="D20" s="55">
        <v>2361</v>
      </c>
      <c r="E20" s="55">
        <v>145445</v>
      </c>
      <c r="F20" s="55">
        <v>784314</v>
      </c>
      <c r="G20" s="55">
        <v>1311671</v>
      </c>
      <c r="H20" s="55">
        <v>3011</v>
      </c>
      <c r="I20" s="55">
        <v>2148713</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9" customFormat="1" ht="16.5" customHeight="1">
      <c r="A1" s="1182" t="s">
        <v>1054</v>
      </c>
      <c r="B1" s="65"/>
      <c r="C1" s="65"/>
      <c r="D1" s="65"/>
      <c r="E1" s="65"/>
      <c r="F1" s="65"/>
      <c r="G1" s="65"/>
      <c r="H1" s="65"/>
    </row>
    <row r="2" spans="1:8" s="160" customFormat="1" ht="24" customHeight="1">
      <c r="A2" s="1473" t="s">
        <v>358</v>
      </c>
      <c r="B2" s="1473"/>
      <c r="C2" s="1473"/>
      <c r="D2" s="1473"/>
      <c r="E2" s="1473"/>
      <c r="F2" s="1473"/>
      <c r="G2" s="1473"/>
      <c r="H2" s="1473"/>
    </row>
    <row r="3" spans="1:8" s="68" customFormat="1" ht="26.25" customHeight="1">
      <c r="A3" s="1426">
        <v>44408</v>
      </c>
      <c r="B3" s="1426"/>
      <c r="C3" s="1426"/>
      <c r="D3" s="1426"/>
      <c r="E3" s="1426"/>
      <c r="F3" s="1426"/>
      <c r="G3" s="1426"/>
      <c r="H3" s="1426"/>
    </row>
    <row r="4" spans="1:8" s="70" customFormat="1" ht="13.5" customHeight="1" thickBot="1">
      <c r="A4" s="161"/>
      <c r="B4" s="161"/>
      <c r="C4" s="161"/>
      <c r="D4" s="161"/>
      <c r="E4" s="161"/>
      <c r="F4" s="161"/>
      <c r="G4" s="161"/>
      <c r="H4" s="161"/>
    </row>
    <row r="5" spans="1:8" s="163" customFormat="1" ht="43.5" customHeight="1">
      <c r="A5" s="162" t="s">
        <v>1</v>
      </c>
      <c r="B5" s="162" t="s">
        <v>359</v>
      </c>
      <c r="C5" s="162" t="s">
        <v>360</v>
      </c>
      <c r="D5" s="162" t="s">
        <v>361</v>
      </c>
      <c r="E5" s="162" t="s">
        <v>362</v>
      </c>
      <c r="F5" s="162" t="s">
        <v>363</v>
      </c>
      <c r="G5" s="162" t="s">
        <v>364</v>
      </c>
      <c r="H5" s="162" t="s">
        <v>365</v>
      </c>
    </row>
    <row r="6" spans="1:8" s="163" customFormat="1" ht="9" customHeight="1">
      <c r="A6" s="164"/>
      <c r="B6" s="165"/>
      <c r="C6" s="165"/>
      <c r="D6" s="165"/>
      <c r="E6" s="165"/>
      <c r="F6" s="165"/>
      <c r="G6" s="165"/>
      <c r="H6" s="166"/>
    </row>
    <row r="7" spans="1:9" s="20" customFormat="1" ht="20.1" customHeight="1">
      <c r="A7" s="79" t="s">
        <v>28</v>
      </c>
      <c r="B7" s="167">
        <v>534528</v>
      </c>
      <c r="C7" s="167">
        <v>0</v>
      </c>
      <c r="D7" s="167">
        <v>0</v>
      </c>
      <c r="E7" s="167">
        <v>194</v>
      </c>
      <c r="F7" s="167">
        <v>540</v>
      </c>
      <c r="G7" s="167">
        <v>598</v>
      </c>
      <c r="H7" s="168">
        <v>535860</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0</v>
      </c>
      <c r="C10" s="167">
        <v>0</v>
      </c>
      <c r="D10" s="167">
        <v>0</v>
      </c>
      <c r="E10" s="167">
        <v>0</v>
      </c>
      <c r="F10" s="167">
        <v>0</v>
      </c>
      <c r="G10" s="167">
        <v>0</v>
      </c>
      <c r="H10" s="168">
        <v>0</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1081682</v>
      </c>
      <c r="C12" s="167">
        <v>0</v>
      </c>
      <c r="D12" s="167">
        <v>0</v>
      </c>
      <c r="E12" s="167">
        <v>1335</v>
      </c>
      <c r="F12" s="167">
        <v>0</v>
      </c>
      <c r="G12" s="167">
        <v>0</v>
      </c>
      <c r="H12" s="168">
        <v>1083017</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1616210</v>
      </c>
      <c r="C17" s="171">
        <v>0</v>
      </c>
      <c r="D17" s="171">
        <v>0</v>
      </c>
      <c r="E17" s="171">
        <v>1529</v>
      </c>
      <c r="F17" s="171">
        <v>540</v>
      </c>
      <c r="G17" s="171">
        <v>598</v>
      </c>
      <c r="H17" s="171">
        <v>1618877</v>
      </c>
      <c r="I17" s="169"/>
    </row>
    <row r="18" spans="1:8" s="174" customFormat="1" ht="18" customHeight="1">
      <c r="A18" s="112" t="s">
        <v>366</v>
      </c>
      <c r="B18" s="173"/>
      <c r="C18" s="173"/>
      <c r="D18" s="173"/>
      <c r="E18" s="173"/>
      <c r="F18" s="173"/>
      <c r="G18" s="173"/>
      <c r="H18" s="173"/>
    </row>
    <row r="19" spans="1:8" s="174" customFormat="1" ht="18" customHeight="1">
      <c r="A19" s="112" t="s">
        <v>367</v>
      </c>
      <c r="B19" s="173"/>
      <c r="C19" s="173"/>
      <c r="D19" s="173"/>
      <c r="E19" s="173"/>
      <c r="F19" s="173"/>
      <c r="G19" s="173"/>
      <c r="H19" s="173"/>
    </row>
    <row r="20" spans="1:8" s="70" customFormat="1" ht="18" customHeight="1">
      <c r="A20" s="112" t="s">
        <v>368</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182" t="s">
        <v>1054</v>
      </c>
    </row>
    <row r="2" spans="1:4" ht="28.5" customHeight="1">
      <c r="A2" s="1473" t="s">
        <v>81</v>
      </c>
      <c r="B2" s="1473"/>
      <c r="C2" s="1473"/>
      <c r="D2" s="1473"/>
    </row>
    <row r="3" spans="1:4" ht="18.75">
      <c r="A3" s="1482">
        <v>44408</v>
      </c>
      <c r="B3" s="1482"/>
      <c r="C3" s="1482"/>
      <c r="D3" s="1482"/>
    </row>
    <row r="4" spans="1:5" ht="15.75">
      <c r="A4" s="126"/>
      <c r="B4" s="1483"/>
      <c r="C4" s="1483"/>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0</v>
      </c>
      <c r="C7" s="130">
        <v>0</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62</v>
      </c>
      <c r="C10" s="130">
        <v>5338.254</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62</v>
      </c>
      <c r="C17" s="133">
        <v>5338.254</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182" t="s">
        <v>1054</v>
      </c>
    </row>
    <row r="2" spans="1:20" ht="28.5" customHeight="1">
      <c r="A2" s="1473" t="s">
        <v>404</v>
      </c>
      <c r="B2" s="1473"/>
      <c r="C2" s="1473"/>
      <c r="D2" s="1473"/>
      <c r="E2" s="1473"/>
      <c r="F2" s="1473"/>
      <c r="G2" s="1473"/>
      <c r="H2" s="1473"/>
      <c r="I2" s="1473"/>
      <c r="J2" s="1473"/>
      <c r="K2" s="1473"/>
      <c r="L2" s="1473"/>
      <c r="M2" s="1473"/>
      <c r="N2" s="1473"/>
      <c r="O2" s="1473"/>
      <c r="P2" s="1473"/>
      <c r="Q2" s="1473"/>
      <c r="R2" s="1473"/>
      <c r="S2" s="1473"/>
      <c r="T2" s="1473"/>
    </row>
    <row r="3" spans="1:20" ht="27.75" customHeight="1">
      <c r="A3" s="1484">
        <v>44408</v>
      </c>
      <c r="B3" s="1484"/>
      <c r="C3" s="1484"/>
      <c r="D3" s="1484"/>
      <c r="E3" s="1484"/>
      <c r="F3" s="1484"/>
      <c r="G3" s="1484"/>
      <c r="H3" s="1484"/>
      <c r="I3" s="1484"/>
      <c r="J3" s="1484"/>
      <c r="K3" s="1484"/>
      <c r="L3" s="1484"/>
      <c r="M3" s="1484"/>
      <c r="N3" s="1484"/>
      <c r="O3" s="1484"/>
      <c r="P3" s="1484"/>
      <c r="Q3" s="1484"/>
      <c r="R3" s="1484"/>
      <c r="S3" s="1484"/>
      <c r="T3" s="1484"/>
    </row>
    <row r="4" spans="1:6" ht="16.5" thickBot="1">
      <c r="A4" s="127"/>
      <c r="B4" s="126"/>
      <c r="C4" s="126"/>
      <c r="D4" s="126"/>
      <c r="E4" s="126"/>
      <c r="F4" s="5"/>
    </row>
    <row r="5" spans="1:20" ht="36.75" customHeight="1">
      <c r="A5" s="352"/>
      <c r="B5" s="1485" t="s">
        <v>405</v>
      </c>
      <c r="C5" s="1485"/>
      <c r="D5" s="1485"/>
      <c r="E5" s="353"/>
      <c r="F5" s="1485" t="s">
        <v>406</v>
      </c>
      <c r="G5" s="1485"/>
      <c r="H5" s="1485"/>
      <c r="I5" s="353"/>
      <c r="J5" s="1485" t="s">
        <v>407</v>
      </c>
      <c r="K5" s="1485"/>
      <c r="L5" s="1485"/>
      <c r="M5" s="353"/>
      <c r="N5" s="1485" t="s">
        <v>408</v>
      </c>
      <c r="O5" s="1485"/>
      <c r="P5" s="1485"/>
      <c r="Q5" s="353"/>
      <c r="R5" s="1485" t="s">
        <v>409</v>
      </c>
      <c r="S5" s="1485"/>
      <c r="T5" s="1485"/>
    </row>
    <row r="6" spans="1:20" ht="67.5" customHeight="1">
      <c r="A6" s="354" t="s">
        <v>1</v>
      </c>
      <c r="B6" s="100" t="s">
        <v>410</v>
      </c>
      <c r="C6" s="100" t="s">
        <v>411</v>
      </c>
      <c r="D6" s="100" t="s">
        <v>412</v>
      </c>
      <c r="E6" s="100"/>
      <c r="F6" s="100" t="s">
        <v>410</v>
      </c>
      <c r="G6" s="100" t="s">
        <v>411</v>
      </c>
      <c r="H6" s="100" t="s">
        <v>412</v>
      </c>
      <c r="I6" s="100"/>
      <c r="J6" s="100" t="s">
        <v>410</v>
      </c>
      <c r="K6" s="100" t="s">
        <v>411</v>
      </c>
      <c r="L6" s="100" t="s">
        <v>412</v>
      </c>
      <c r="M6" s="100"/>
      <c r="N6" s="100" t="s">
        <v>410</v>
      </c>
      <c r="O6" s="100" t="s">
        <v>411</v>
      </c>
      <c r="P6" s="100" t="s">
        <v>412</v>
      </c>
      <c r="Q6" s="100"/>
      <c r="R6" s="100" t="s">
        <v>410</v>
      </c>
      <c r="S6" s="100" t="s">
        <v>411</v>
      </c>
      <c r="T6" s="100" t="s">
        <v>412</v>
      </c>
    </row>
    <row r="7" spans="1:20" ht="18" customHeight="1">
      <c r="A7" s="79" t="s">
        <v>28</v>
      </c>
      <c r="B7" s="130">
        <v>0</v>
      </c>
      <c r="C7" s="130">
        <v>0</v>
      </c>
      <c r="D7" s="130">
        <v>0</v>
      </c>
      <c r="E7" s="130">
        <v>0</v>
      </c>
      <c r="F7" s="130">
        <v>0</v>
      </c>
      <c r="G7" s="130">
        <v>0</v>
      </c>
      <c r="H7" s="130">
        <v>0</v>
      </c>
      <c r="I7" s="27">
        <v>0</v>
      </c>
      <c r="J7" s="130">
        <v>1</v>
      </c>
      <c r="K7" s="130">
        <v>74.407</v>
      </c>
      <c r="L7" s="130">
        <v>0</v>
      </c>
      <c r="M7" s="27">
        <v>0</v>
      </c>
      <c r="N7" s="130">
        <v>0</v>
      </c>
      <c r="O7" s="130">
        <v>0</v>
      </c>
      <c r="P7" s="130">
        <v>0</v>
      </c>
      <c r="R7" s="130">
        <v>3</v>
      </c>
      <c r="S7" s="130">
        <v>34.921</v>
      </c>
      <c r="T7" s="130">
        <v>0</v>
      </c>
    </row>
    <row r="8" spans="1:20" ht="18" customHeight="1">
      <c r="A8" s="21" t="s">
        <v>29</v>
      </c>
      <c r="B8" s="130">
        <v>2116</v>
      </c>
      <c r="C8" s="130">
        <v>5862.842</v>
      </c>
      <c r="D8" s="130">
        <v>0</v>
      </c>
      <c r="E8" s="130">
        <v>0</v>
      </c>
      <c r="F8" s="130">
        <v>40</v>
      </c>
      <c r="G8" s="130">
        <v>277.308</v>
      </c>
      <c r="H8" s="130">
        <v>0</v>
      </c>
      <c r="I8" s="27">
        <v>0</v>
      </c>
      <c r="J8" s="130">
        <v>6894</v>
      </c>
      <c r="K8" s="130">
        <v>29214.123</v>
      </c>
      <c r="L8" s="130">
        <v>0</v>
      </c>
      <c r="M8" s="27">
        <v>0</v>
      </c>
      <c r="N8" s="130">
        <v>625</v>
      </c>
      <c r="O8" s="130">
        <v>6205.621</v>
      </c>
      <c r="P8" s="130">
        <v>0</v>
      </c>
      <c r="R8" s="130">
        <v>112619</v>
      </c>
      <c r="S8" s="130">
        <v>352176.259</v>
      </c>
      <c r="T8" s="130">
        <v>0</v>
      </c>
    </row>
    <row r="9" spans="1:20" ht="18" customHeight="1">
      <c r="A9" s="21" t="s">
        <v>30</v>
      </c>
      <c r="B9" s="130">
        <v>5586</v>
      </c>
      <c r="C9" s="130">
        <v>48040.09</v>
      </c>
      <c r="D9" s="130">
        <v>0</v>
      </c>
      <c r="E9" s="130">
        <v>0</v>
      </c>
      <c r="F9" s="130">
        <v>50</v>
      </c>
      <c r="G9" s="130">
        <v>538.923</v>
      </c>
      <c r="H9" s="130">
        <v>0</v>
      </c>
      <c r="I9" s="27">
        <v>0</v>
      </c>
      <c r="J9" s="130">
        <v>877</v>
      </c>
      <c r="K9" s="130">
        <v>6165.824</v>
      </c>
      <c r="L9" s="130">
        <v>0</v>
      </c>
      <c r="M9" s="27">
        <v>0</v>
      </c>
      <c r="N9" s="130">
        <v>808</v>
      </c>
      <c r="O9" s="130">
        <v>5474.543</v>
      </c>
      <c r="P9" s="130">
        <v>0</v>
      </c>
      <c r="R9" s="130">
        <v>13118</v>
      </c>
      <c r="S9" s="130">
        <v>80599.935</v>
      </c>
      <c r="T9" s="130">
        <v>0</v>
      </c>
    </row>
    <row r="10" spans="1:20" ht="24.75" customHeight="1">
      <c r="A10" s="21" t="s">
        <v>31</v>
      </c>
      <c r="B10" s="130">
        <v>2</v>
      </c>
      <c r="C10" s="130">
        <v>17.195</v>
      </c>
      <c r="D10" s="130">
        <v>0</v>
      </c>
      <c r="E10" s="130">
        <v>0</v>
      </c>
      <c r="F10" s="130">
        <v>1</v>
      </c>
      <c r="G10" s="130">
        <v>13.655</v>
      </c>
      <c r="H10" s="130">
        <v>0</v>
      </c>
      <c r="I10" s="27">
        <v>0</v>
      </c>
      <c r="J10" s="130">
        <v>4</v>
      </c>
      <c r="K10" s="130">
        <v>128.849</v>
      </c>
      <c r="L10" s="130">
        <v>0</v>
      </c>
      <c r="M10" s="27">
        <v>0</v>
      </c>
      <c r="N10" s="130">
        <v>1</v>
      </c>
      <c r="O10" s="130">
        <v>219.587</v>
      </c>
      <c r="P10" s="130">
        <v>0</v>
      </c>
      <c r="R10" s="130">
        <v>7</v>
      </c>
      <c r="S10" s="130">
        <v>2097.16</v>
      </c>
      <c r="T10" s="130">
        <v>0</v>
      </c>
    </row>
    <row r="11" spans="1:20" ht="18" customHeight="1">
      <c r="A11" s="21" t="s">
        <v>32</v>
      </c>
      <c r="B11" s="130">
        <v>177</v>
      </c>
      <c r="C11" s="130">
        <v>2177.689</v>
      </c>
      <c r="D11" s="130">
        <v>0</v>
      </c>
      <c r="E11" s="130">
        <v>0</v>
      </c>
      <c r="F11" s="130">
        <v>5</v>
      </c>
      <c r="G11" s="130">
        <v>36.198</v>
      </c>
      <c r="H11" s="130">
        <v>0</v>
      </c>
      <c r="I11" s="27">
        <v>0</v>
      </c>
      <c r="J11" s="130">
        <v>206</v>
      </c>
      <c r="K11" s="130">
        <v>1809.251</v>
      </c>
      <c r="L11" s="130">
        <v>0</v>
      </c>
      <c r="M11" s="27">
        <v>0</v>
      </c>
      <c r="N11" s="130">
        <v>0</v>
      </c>
      <c r="O11" s="130">
        <v>0</v>
      </c>
      <c r="P11" s="130">
        <v>0</v>
      </c>
      <c r="R11" s="130">
        <v>1073</v>
      </c>
      <c r="S11" s="130">
        <v>9675.585</v>
      </c>
      <c r="T11" s="130">
        <v>0</v>
      </c>
    </row>
    <row r="12" spans="1:20" ht="22.5" customHeight="1">
      <c r="A12" s="84" t="s">
        <v>33</v>
      </c>
      <c r="B12" s="130">
        <v>2</v>
      </c>
      <c r="C12" s="130">
        <v>0.602</v>
      </c>
      <c r="D12" s="130">
        <v>0</v>
      </c>
      <c r="E12" s="130">
        <v>0</v>
      </c>
      <c r="F12" s="130">
        <v>0</v>
      </c>
      <c r="G12" s="130">
        <v>0</v>
      </c>
      <c r="H12" s="130">
        <v>0</v>
      </c>
      <c r="I12" s="27">
        <v>0</v>
      </c>
      <c r="J12" s="130">
        <v>74</v>
      </c>
      <c r="K12" s="130">
        <v>23.14</v>
      </c>
      <c r="L12" s="130">
        <v>0</v>
      </c>
      <c r="M12" s="27">
        <v>0</v>
      </c>
      <c r="N12" s="130">
        <v>0</v>
      </c>
      <c r="O12" s="130">
        <v>0</v>
      </c>
      <c r="P12" s="130">
        <v>0</v>
      </c>
      <c r="R12" s="130">
        <v>130</v>
      </c>
      <c r="S12" s="130">
        <v>83.088</v>
      </c>
      <c r="T12" s="130">
        <v>0</v>
      </c>
    </row>
    <row r="13" spans="1:20" ht="18" customHeight="1">
      <c r="A13" s="21" t="s">
        <v>34</v>
      </c>
      <c r="B13" s="130">
        <v>0</v>
      </c>
      <c r="C13" s="130">
        <v>0</v>
      </c>
      <c r="D13" s="130">
        <v>0</v>
      </c>
      <c r="E13" s="130">
        <v>0</v>
      </c>
      <c r="F13" s="130">
        <v>0</v>
      </c>
      <c r="G13" s="130">
        <v>0</v>
      </c>
      <c r="H13" s="130">
        <v>0</v>
      </c>
      <c r="I13" s="355">
        <v>0</v>
      </c>
      <c r="J13" s="130">
        <v>0</v>
      </c>
      <c r="K13" s="130">
        <v>0</v>
      </c>
      <c r="L13" s="130">
        <v>0</v>
      </c>
      <c r="M13" s="355">
        <v>0</v>
      </c>
      <c r="N13" s="130">
        <v>0</v>
      </c>
      <c r="O13" s="130">
        <v>0</v>
      </c>
      <c r="P13" s="130">
        <v>0</v>
      </c>
      <c r="Q13" s="355"/>
      <c r="R13" s="130">
        <v>0</v>
      </c>
      <c r="S13" s="130">
        <v>0</v>
      </c>
      <c r="T13" s="130">
        <v>0</v>
      </c>
    </row>
    <row r="14" spans="1:20" ht="18" customHeight="1">
      <c r="A14" s="21" t="s">
        <v>35</v>
      </c>
      <c r="B14" s="130">
        <v>0</v>
      </c>
      <c r="C14" s="130">
        <v>0</v>
      </c>
      <c r="D14" s="130">
        <v>0</v>
      </c>
      <c r="E14" s="130">
        <v>0</v>
      </c>
      <c r="F14" s="130">
        <v>11</v>
      </c>
      <c r="G14" s="130">
        <v>52.513</v>
      </c>
      <c r="H14" s="130">
        <v>222.709</v>
      </c>
      <c r="I14" s="355">
        <v>0</v>
      </c>
      <c r="J14" s="130">
        <v>10</v>
      </c>
      <c r="K14" s="130">
        <v>294.248</v>
      </c>
      <c r="L14" s="130">
        <v>179.301</v>
      </c>
      <c r="M14" s="355">
        <v>0</v>
      </c>
      <c r="N14" s="130">
        <v>5</v>
      </c>
      <c r="O14" s="130">
        <v>153.227</v>
      </c>
      <c r="P14" s="130">
        <v>50.659</v>
      </c>
      <c r="Q14" s="355"/>
      <c r="R14" s="130">
        <v>39</v>
      </c>
      <c r="S14" s="130">
        <v>1158.001</v>
      </c>
      <c r="T14" s="130">
        <v>702.754</v>
      </c>
    </row>
    <row r="15" spans="1:20" ht="18" customHeight="1">
      <c r="A15" s="21" t="s">
        <v>36</v>
      </c>
      <c r="B15" s="130">
        <v>560</v>
      </c>
      <c r="C15" s="130">
        <v>4419.378</v>
      </c>
      <c r="D15" s="130">
        <v>0</v>
      </c>
      <c r="E15" s="130">
        <v>0</v>
      </c>
      <c r="F15" s="130">
        <v>9</v>
      </c>
      <c r="G15" s="130">
        <v>51.273</v>
      </c>
      <c r="H15" s="130">
        <v>0</v>
      </c>
      <c r="I15" s="355">
        <v>0</v>
      </c>
      <c r="J15" s="130">
        <v>594</v>
      </c>
      <c r="K15" s="130">
        <v>3575.871</v>
      </c>
      <c r="L15" s="130">
        <v>5.314</v>
      </c>
      <c r="M15" s="355">
        <v>0</v>
      </c>
      <c r="N15" s="130">
        <v>388</v>
      </c>
      <c r="O15" s="130">
        <v>2077.129</v>
      </c>
      <c r="P15" s="130">
        <v>763.339</v>
      </c>
      <c r="Q15" s="355"/>
      <c r="R15" s="130">
        <v>2791</v>
      </c>
      <c r="S15" s="130">
        <v>18807.954</v>
      </c>
      <c r="T15" s="130">
        <v>0</v>
      </c>
    </row>
    <row r="16" spans="1:20" ht="18" customHeight="1">
      <c r="A16" s="21" t="s">
        <v>37</v>
      </c>
      <c r="B16" s="130">
        <v>1172</v>
      </c>
      <c r="C16" s="130">
        <v>9332.478</v>
      </c>
      <c r="D16" s="130">
        <v>0</v>
      </c>
      <c r="E16" s="130">
        <v>0</v>
      </c>
      <c r="F16" s="130">
        <v>13</v>
      </c>
      <c r="G16" s="130">
        <v>994.986</v>
      </c>
      <c r="H16" s="130">
        <v>0</v>
      </c>
      <c r="I16" s="355">
        <v>0</v>
      </c>
      <c r="J16" s="130">
        <v>351</v>
      </c>
      <c r="K16" s="130">
        <v>3564.078</v>
      </c>
      <c r="L16" s="130">
        <v>19.675</v>
      </c>
      <c r="M16" s="355">
        <v>0</v>
      </c>
      <c r="N16" s="130">
        <v>179</v>
      </c>
      <c r="O16" s="130">
        <v>1489.525</v>
      </c>
      <c r="P16" s="130">
        <v>0</v>
      </c>
      <c r="Q16" s="355"/>
      <c r="R16" s="130">
        <v>2076</v>
      </c>
      <c r="S16" s="130">
        <v>24298.799</v>
      </c>
      <c r="T16" s="130">
        <v>0</v>
      </c>
    </row>
    <row r="17" spans="1:20" ht="27" customHeight="1" thickBot="1">
      <c r="A17" s="132" t="s">
        <v>38</v>
      </c>
      <c r="B17" s="133">
        <v>9615</v>
      </c>
      <c r="C17" s="133">
        <v>69850.27399999999</v>
      </c>
      <c r="D17" s="133">
        <v>0</v>
      </c>
      <c r="E17" s="133">
        <v>0</v>
      </c>
      <c r="F17" s="133">
        <v>129</v>
      </c>
      <c r="G17" s="133">
        <v>1964.856</v>
      </c>
      <c r="H17" s="133">
        <v>222.709</v>
      </c>
      <c r="I17" s="133">
        <v>0</v>
      </c>
      <c r="J17" s="133">
        <v>9011</v>
      </c>
      <c r="K17" s="133">
        <v>44849.791</v>
      </c>
      <c r="L17" s="133">
        <v>204.29</v>
      </c>
      <c r="M17" s="133">
        <v>0</v>
      </c>
      <c r="N17" s="133">
        <v>2006</v>
      </c>
      <c r="O17" s="133">
        <v>15619.632</v>
      </c>
      <c r="P17" s="133">
        <v>813.998</v>
      </c>
      <c r="Q17" s="133"/>
      <c r="R17" s="133">
        <v>131856</v>
      </c>
      <c r="S17" s="133">
        <v>488931.702</v>
      </c>
      <c r="T17" s="133">
        <v>702.754</v>
      </c>
    </row>
    <row r="18" ht="20.25" customHeight="1">
      <c r="A18" s="123" t="s">
        <v>413</v>
      </c>
    </row>
    <row r="19" spans="1:20" ht="17.25" customHeight="1">
      <c r="A19" s="123"/>
      <c r="B19" s="356"/>
      <c r="C19" s="356"/>
      <c r="D19" s="356"/>
      <c r="E19" s="356"/>
      <c r="F19" s="116"/>
      <c r="G19" s="116"/>
      <c r="H19" s="116"/>
      <c r="I19" s="116"/>
      <c r="J19" s="116"/>
      <c r="K19" s="116"/>
      <c r="L19" s="116"/>
      <c r="M19" s="116"/>
      <c r="N19" s="116"/>
      <c r="O19" s="116"/>
      <c r="P19" s="116"/>
      <c r="Q19" s="116"/>
      <c r="R19" s="116"/>
      <c r="S19" s="116"/>
      <c r="T19" s="116"/>
    </row>
    <row r="20" spans="2:20" ht="15">
      <c r="B20" s="357"/>
      <c r="C20" s="357"/>
      <c r="D20" s="357"/>
      <c r="E20" s="357"/>
      <c r="F20" s="357"/>
      <c r="G20" s="357"/>
      <c r="H20" s="357"/>
      <c r="I20" s="357"/>
      <c r="J20" s="357"/>
      <c r="K20" s="357"/>
      <c r="L20" s="357"/>
      <c r="M20" s="357"/>
      <c r="N20" s="357"/>
      <c r="O20" s="357"/>
      <c r="P20" s="357"/>
      <c r="Q20" s="357"/>
      <c r="R20" s="357"/>
      <c r="S20" s="357"/>
      <c r="T20" s="357"/>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28125" style="726" customWidth="1"/>
    <col min="2" max="6" width="12.7109375" style="726" customWidth="1"/>
    <col min="7" max="7" width="14.28125" style="726" customWidth="1"/>
    <col min="8" max="8" width="15.28125" style="726" customWidth="1"/>
    <col min="9" max="10" width="12.7109375" style="726" customWidth="1"/>
    <col min="11" max="11" width="14.140625" style="726" customWidth="1"/>
    <col min="12" max="12" width="12.7109375" style="726" customWidth="1"/>
    <col min="13" max="13" width="11.421875" style="726" customWidth="1"/>
    <col min="14" max="14" width="12.00390625" style="726" customWidth="1"/>
    <col min="15" max="16384" width="11.421875" style="726" customWidth="1"/>
  </cols>
  <sheetData>
    <row r="1" spans="1:12" ht="15.75" customHeight="1">
      <c r="A1" s="1185" t="s">
        <v>1054</v>
      </c>
      <c r="B1" s="725"/>
      <c r="C1" s="725"/>
      <c r="D1" s="725"/>
      <c r="E1" s="725"/>
      <c r="F1" s="725"/>
      <c r="G1" s="725"/>
      <c r="H1" s="725"/>
      <c r="I1" s="725"/>
      <c r="J1" s="725"/>
      <c r="K1" s="725"/>
      <c r="L1" s="725"/>
    </row>
    <row r="2" spans="1:12" s="727" customFormat="1" ht="21.95" customHeight="1">
      <c r="A2" s="1285" t="s">
        <v>732</v>
      </c>
      <c r="B2" s="1285"/>
      <c r="C2" s="1285"/>
      <c r="D2" s="1285"/>
      <c r="E2" s="1285"/>
      <c r="F2" s="1285"/>
      <c r="G2" s="1285"/>
      <c r="H2" s="1285"/>
      <c r="I2" s="1285"/>
      <c r="J2" s="1285"/>
      <c r="K2" s="1285"/>
      <c r="L2" s="1285"/>
    </row>
    <row r="3" spans="1:12" s="728" customFormat="1" ht="18.75">
      <c r="A3" s="1286">
        <v>44408</v>
      </c>
      <c r="B3" s="1286"/>
      <c r="C3" s="1286"/>
      <c r="D3" s="1286"/>
      <c r="E3" s="1286"/>
      <c r="F3" s="1286"/>
      <c r="G3" s="1286"/>
      <c r="H3" s="1286"/>
      <c r="I3" s="1286"/>
      <c r="J3" s="1286"/>
      <c r="K3" s="1286"/>
      <c r="L3" s="1286"/>
    </row>
    <row r="4" spans="1:12" s="729" customFormat="1" ht="16.5">
      <c r="A4" s="1287" t="s">
        <v>733</v>
      </c>
      <c r="B4" s="1287"/>
      <c r="C4" s="1287"/>
      <c r="D4" s="1287"/>
      <c r="E4" s="1287"/>
      <c r="F4" s="1287"/>
      <c r="G4" s="1287"/>
      <c r="H4" s="1287"/>
      <c r="I4" s="1287"/>
      <c r="J4" s="1287"/>
      <c r="K4" s="1287"/>
      <c r="L4" s="1287"/>
    </row>
    <row r="5" spans="1:12" ht="13.5" thickBot="1">
      <c r="A5" s="730"/>
      <c r="B5" s="731"/>
      <c r="C5" s="731"/>
      <c r="D5" s="731"/>
      <c r="E5" s="731"/>
      <c r="F5" s="731"/>
      <c r="G5" s="731"/>
      <c r="H5" s="731"/>
      <c r="I5" s="731"/>
      <c r="J5" s="731"/>
      <c r="K5" s="731"/>
      <c r="L5" s="731"/>
    </row>
    <row r="6" spans="1:12" s="735" customFormat="1" ht="52.5" customHeight="1">
      <c r="A6" s="732"/>
      <c r="B6" s="733" t="s">
        <v>28</v>
      </c>
      <c r="C6" s="733" t="s">
        <v>734</v>
      </c>
      <c r="D6" s="733" t="s">
        <v>30</v>
      </c>
      <c r="E6" s="733" t="s">
        <v>31</v>
      </c>
      <c r="F6" s="733" t="s">
        <v>32</v>
      </c>
      <c r="G6" s="733" t="s">
        <v>33</v>
      </c>
      <c r="H6" s="733" t="s">
        <v>423</v>
      </c>
      <c r="I6" s="733" t="s">
        <v>35</v>
      </c>
      <c r="J6" s="733" t="s">
        <v>425</v>
      </c>
      <c r="K6" s="733" t="s">
        <v>37</v>
      </c>
      <c r="L6" s="734" t="s">
        <v>426</v>
      </c>
    </row>
    <row r="7" spans="1:12" s="739" customFormat="1" ht="26.1" customHeight="1">
      <c r="A7" s="736" t="s">
        <v>735</v>
      </c>
      <c r="B7" s="736"/>
      <c r="C7" s="737"/>
      <c r="D7" s="737"/>
      <c r="E7" s="737"/>
      <c r="F7" s="737"/>
      <c r="G7" s="737"/>
      <c r="H7" s="737"/>
      <c r="I7" s="737"/>
      <c r="J7" s="737"/>
      <c r="K7" s="737"/>
      <c r="L7" s="738"/>
    </row>
    <row r="8" spans="1:12" s="739" customFormat="1" ht="16.5" customHeight="1">
      <c r="A8" s="740" t="s">
        <v>736</v>
      </c>
      <c r="B8" s="741">
        <v>21.86</v>
      </c>
      <c r="C8" s="741">
        <v>17.45</v>
      </c>
      <c r="D8" s="741">
        <v>18.42</v>
      </c>
      <c r="E8" s="741">
        <v>17.24</v>
      </c>
      <c r="F8" s="741">
        <v>10.52</v>
      </c>
      <c r="G8" s="741">
        <v>16.14</v>
      </c>
      <c r="H8" s="741">
        <v>137.8</v>
      </c>
      <c r="I8" s="741">
        <v>16.86</v>
      </c>
      <c r="J8" s="741">
        <v>14.94</v>
      </c>
      <c r="K8" s="741">
        <v>12.98</v>
      </c>
      <c r="L8" s="741">
        <v>21.49741259835897</v>
      </c>
    </row>
    <row r="9" spans="1:14" s="739" customFormat="1" ht="13.5" customHeight="1">
      <c r="A9" s="742" t="s">
        <v>737</v>
      </c>
      <c r="B9" s="741">
        <v>3.9</v>
      </c>
      <c r="C9" s="741">
        <v>4.94</v>
      </c>
      <c r="D9" s="741">
        <v>6.31</v>
      </c>
      <c r="E9" s="741">
        <v>4.03</v>
      </c>
      <c r="F9" s="741">
        <v>4.12</v>
      </c>
      <c r="G9" s="741">
        <v>4.34</v>
      </c>
      <c r="H9" s="741">
        <v>0.19</v>
      </c>
      <c r="I9" s="741">
        <v>3.82</v>
      </c>
      <c r="J9" s="741">
        <v>6.94</v>
      </c>
      <c r="K9" s="741">
        <v>5.69</v>
      </c>
      <c r="L9" s="741">
        <v>4.69</v>
      </c>
      <c r="M9" s="741"/>
      <c r="N9" s="743"/>
    </row>
    <row r="10" spans="1:14" s="739" customFormat="1" ht="21.95" customHeight="1">
      <c r="A10" s="744" t="s">
        <v>738</v>
      </c>
      <c r="B10" s="745"/>
      <c r="C10" s="745"/>
      <c r="D10" s="745"/>
      <c r="E10" s="745"/>
      <c r="F10" s="745"/>
      <c r="G10" s="745"/>
      <c r="H10" s="745"/>
      <c r="I10" s="745"/>
      <c r="J10" s="745"/>
      <c r="K10" s="745"/>
      <c r="L10" s="745"/>
      <c r="M10" s="745"/>
      <c r="N10" s="743"/>
    </row>
    <row r="11" spans="1:14" s="739" customFormat="1" ht="13.5" customHeight="1">
      <c r="A11" s="746" t="s">
        <v>739</v>
      </c>
      <c r="B11" s="741">
        <v>11.95</v>
      </c>
      <c r="C11" s="741">
        <v>7.2</v>
      </c>
      <c r="D11" s="741">
        <v>4.73</v>
      </c>
      <c r="E11" s="741">
        <v>5.09</v>
      </c>
      <c r="F11" s="741">
        <v>9.27</v>
      </c>
      <c r="G11" s="741">
        <v>4.22</v>
      </c>
      <c r="H11" s="741">
        <v>0</v>
      </c>
      <c r="I11" s="741">
        <v>7.55</v>
      </c>
      <c r="J11" s="741">
        <v>8.73</v>
      </c>
      <c r="K11" s="741">
        <v>8.87</v>
      </c>
      <c r="L11" s="741">
        <v>7.55</v>
      </c>
      <c r="M11" s="741"/>
      <c r="N11" s="743"/>
    </row>
    <row r="12" spans="1:14" s="739" customFormat="1" ht="13.5" customHeight="1">
      <c r="A12" s="746" t="s">
        <v>740</v>
      </c>
      <c r="B12" s="741">
        <v>10.71</v>
      </c>
      <c r="C12" s="741">
        <v>4.32</v>
      </c>
      <c r="D12" s="741">
        <v>3.31</v>
      </c>
      <c r="E12" s="741">
        <v>3.78</v>
      </c>
      <c r="F12" s="741">
        <v>4.97</v>
      </c>
      <c r="G12" s="741">
        <v>3.76</v>
      </c>
      <c r="H12" s="747" t="s">
        <v>39</v>
      </c>
      <c r="I12" s="741">
        <v>5.67</v>
      </c>
      <c r="J12" s="741">
        <v>6.65</v>
      </c>
      <c r="K12" s="741">
        <v>6.53</v>
      </c>
      <c r="L12" s="741">
        <v>5.74</v>
      </c>
      <c r="M12" s="741"/>
      <c r="N12" s="743"/>
    </row>
    <row r="13" spans="1:14" s="739" customFormat="1" ht="13.5" customHeight="1">
      <c r="A13" s="746" t="s">
        <v>741</v>
      </c>
      <c r="B13" s="741">
        <v>18.71</v>
      </c>
      <c r="C13" s="741">
        <v>2.79</v>
      </c>
      <c r="D13" s="741">
        <v>3.2</v>
      </c>
      <c r="E13" s="741">
        <v>4.25</v>
      </c>
      <c r="F13" s="741">
        <v>1.75</v>
      </c>
      <c r="G13" s="741">
        <v>0.08</v>
      </c>
      <c r="H13" s="741">
        <v>0</v>
      </c>
      <c r="I13" s="741">
        <v>0.52</v>
      </c>
      <c r="J13" s="741">
        <v>4.36</v>
      </c>
      <c r="K13" s="741">
        <v>1.26</v>
      </c>
      <c r="L13" s="741">
        <v>5.68</v>
      </c>
      <c r="M13" s="741"/>
      <c r="N13" s="743"/>
    </row>
    <row r="14" spans="1:14" s="739" customFormat="1" ht="13.5" customHeight="1">
      <c r="A14" s="746" t="s">
        <v>742</v>
      </c>
      <c r="B14" s="741">
        <v>241.69</v>
      </c>
      <c r="C14" s="741">
        <v>159.72</v>
      </c>
      <c r="D14" s="741">
        <v>142.54</v>
      </c>
      <c r="E14" s="741">
        <v>361.67</v>
      </c>
      <c r="F14" s="741">
        <v>118.27</v>
      </c>
      <c r="G14" s="741">
        <v>299.58</v>
      </c>
      <c r="H14" s="741">
        <v>0</v>
      </c>
      <c r="I14" s="741">
        <v>125.66</v>
      </c>
      <c r="J14" s="741">
        <v>113.26</v>
      </c>
      <c r="K14" s="741">
        <v>108.55</v>
      </c>
      <c r="L14" s="741">
        <v>191.65</v>
      </c>
      <c r="M14" s="741"/>
      <c r="N14" s="743"/>
    </row>
    <row r="15" spans="1:14" s="739" customFormat="1" ht="21.95" customHeight="1">
      <c r="A15" s="736" t="s">
        <v>743</v>
      </c>
      <c r="B15" s="745"/>
      <c r="C15" s="745"/>
      <c r="D15" s="745"/>
      <c r="E15" s="745"/>
      <c r="F15" s="745"/>
      <c r="G15" s="745"/>
      <c r="H15" s="745"/>
      <c r="I15" s="745"/>
      <c r="J15" s="745"/>
      <c r="K15" s="745"/>
      <c r="L15" s="745"/>
      <c r="M15" s="745"/>
      <c r="N15" s="743"/>
    </row>
    <row r="16" spans="1:14" s="739" customFormat="1" ht="13.5" customHeight="1">
      <c r="A16" s="742" t="s">
        <v>744</v>
      </c>
      <c r="B16" s="741">
        <v>12.13</v>
      </c>
      <c r="C16" s="741">
        <v>11.82</v>
      </c>
      <c r="D16" s="741">
        <v>8.37</v>
      </c>
      <c r="E16" s="741">
        <v>10.51</v>
      </c>
      <c r="F16" s="741">
        <v>13.61</v>
      </c>
      <c r="G16" s="741">
        <v>18.26</v>
      </c>
      <c r="H16" s="741">
        <v>2.97</v>
      </c>
      <c r="I16" s="741">
        <v>9.86</v>
      </c>
      <c r="J16" s="741">
        <v>10.05</v>
      </c>
      <c r="K16" s="741">
        <v>8.54</v>
      </c>
      <c r="L16" s="741">
        <v>11.56</v>
      </c>
      <c r="M16" s="741"/>
      <c r="N16" s="743"/>
    </row>
    <row r="17" spans="1:14" s="739" customFormat="1" ht="13.5" customHeight="1">
      <c r="A17" s="742" t="s">
        <v>745</v>
      </c>
      <c r="B17" s="741">
        <v>70.88</v>
      </c>
      <c r="C17" s="741">
        <v>63.44</v>
      </c>
      <c r="D17" s="741">
        <v>58.08</v>
      </c>
      <c r="E17" s="741">
        <v>39.14</v>
      </c>
      <c r="F17" s="741">
        <v>150.47</v>
      </c>
      <c r="G17" s="741">
        <v>63.99</v>
      </c>
      <c r="H17" s="741">
        <v>186.04</v>
      </c>
      <c r="I17" s="741">
        <v>57.1</v>
      </c>
      <c r="J17" s="741">
        <v>65.93</v>
      </c>
      <c r="K17" s="741">
        <v>101.37</v>
      </c>
      <c r="L17" s="741">
        <v>63.48</v>
      </c>
      <c r="M17" s="741"/>
      <c r="N17" s="743"/>
    </row>
    <row r="18" spans="1:14" s="739" customFormat="1" ht="13.5" customHeight="1">
      <c r="A18" s="742" t="s">
        <v>746</v>
      </c>
      <c r="B18" s="741">
        <v>83.77</v>
      </c>
      <c r="C18" s="741">
        <v>94.72</v>
      </c>
      <c r="D18" s="741">
        <v>93.53</v>
      </c>
      <c r="E18" s="741">
        <v>90.96</v>
      </c>
      <c r="F18" s="741">
        <v>90.13</v>
      </c>
      <c r="G18" s="741">
        <v>68.92</v>
      </c>
      <c r="H18" s="741">
        <v>98.79</v>
      </c>
      <c r="I18" s="741">
        <v>81.3</v>
      </c>
      <c r="J18" s="741">
        <v>95.89</v>
      </c>
      <c r="K18" s="741">
        <v>94.71</v>
      </c>
      <c r="L18" s="741">
        <v>87.16</v>
      </c>
      <c r="M18" s="741"/>
      <c r="N18" s="743"/>
    </row>
    <row r="19" spans="1:14" s="739" customFormat="1" ht="13.5" customHeight="1">
      <c r="A19" s="742" t="s">
        <v>747</v>
      </c>
      <c r="B19" s="741">
        <v>19.31</v>
      </c>
      <c r="C19" s="741">
        <v>20.75</v>
      </c>
      <c r="D19" s="741">
        <v>17.92</v>
      </c>
      <c r="E19" s="741">
        <v>30.41</v>
      </c>
      <c r="F19" s="741">
        <v>17.86</v>
      </c>
      <c r="G19" s="741">
        <v>21.63</v>
      </c>
      <c r="H19" s="741">
        <v>1.33</v>
      </c>
      <c r="I19" s="741">
        <v>18.07</v>
      </c>
      <c r="J19" s="741">
        <v>19.84</v>
      </c>
      <c r="K19" s="741">
        <v>15.74</v>
      </c>
      <c r="L19" s="741">
        <v>20.2</v>
      </c>
      <c r="M19" s="741"/>
      <c r="N19" s="743"/>
    </row>
    <row r="20" spans="1:14" s="739" customFormat="1" ht="13.5" customHeight="1">
      <c r="A20" s="742" t="s">
        <v>748</v>
      </c>
      <c r="B20" s="748">
        <v>1717</v>
      </c>
      <c r="C20" s="748">
        <v>555</v>
      </c>
      <c r="D20" s="748">
        <v>847</v>
      </c>
      <c r="E20" s="749">
        <v>717</v>
      </c>
      <c r="F20" s="748">
        <v>376</v>
      </c>
      <c r="G20" s="748">
        <v>831</v>
      </c>
      <c r="H20" s="748">
        <v>0</v>
      </c>
      <c r="I20" s="748">
        <v>4443</v>
      </c>
      <c r="J20" s="749">
        <v>682</v>
      </c>
      <c r="K20" s="749">
        <v>737</v>
      </c>
      <c r="L20" s="748">
        <v>834</v>
      </c>
      <c r="M20" s="748"/>
      <c r="N20" s="743"/>
    </row>
    <row r="21" spans="1:14" s="739" customFormat="1" ht="13.5" customHeight="1">
      <c r="A21" s="742" t="s">
        <v>749</v>
      </c>
      <c r="B21" s="748">
        <v>10694.007320754718</v>
      </c>
      <c r="C21" s="748">
        <v>17382.846314814815</v>
      </c>
      <c r="D21" s="748">
        <v>12370.15761788618</v>
      </c>
      <c r="E21" s="749">
        <v>2457.1972983425417</v>
      </c>
      <c r="F21" s="748">
        <v>7723.423828571428</v>
      </c>
      <c r="G21" s="748">
        <v>3828.8325544554455</v>
      </c>
      <c r="H21" s="748">
        <v>0</v>
      </c>
      <c r="I21" s="748">
        <v>0</v>
      </c>
      <c r="J21" s="748">
        <v>8998.29775</v>
      </c>
      <c r="K21" s="748">
        <v>10521.419028571428</v>
      </c>
      <c r="L21" s="748">
        <v>8921.823498789347</v>
      </c>
      <c r="M21" s="748"/>
      <c r="N21" s="743"/>
    </row>
    <row r="22" spans="1:14" s="739" customFormat="1" ht="21.95" customHeight="1">
      <c r="A22" s="736" t="s">
        <v>750</v>
      </c>
      <c r="B22" s="745"/>
      <c r="C22" s="745"/>
      <c r="D22" s="745"/>
      <c r="E22" s="745"/>
      <c r="F22" s="745"/>
      <c r="G22" s="745"/>
      <c r="H22" s="745"/>
      <c r="I22" s="745"/>
      <c r="J22" s="745"/>
      <c r="K22" s="745"/>
      <c r="L22" s="745"/>
      <c r="M22" s="745"/>
      <c r="N22" s="743"/>
    </row>
    <row r="23" spans="1:14" s="739" customFormat="1" ht="13.5" customHeight="1">
      <c r="A23" s="742" t="s">
        <v>751</v>
      </c>
      <c r="B23" s="741">
        <v>-38.41</v>
      </c>
      <c r="C23" s="741">
        <v>-8.3</v>
      </c>
      <c r="D23" s="741">
        <v>1.03</v>
      </c>
      <c r="E23" s="741">
        <v>0.72</v>
      </c>
      <c r="F23" s="741">
        <v>-52.806</v>
      </c>
      <c r="G23" s="741">
        <v>-19.22</v>
      </c>
      <c r="H23" s="741">
        <v>2.27</v>
      </c>
      <c r="I23" s="741">
        <v>15.4</v>
      </c>
      <c r="J23" s="741">
        <v>-6.62</v>
      </c>
      <c r="K23" s="741">
        <v>-27.13</v>
      </c>
      <c r="L23" s="741">
        <v>-14.53</v>
      </c>
      <c r="M23" s="741"/>
      <c r="N23" s="743"/>
    </row>
    <row r="24" spans="1:14" s="739" customFormat="1" ht="13.5" customHeight="1">
      <c r="A24" s="742" t="s">
        <v>752</v>
      </c>
      <c r="B24" s="741">
        <v>-7.15</v>
      </c>
      <c r="C24" s="741">
        <v>-1.31</v>
      </c>
      <c r="D24" s="741">
        <v>0.16</v>
      </c>
      <c r="E24" s="741">
        <v>0.16</v>
      </c>
      <c r="F24" s="741">
        <v>-6.3</v>
      </c>
      <c r="G24" s="741">
        <v>-3.69</v>
      </c>
      <c r="H24" s="741">
        <v>1.83</v>
      </c>
      <c r="I24" s="741">
        <v>3.71</v>
      </c>
      <c r="J24" s="741">
        <v>-0.85</v>
      </c>
      <c r="K24" s="741">
        <v>-3.31</v>
      </c>
      <c r="L24" s="741">
        <v>-2.5</v>
      </c>
      <c r="M24" s="741"/>
      <c r="N24" s="743"/>
    </row>
    <row r="25" spans="1:14" s="739" customFormat="1" ht="21.95" customHeight="1">
      <c r="A25" s="736" t="s">
        <v>753</v>
      </c>
      <c r="B25" s="745"/>
      <c r="C25" s="745"/>
      <c r="D25" s="745"/>
      <c r="E25" s="745"/>
      <c r="F25" s="745"/>
      <c r="G25" s="745"/>
      <c r="H25" s="745"/>
      <c r="I25" s="745"/>
      <c r="J25" s="745"/>
      <c r="K25" s="745"/>
      <c r="L25" s="745"/>
      <c r="M25" s="745"/>
      <c r="N25" s="743"/>
    </row>
    <row r="26" spans="1:14" s="739" customFormat="1" ht="13.5" customHeight="1">
      <c r="A26" s="746" t="s">
        <v>754</v>
      </c>
      <c r="B26" s="741">
        <v>33.46</v>
      </c>
      <c r="C26" s="741">
        <v>39.98</v>
      </c>
      <c r="D26" s="741">
        <v>33.54</v>
      </c>
      <c r="E26" s="741">
        <v>68.48</v>
      </c>
      <c r="F26" s="741">
        <v>49.39</v>
      </c>
      <c r="G26" s="747">
        <v>46.76</v>
      </c>
      <c r="H26" s="741" t="s">
        <v>39</v>
      </c>
      <c r="I26" s="741">
        <v>15.7</v>
      </c>
      <c r="J26" s="741">
        <v>27.64</v>
      </c>
      <c r="K26" s="741">
        <v>28.98</v>
      </c>
      <c r="L26" s="741">
        <v>38.02</v>
      </c>
      <c r="M26" s="741"/>
      <c r="N26" s="743"/>
    </row>
    <row r="27" spans="1:14" s="739" customFormat="1" ht="13.5" customHeight="1">
      <c r="A27" s="746" t="s">
        <v>755</v>
      </c>
      <c r="B27" s="741">
        <v>119.84</v>
      </c>
      <c r="C27" s="741">
        <v>141.41</v>
      </c>
      <c r="D27" s="741">
        <v>216.16</v>
      </c>
      <c r="E27" s="741">
        <v>5009.66</v>
      </c>
      <c r="F27" s="741">
        <v>49.59</v>
      </c>
      <c r="G27" s="747" t="s">
        <v>39</v>
      </c>
      <c r="H27" s="741" t="s">
        <v>39</v>
      </c>
      <c r="I27" s="741">
        <v>25.13</v>
      </c>
      <c r="J27" s="741">
        <v>68.86</v>
      </c>
      <c r="K27" s="741">
        <v>48.05</v>
      </c>
      <c r="L27" s="741">
        <v>90.36</v>
      </c>
      <c r="M27" s="741"/>
      <c r="N27" s="743"/>
    </row>
    <row r="28" spans="1:12" ht="6" customHeight="1" thickBot="1">
      <c r="A28" s="750"/>
      <c r="B28" s="750"/>
      <c r="C28" s="751"/>
      <c r="D28" s="751"/>
      <c r="E28" s="751"/>
      <c r="F28" s="751"/>
      <c r="G28" s="751"/>
      <c r="H28" s="751"/>
      <c r="I28" s="751"/>
      <c r="J28" s="751"/>
      <c r="K28" s="751"/>
      <c r="L28" s="752"/>
    </row>
    <row r="29" spans="1:12" s="756" customFormat="1" ht="15" customHeight="1">
      <c r="A29" s="753" t="s">
        <v>756</v>
      </c>
      <c r="B29" s="754"/>
      <c r="C29" s="755"/>
      <c r="D29" s="755"/>
      <c r="E29" s="755"/>
      <c r="F29" s="755"/>
      <c r="G29" s="755"/>
      <c r="H29" s="755"/>
      <c r="I29" s="755"/>
      <c r="J29" s="755"/>
      <c r="K29" s="755"/>
      <c r="L29" s="755"/>
    </row>
    <row r="30" spans="1:12" s="756" customFormat="1" ht="15">
      <c r="A30" s="757" t="s">
        <v>757</v>
      </c>
      <c r="B30" s="754"/>
      <c r="C30" s="755"/>
      <c r="D30" s="755"/>
      <c r="E30" s="755"/>
      <c r="F30" s="755"/>
      <c r="G30" s="755"/>
      <c r="H30" s="755"/>
      <c r="I30" s="755"/>
      <c r="J30" s="755"/>
      <c r="K30" s="755"/>
      <c r="L30" s="755"/>
    </row>
    <row r="31" spans="1:12" ht="15">
      <c r="A31" s="757" t="s">
        <v>758</v>
      </c>
      <c r="B31" s="758"/>
      <c r="C31" s="758"/>
      <c r="D31" s="758"/>
      <c r="E31" s="758"/>
      <c r="F31" s="758"/>
      <c r="G31" s="758"/>
      <c r="H31" s="758"/>
      <c r="I31" s="758"/>
      <c r="J31" s="758"/>
      <c r="K31" s="758"/>
      <c r="L31" s="758"/>
    </row>
    <row r="32" spans="1:12" ht="15">
      <c r="A32" s="759" t="s">
        <v>759</v>
      </c>
      <c r="B32" s="760"/>
      <c r="C32" s="760"/>
      <c r="D32" s="760"/>
      <c r="E32" s="760"/>
      <c r="F32" s="760"/>
      <c r="G32" s="760"/>
      <c r="H32" s="760"/>
      <c r="I32" s="760"/>
      <c r="J32" s="760"/>
      <c r="K32" s="760"/>
      <c r="L32" s="760"/>
    </row>
    <row r="33" spans="1:12" ht="15">
      <c r="A33" s="759" t="s">
        <v>760</v>
      </c>
      <c r="B33" s="760"/>
      <c r="C33" s="760"/>
      <c r="D33" s="760"/>
      <c r="E33" s="760"/>
      <c r="F33" s="760"/>
      <c r="G33" s="760"/>
      <c r="H33" s="760"/>
      <c r="I33" s="760"/>
      <c r="J33" s="760"/>
      <c r="K33" s="760"/>
      <c r="L33" s="760"/>
    </row>
    <row r="34" spans="1:12" ht="15">
      <c r="A34" s="761"/>
      <c r="B34" s="761"/>
      <c r="C34" s="761"/>
      <c r="D34" s="761"/>
      <c r="E34" s="761"/>
      <c r="F34" s="761"/>
      <c r="G34" s="761"/>
      <c r="H34" s="761"/>
      <c r="I34" s="761"/>
      <c r="J34" s="761"/>
      <c r="K34" s="761"/>
      <c r="L34" s="761"/>
    </row>
    <row r="35" spans="1:12" ht="15">
      <c r="A35" s="761"/>
      <c r="B35" s="761"/>
      <c r="C35" s="761"/>
      <c r="D35" s="761"/>
      <c r="E35" s="761"/>
      <c r="F35" s="761"/>
      <c r="G35" s="761"/>
      <c r="H35" s="761"/>
      <c r="I35" s="761"/>
      <c r="J35" s="761"/>
      <c r="K35" s="761"/>
      <c r="L35" s="761"/>
    </row>
    <row r="36" spans="1:12" ht="15">
      <c r="A36" s="761"/>
      <c r="B36" s="761"/>
      <c r="C36" s="761"/>
      <c r="D36" s="761"/>
      <c r="E36" s="761"/>
      <c r="F36" s="761"/>
      <c r="G36" s="761"/>
      <c r="H36" s="761"/>
      <c r="I36" s="761"/>
      <c r="J36" s="761"/>
      <c r="K36" s="761"/>
      <c r="L36" s="761"/>
    </row>
    <row r="37" spans="1:12" ht="15">
      <c r="A37" s="761"/>
      <c r="B37" s="761"/>
      <c r="C37" s="761"/>
      <c r="D37" s="761"/>
      <c r="E37" s="761"/>
      <c r="F37" s="761"/>
      <c r="G37" s="761"/>
      <c r="H37" s="761"/>
      <c r="I37" s="761"/>
      <c r="J37" s="761"/>
      <c r="K37" s="761"/>
      <c r="L37" s="761"/>
    </row>
    <row r="38" spans="1:12" ht="15">
      <c r="A38" s="761"/>
      <c r="B38" s="761"/>
      <c r="C38" s="761"/>
      <c r="D38" s="761"/>
      <c r="E38" s="761"/>
      <c r="F38" s="761"/>
      <c r="G38" s="761"/>
      <c r="H38" s="761"/>
      <c r="I38" s="761"/>
      <c r="J38" s="761"/>
      <c r="K38" s="761"/>
      <c r="L38" s="761"/>
    </row>
    <row r="39" spans="1:12" ht="15">
      <c r="A39" s="761"/>
      <c r="B39" s="761"/>
      <c r="C39" s="761"/>
      <c r="D39" s="761"/>
      <c r="E39" s="761"/>
      <c r="F39" s="761"/>
      <c r="G39" s="761"/>
      <c r="H39" s="761"/>
      <c r="I39" s="761"/>
      <c r="J39" s="761"/>
      <c r="K39" s="761"/>
      <c r="L39" s="761"/>
    </row>
    <row r="40" spans="1:12" ht="15">
      <c r="A40" s="761"/>
      <c r="B40" s="761"/>
      <c r="C40" s="761"/>
      <c r="D40" s="761"/>
      <c r="E40" s="761"/>
      <c r="F40" s="761"/>
      <c r="G40" s="761"/>
      <c r="H40" s="761"/>
      <c r="I40" s="761"/>
      <c r="J40" s="761"/>
      <c r="K40" s="761"/>
      <c r="L40" s="761"/>
    </row>
    <row r="41" spans="1:12" ht="15">
      <c r="A41" s="761"/>
      <c r="B41" s="761"/>
      <c r="C41" s="761"/>
      <c r="D41" s="761"/>
      <c r="E41" s="761"/>
      <c r="F41" s="761"/>
      <c r="G41" s="761"/>
      <c r="H41" s="761"/>
      <c r="I41" s="761"/>
      <c r="J41" s="761"/>
      <c r="K41" s="761"/>
      <c r="L41" s="761"/>
    </row>
    <row r="42" spans="1:12" ht="15">
      <c r="A42" s="761"/>
      <c r="B42" s="761"/>
      <c r="C42" s="761"/>
      <c r="D42" s="761"/>
      <c r="E42" s="761"/>
      <c r="F42" s="761"/>
      <c r="G42" s="761"/>
      <c r="H42" s="761"/>
      <c r="I42" s="761"/>
      <c r="J42" s="761"/>
      <c r="K42" s="761"/>
      <c r="L42" s="761"/>
    </row>
    <row r="43" spans="1:12" ht="15">
      <c r="A43" s="761"/>
      <c r="B43" s="761"/>
      <c r="C43" s="761"/>
      <c r="D43" s="761"/>
      <c r="E43" s="761"/>
      <c r="F43" s="761"/>
      <c r="G43" s="761"/>
      <c r="H43" s="761"/>
      <c r="I43" s="761"/>
      <c r="J43" s="761"/>
      <c r="K43" s="761"/>
      <c r="L43" s="761"/>
    </row>
    <row r="44" spans="1:12" ht="15">
      <c r="A44" s="761"/>
      <c r="B44" s="761"/>
      <c r="C44" s="761"/>
      <c r="D44" s="761"/>
      <c r="E44" s="761"/>
      <c r="F44" s="761"/>
      <c r="G44" s="761"/>
      <c r="H44" s="761"/>
      <c r="I44" s="761"/>
      <c r="J44" s="761"/>
      <c r="K44" s="761"/>
      <c r="L44" s="761"/>
    </row>
    <row r="45" spans="1:12" ht="15">
      <c r="A45" s="761"/>
      <c r="B45" s="761"/>
      <c r="C45" s="761"/>
      <c r="D45" s="761"/>
      <c r="E45" s="761"/>
      <c r="F45" s="761"/>
      <c r="G45" s="761"/>
      <c r="H45" s="761"/>
      <c r="I45" s="761"/>
      <c r="J45" s="761"/>
      <c r="K45" s="761"/>
      <c r="L45" s="761"/>
    </row>
    <row r="46" spans="1:12" ht="15">
      <c r="A46" s="761"/>
      <c r="B46" s="761"/>
      <c r="C46" s="761"/>
      <c r="D46" s="761"/>
      <c r="E46" s="761"/>
      <c r="F46" s="761"/>
      <c r="G46" s="761"/>
      <c r="H46" s="761"/>
      <c r="I46" s="761"/>
      <c r="J46" s="761"/>
      <c r="K46" s="761"/>
      <c r="L46" s="761"/>
    </row>
    <row r="47" spans="1:12" ht="15">
      <c r="A47" s="761"/>
      <c r="B47" s="761"/>
      <c r="C47" s="761"/>
      <c r="D47" s="761"/>
      <c r="E47" s="761"/>
      <c r="F47" s="761"/>
      <c r="G47" s="761"/>
      <c r="H47" s="761"/>
      <c r="I47" s="761"/>
      <c r="J47" s="761"/>
      <c r="K47" s="761"/>
      <c r="L47" s="761"/>
    </row>
    <row r="48" spans="1:12" ht="15">
      <c r="A48" s="761"/>
      <c r="B48" s="761"/>
      <c r="C48" s="761"/>
      <c r="D48" s="761"/>
      <c r="E48" s="761"/>
      <c r="F48" s="761"/>
      <c r="G48" s="761"/>
      <c r="H48" s="761"/>
      <c r="I48" s="761"/>
      <c r="J48" s="761"/>
      <c r="K48" s="761"/>
      <c r="L48" s="761"/>
    </row>
    <row r="49" spans="1:12" ht="15">
      <c r="A49" s="761"/>
      <c r="B49" s="761"/>
      <c r="C49" s="761"/>
      <c r="D49" s="761"/>
      <c r="E49" s="761"/>
      <c r="F49" s="761"/>
      <c r="G49" s="761"/>
      <c r="H49" s="761"/>
      <c r="I49" s="761"/>
      <c r="J49" s="761"/>
      <c r="K49" s="761"/>
      <c r="L49" s="761"/>
    </row>
    <row r="50" spans="1:12" ht="15">
      <c r="A50" s="761"/>
      <c r="B50" s="761"/>
      <c r="C50" s="761"/>
      <c r="D50" s="761"/>
      <c r="E50" s="761"/>
      <c r="F50" s="761"/>
      <c r="G50" s="761"/>
      <c r="H50" s="761"/>
      <c r="I50" s="761"/>
      <c r="J50" s="761"/>
      <c r="K50" s="761"/>
      <c r="L50" s="761"/>
    </row>
    <row r="51" spans="1:12" ht="15">
      <c r="A51" s="761"/>
      <c r="B51" s="761"/>
      <c r="C51" s="761"/>
      <c r="D51" s="761"/>
      <c r="E51" s="761"/>
      <c r="F51" s="761"/>
      <c r="G51" s="761"/>
      <c r="H51" s="761"/>
      <c r="I51" s="761"/>
      <c r="J51" s="761"/>
      <c r="K51" s="761"/>
      <c r="L51" s="761"/>
    </row>
    <row r="52" spans="1:12" ht="15">
      <c r="A52" s="761"/>
      <c r="B52" s="761"/>
      <c r="C52" s="761"/>
      <c r="D52" s="761"/>
      <c r="E52" s="761"/>
      <c r="F52" s="761"/>
      <c r="G52" s="761"/>
      <c r="H52" s="761"/>
      <c r="I52" s="761"/>
      <c r="J52" s="761"/>
      <c r="K52" s="761"/>
      <c r="L52" s="761"/>
    </row>
    <row r="53" spans="1:12" ht="15">
      <c r="A53" s="761"/>
      <c r="B53" s="761"/>
      <c r="C53" s="761"/>
      <c r="D53" s="761"/>
      <c r="E53" s="761"/>
      <c r="F53" s="761"/>
      <c r="G53" s="761"/>
      <c r="H53" s="761"/>
      <c r="I53" s="761"/>
      <c r="J53" s="761"/>
      <c r="K53" s="761"/>
      <c r="L53" s="761"/>
    </row>
    <row r="54" spans="1:12" ht="15">
      <c r="A54" s="761"/>
      <c r="B54" s="761"/>
      <c r="C54" s="761"/>
      <c r="D54" s="761"/>
      <c r="E54" s="761"/>
      <c r="F54" s="761"/>
      <c r="G54" s="761"/>
      <c r="H54" s="761"/>
      <c r="I54" s="761"/>
      <c r="J54" s="761"/>
      <c r="K54" s="761"/>
      <c r="L54" s="761"/>
    </row>
    <row r="55" spans="1:12" ht="15">
      <c r="A55" s="761"/>
      <c r="B55" s="761"/>
      <c r="C55" s="761"/>
      <c r="D55" s="761"/>
      <c r="E55" s="761"/>
      <c r="F55" s="761"/>
      <c r="G55" s="761"/>
      <c r="H55" s="761"/>
      <c r="I55" s="761"/>
      <c r="J55" s="761"/>
      <c r="K55" s="761"/>
      <c r="L55" s="761"/>
    </row>
    <row r="56" spans="1:12" ht="15">
      <c r="A56" s="761"/>
      <c r="B56" s="761"/>
      <c r="C56" s="761"/>
      <c r="D56" s="761"/>
      <c r="E56" s="761"/>
      <c r="F56" s="761"/>
      <c r="G56" s="761"/>
      <c r="H56" s="761"/>
      <c r="I56" s="761"/>
      <c r="J56" s="761"/>
      <c r="K56" s="761"/>
      <c r="L56" s="761"/>
    </row>
    <row r="57" spans="1:12" ht="15">
      <c r="A57" s="761"/>
      <c r="B57" s="761"/>
      <c r="C57" s="761"/>
      <c r="D57" s="761"/>
      <c r="E57" s="761"/>
      <c r="F57" s="761"/>
      <c r="G57" s="761"/>
      <c r="H57" s="761"/>
      <c r="I57" s="761"/>
      <c r="J57" s="761"/>
      <c r="K57" s="761"/>
      <c r="L57" s="761"/>
    </row>
    <row r="58" spans="1:12" ht="15">
      <c r="A58" s="761"/>
      <c r="B58" s="761"/>
      <c r="C58" s="761"/>
      <c r="D58" s="761"/>
      <c r="E58" s="761"/>
      <c r="F58" s="761"/>
      <c r="G58" s="761"/>
      <c r="H58" s="761"/>
      <c r="I58" s="761"/>
      <c r="J58" s="761"/>
      <c r="K58" s="761"/>
      <c r="L58" s="761"/>
    </row>
    <row r="59" spans="1:12" ht="15">
      <c r="A59" s="761"/>
      <c r="B59" s="761"/>
      <c r="C59" s="761"/>
      <c r="D59" s="761"/>
      <c r="E59" s="761"/>
      <c r="F59" s="761"/>
      <c r="G59" s="761"/>
      <c r="H59" s="761"/>
      <c r="I59" s="761"/>
      <c r="J59" s="761"/>
      <c r="K59" s="761"/>
      <c r="L59" s="761"/>
    </row>
    <row r="60" spans="1:12" ht="15">
      <c r="A60" s="761"/>
      <c r="B60" s="761"/>
      <c r="C60" s="761"/>
      <c r="D60" s="761"/>
      <c r="E60" s="761"/>
      <c r="F60" s="761"/>
      <c r="G60" s="761"/>
      <c r="H60" s="761"/>
      <c r="I60" s="761"/>
      <c r="J60" s="761"/>
      <c r="K60" s="761"/>
      <c r="L60" s="761"/>
    </row>
    <row r="61" spans="1:12" ht="15">
      <c r="A61" s="761"/>
      <c r="B61" s="761"/>
      <c r="C61" s="761"/>
      <c r="D61" s="761"/>
      <c r="E61" s="761"/>
      <c r="F61" s="761"/>
      <c r="G61" s="761"/>
      <c r="H61" s="761"/>
      <c r="I61" s="761"/>
      <c r="J61" s="761"/>
      <c r="K61" s="761"/>
      <c r="L61" s="761"/>
    </row>
    <row r="62" spans="1:12" ht="15">
      <c r="A62" s="761"/>
      <c r="B62" s="761"/>
      <c r="C62" s="761"/>
      <c r="D62" s="761"/>
      <c r="E62" s="761"/>
      <c r="F62" s="761"/>
      <c r="G62" s="761"/>
      <c r="H62" s="761"/>
      <c r="I62" s="761"/>
      <c r="J62" s="761"/>
      <c r="K62" s="761"/>
      <c r="L62" s="761"/>
    </row>
    <row r="63" spans="1:12" ht="15">
      <c r="A63" s="761"/>
      <c r="B63" s="761"/>
      <c r="C63" s="761"/>
      <c r="D63" s="761"/>
      <c r="E63" s="761"/>
      <c r="F63" s="761"/>
      <c r="G63" s="761"/>
      <c r="H63" s="761"/>
      <c r="I63" s="761"/>
      <c r="J63" s="761"/>
      <c r="K63" s="761"/>
      <c r="L63" s="761"/>
    </row>
    <row r="64" spans="1:12" ht="15">
      <c r="A64" s="761"/>
      <c r="B64" s="761"/>
      <c r="C64" s="761"/>
      <c r="D64" s="761"/>
      <c r="E64" s="761"/>
      <c r="F64" s="761"/>
      <c r="G64" s="761"/>
      <c r="H64" s="761"/>
      <c r="I64" s="761"/>
      <c r="J64" s="761"/>
      <c r="K64" s="761"/>
      <c r="L64" s="761"/>
    </row>
    <row r="65" spans="1:12" ht="15">
      <c r="A65" s="761"/>
      <c r="B65" s="761"/>
      <c r="C65" s="761"/>
      <c r="D65" s="761"/>
      <c r="E65" s="761"/>
      <c r="F65" s="761"/>
      <c r="G65" s="761"/>
      <c r="H65" s="761"/>
      <c r="I65" s="761"/>
      <c r="J65" s="761"/>
      <c r="K65" s="761"/>
      <c r="L65" s="761"/>
    </row>
    <row r="66" spans="1:12" ht="15">
      <c r="A66" s="761"/>
      <c r="B66" s="761"/>
      <c r="C66" s="761"/>
      <c r="D66" s="761"/>
      <c r="E66" s="761"/>
      <c r="F66" s="761"/>
      <c r="G66" s="761"/>
      <c r="H66" s="761"/>
      <c r="I66" s="761"/>
      <c r="J66" s="761"/>
      <c r="K66" s="761"/>
      <c r="L66" s="761"/>
    </row>
    <row r="67" spans="1:12" ht="15">
      <c r="A67" s="761"/>
      <c r="B67" s="761"/>
      <c r="C67" s="761"/>
      <c r="D67" s="761"/>
      <c r="E67" s="761"/>
      <c r="F67" s="761"/>
      <c r="G67" s="761"/>
      <c r="H67" s="761"/>
      <c r="I67" s="761"/>
      <c r="J67" s="761"/>
      <c r="K67" s="761"/>
      <c r="L67" s="761"/>
    </row>
    <row r="68" spans="1:12" ht="15">
      <c r="A68" s="761"/>
      <c r="B68" s="761"/>
      <c r="C68" s="761"/>
      <c r="D68" s="761"/>
      <c r="E68" s="761"/>
      <c r="F68" s="761"/>
      <c r="G68" s="761"/>
      <c r="H68" s="761"/>
      <c r="I68" s="761"/>
      <c r="J68" s="761"/>
      <c r="K68" s="761"/>
      <c r="L68" s="761"/>
    </row>
    <row r="69" spans="1:12" ht="15">
      <c r="A69" s="761"/>
      <c r="B69" s="761"/>
      <c r="C69" s="761"/>
      <c r="D69" s="761"/>
      <c r="E69" s="761"/>
      <c r="F69" s="761"/>
      <c r="G69" s="761"/>
      <c r="H69" s="761"/>
      <c r="I69" s="761"/>
      <c r="J69" s="761"/>
      <c r="K69" s="761"/>
      <c r="L69" s="761"/>
    </row>
    <row r="72" ht="13.5" thickBot="1"/>
    <row r="73" spans="2:45" s="385" customFormat="1" ht="29.25" customHeight="1" thickTop="1">
      <c r="B73" s="726"/>
      <c r="C73" s="762"/>
      <c r="D73" s="763"/>
      <c r="E73" s="1284" t="s">
        <v>761</v>
      </c>
      <c r="F73" s="1284"/>
      <c r="G73" s="1284"/>
      <c r="H73" s="763"/>
      <c r="I73" s="1284" t="s">
        <v>762</v>
      </c>
      <c r="J73" s="1284"/>
      <c r="K73" s="1284"/>
      <c r="L73" s="1284"/>
      <c r="M73" s="762"/>
      <c r="N73" s="764"/>
      <c r="O73" s="1284" t="s">
        <v>30</v>
      </c>
      <c r="P73" s="1284"/>
      <c r="Q73" s="1284"/>
      <c r="R73" s="764"/>
      <c r="S73" s="1284" t="s">
        <v>422</v>
      </c>
      <c r="T73" s="1284"/>
      <c r="U73" s="1284"/>
      <c r="V73" s="726"/>
      <c r="W73" s="1284" t="s">
        <v>763</v>
      </c>
      <c r="X73" s="1284"/>
      <c r="Y73" s="1284"/>
      <c r="Z73" s="765"/>
      <c r="AA73" s="1284" t="s">
        <v>764</v>
      </c>
      <c r="AB73" s="1284"/>
      <c r="AC73" s="1284"/>
      <c r="AD73" s="765"/>
      <c r="AE73" s="1284" t="s">
        <v>423</v>
      </c>
      <c r="AF73" s="1284"/>
      <c r="AG73" s="1284"/>
      <c r="AH73" s="726"/>
      <c r="AI73" s="1284" t="s">
        <v>424</v>
      </c>
      <c r="AJ73" s="1284"/>
      <c r="AK73" s="1284"/>
      <c r="AL73" s="765"/>
      <c r="AM73" s="1284" t="s">
        <v>425</v>
      </c>
      <c r="AN73" s="1284"/>
      <c r="AO73" s="1284"/>
      <c r="AP73" s="765"/>
      <c r="AQ73" s="1283" t="s">
        <v>426</v>
      </c>
      <c r="AR73" s="1283"/>
      <c r="AS73" s="1283"/>
    </row>
    <row r="200" ht="15">
      <c r="C200" s="726" t="s">
        <v>58</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90" customWidth="1"/>
    <col min="2" max="2" width="12.7109375" style="90" customWidth="1"/>
    <col min="3" max="6" width="15.7109375" style="90" customWidth="1"/>
    <col min="7" max="7" width="11.421875" style="90" hidden="1" customWidth="1"/>
    <col min="8" max="256" width="11.421875" style="385" customWidth="1"/>
    <col min="257" max="257" width="46.28125" style="385" customWidth="1"/>
    <col min="258" max="258" width="12.7109375" style="385" customWidth="1"/>
    <col min="259" max="262" width="15.7109375" style="385" customWidth="1"/>
    <col min="263" max="263" width="11.421875" style="385" hidden="1" customWidth="1"/>
    <col min="264" max="512" width="11.421875" style="385" customWidth="1"/>
    <col min="513" max="513" width="46.28125" style="385" customWidth="1"/>
    <col min="514" max="514" width="12.7109375" style="385" customWidth="1"/>
    <col min="515" max="518" width="15.7109375" style="385" customWidth="1"/>
    <col min="519" max="519" width="11.421875" style="385" hidden="1" customWidth="1"/>
    <col min="520" max="768" width="11.421875" style="385" customWidth="1"/>
    <col min="769" max="769" width="46.28125" style="385" customWidth="1"/>
    <col min="770" max="770" width="12.7109375" style="385" customWidth="1"/>
    <col min="771" max="774" width="15.7109375" style="385" customWidth="1"/>
    <col min="775" max="775" width="11.421875" style="385" hidden="1" customWidth="1"/>
    <col min="776" max="1024" width="11.421875" style="385" customWidth="1"/>
    <col min="1025" max="1025" width="46.28125" style="385" customWidth="1"/>
    <col min="1026" max="1026" width="12.7109375" style="385" customWidth="1"/>
    <col min="1027" max="1030" width="15.7109375" style="385" customWidth="1"/>
    <col min="1031" max="1031" width="11.421875" style="385" hidden="1" customWidth="1"/>
    <col min="1032" max="1280" width="11.421875" style="385" customWidth="1"/>
    <col min="1281" max="1281" width="46.28125" style="385" customWidth="1"/>
    <col min="1282" max="1282" width="12.7109375" style="385" customWidth="1"/>
    <col min="1283" max="1286" width="15.7109375" style="385" customWidth="1"/>
    <col min="1287" max="1287" width="11.421875" style="385" hidden="1" customWidth="1"/>
    <col min="1288" max="1536" width="11.421875" style="385" customWidth="1"/>
    <col min="1537" max="1537" width="46.28125" style="385" customWidth="1"/>
    <col min="1538" max="1538" width="12.7109375" style="385" customWidth="1"/>
    <col min="1539" max="1542" width="15.7109375" style="385" customWidth="1"/>
    <col min="1543" max="1543" width="11.421875" style="385" hidden="1" customWidth="1"/>
    <col min="1544" max="1792" width="11.421875" style="385" customWidth="1"/>
    <col min="1793" max="1793" width="46.28125" style="385" customWidth="1"/>
    <col min="1794" max="1794" width="12.7109375" style="385" customWidth="1"/>
    <col min="1795" max="1798" width="15.7109375" style="385" customWidth="1"/>
    <col min="1799" max="1799" width="11.421875" style="385" hidden="1" customWidth="1"/>
    <col min="1800" max="2048" width="11.421875" style="385" customWidth="1"/>
    <col min="2049" max="2049" width="46.28125" style="385" customWidth="1"/>
    <col min="2050" max="2050" width="12.7109375" style="385" customWidth="1"/>
    <col min="2051" max="2054" width="15.7109375" style="385" customWidth="1"/>
    <col min="2055" max="2055" width="11.421875" style="385" hidden="1" customWidth="1"/>
    <col min="2056" max="2304" width="11.421875" style="385" customWidth="1"/>
    <col min="2305" max="2305" width="46.28125" style="385" customWidth="1"/>
    <col min="2306" max="2306" width="12.7109375" style="385" customWidth="1"/>
    <col min="2307" max="2310" width="15.7109375" style="385" customWidth="1"/>
    <col min="2311" max="2311" width="11.421875" style="385" hidden="1" customWidth="1"/>
    <col min="2312" max="2560" width="11.421875" style="385" customWidth="1"/>
    <col min="2561" max="2561" width="46.28125" style="385" customWidth="1"/>
    <col min="2562" max="2562" width="12.7109375" style="385" customWidth="1"/>
    <col min="2563" max="2566" width="15.7109375" style="385" customWidth="1"/>
    <col min="2567" max="2567" width="11.421875" style="385" hidden="1" customWidth="1"/>
    <col min="2568" max="2816" width="11.421875" style="385" customWidth="1"/>
    <col min="2817" max="2817" width="46.28125" style="385" customWidth="1"/>
    <col min="2818" max="2818" width="12.7109375" style="385" customWidth="1"/>
    <col min="2819" max="2822" width="15.7109375" style="385" customWidth="1"/>
    <col min="2823" max="2823" width="11.421875" style="385" hidden="1" customWidth="1"/>
    <col min="2824" max="3072" width="11.421875" style="385" customWidth="1"/>
    <col min="3073" max="3073" width="46.28125" style="385" customWidth="1"/>
    <col min="3074" max="3074" width="12.7109375" style="385" customWidth="1"/>
    <col min="3075" max="3078" width="15.7109375" style="385" customWidth="1"/>
    <col min="3079" max="3079" width="11.421875" style="385" hidden="1" customWidth="1"/>
    <col min="3080" max="3328" width="11.421875" style="385" customWidth="1"/>
    <col min="3329" max="3329" width="46.28125" style="385" customWidth="1"/>
    <col min="3330" max="3330" width="12.7109375" style="385" customWidth="1"/>
    <col min="3331" max="3334" width="15.7109375" style="385" customWidth="1"/>
    <col min="3335" max="3335" width="11.421875" style="385" hidden="1" customWidth="1"/>
    <col min="3336" max="3584" width="11.421875" style="385" customWidth="1"/>
    <col min="3585" max="3585" width="46.28125" style="385" customWidth="1"/>
    <col min="3586" max="3586" width="12.7109375" style="385" customWidth="1"/>
    <col min="3587" max="3590" width="15.7109375" style="385" customWidth="1"/>
    <col min="3591" max="3591" width="11.421875" style="385" hidden="1" customWidth="1"/>
    <col min="3592" max="3840" width="11.421875" style="385" customWidth="1"/>
    <col min="3841" max="3841" width="46.28125" style="385" customWidth="1"/>
    <col min="3842" max="3842" width="12.7109375" style="385" customWidth="1"/>
    <col min="3843" max="3846" width="15.7109375" style="385" customWidth="1"/>
    <col min="3847" max="3847" width="11.421875" style="385" hidden="1" customWidth="1"/>
    <col min="3848" max="4096" width="11.421875" style="385" customWidth="1"/>
    <col min="4097" max="4097" width="46.28125" style="385" customWidth="1"/>
    <col min="4098" max="4098" width="12.7109375" style="385" customWidth="1"/>
    <col min="4099" max="4102" width="15.7109375" style="385" customWidth="1"/>
    <col min="4103" max="4103" width="11.421875" style="385" hidden="1" customWidth="1"/>
    <col min="4104" max="4352" width="11.421875" style="385" customWidth="1"/>
    <col min="4353" max="4353" width="46.28125" style="385" customWidth="1"/>
    <col min="4354" max="4354" width="12.7109375" style="385" customWidth="1"/>
    <col min="4355" max="4358" width="15.7109375" style="385" customWidth="1"/>
    <col min="4359" max="4359" width="11.421875" style="385" hidden="1" customWidth="1"/>
    <col min="4360" max="4608" width="11.421875" style="385" customWidth="1"/>
    <col min="4609" max="4609" width="46.28125" style="385" customWidth="1"/>
    <col min="4610" max="4610" width="12.7109375" style="385" customWidth="1"/>
    <col min="4611" max="4614" width="15.7109375" style="385" customWidth="1"/>
    <col min="4615" max="4615" width="11.421875" style="385" hidden="1" customWidth="1"/>
    <col min="4616" max="4864" width="11.421875" style="385" customWidth="1"/>
    <col min="4865" max="4865" width="46.28125" style="385" customWidth="1"/>
    <col min="4866" max="4866" width="12.7109375" style="385" customWidth="1"/>
    <col min="4867" max="4870" width="15.7109375" style="385" customWidth="1"/>
    <col min="4871" max="4871" width="11.421875" style="385" hidden="1" customWidth="1"/>
    <col min="4872" max="5120" width="11.421875" style="385" customWidth="1"/>
    <col min="5121" max="5121" width="46.28125" style="385" customWidth="1"/>
    <col min="5122" max="5122" width="12.7109375" style="385" customWidth="1"/>
    <col min="5123" max="5126" width="15.7109375" style="385" customWidth="1"/>
    <col min="5127" max="5127" width="11.421875" style="385" hidden="1" customWidth="1"/>
    <col min="5128" max="5376" width="11.421875" style="385" customWidth="1"/>
    <col min="5377" max="5377" width="46.28125" style="385" customWidth="1"/>
    <col min="5378" max="5378" width="12.7109375" style="385" customWidth="1"/>
    <col min="5379" max="5382" width="15.7109375" style="385" customWidth="1"/>
    <col min="5383" max="5383" width="11.421875" style="385" hidden="1" customWidth="1"/>
    <col min="5384" max="5632" width="11.421875" style="385" customWidth="1"/>
    <col min="5633" max="5633" width="46.28125" style="385" customWidth="1"/>
    <col min="5634" max="5634" width="12.7109375" style="385" customWidth="1"/>
    <col min="5635" max="5638" width="15.7109375" style="385" customWidth="1"/>
    <col min="5639" max="5639" width="11.421875" style="385" hidden="1" customWidth="1"/>
    <col min="5640" max="5888" width="11.421875" style="385" customWidth="1"/>
    <col min="5889" max="5889" width="46.28125" style="385" customWidth="1"/>
    <col min="5890" max="5890" width="12.7109375" style="385" customWidth="1"/>
    <col min="5891" max="5894" width="15.7109375" style="385" customWidth="1"/>
    <col min="5895" max="5895" width="11.421875" style="385" hidden="1" customWidth="1"/>
    <col min="5896" max="6144" width="11.421875" style="385" customWidth="1"/>
    <col min="6145" max="6145" width="46.28125" style="385" customWidth="1"/>
    <col min="6146" max="6146" width="12.7109375" style="385" customWidth="1"/>
    <col min="6147" max="6150" width="15.7109375" style="385" customWidth="1"/>
    <col min="6151" max="6151" width="11.421875" style="385" hidden="1" customWidth="1"/>
    <col min="6152" max="6400" width="11.421875" style="385" customWidth="1"/>
    <col min="6401" max="6401" width="46.28125" style="385" customWidth="1"/>
    <col min="6402" max="6402" width="12.7109375" style="385" customWidth="1"/>
    <col min="6403" max="6406" width="15.7109375" style="385" customWidth="1"/>
    <col min="6407" max="6407" width="11.421875" style="385" hidden="1" customWidth="1"/>
    <col min="6408" max="6656" width="11.421875" style="385" customWidth="1"/>
    <col min="6657" max="6657" width="46.28125" style="385" customWidth="1"/>
    <col min="6658" max="6658" width="12.7109375" style="385" customWidth="1"/>
    <col min="6659" max="6662" width="15.7109375" style="385" customWidth="1"/>
    <col min="6663" max="6663" width="11.421875" style="385" hidden="1" customWidth="1"/>
    <col min="6664" max="6912" width="11.421875" style="385" customWidth="1"/>
    <col min="6913" max="6913" width="46.28125" style="385" customWidth="1"/>
    <col min="6914" max="6914" width="12.7109375" style="385" customWidth="1"/>
    <col min="6915" max="6918" width="15.7109375" style="385" customWidth="1"/>
    <col min="6919" max="6919" width="11.421875" style="385" hidden="1" customWidth="1"/>
    <col min="6920" max="7168" width="11.421875" style="385" customWidth="1"/>
    <col min="7169" max="7169" width="46.28125" style="385" customWidth="1"/>
    <col min="7170" max="7170" width="12.7109375" style="385" customWidth="1"/>
    <col min="7171" max="7174" width="15.7109375" style="385" customWidth="1"/>
    <col min="7175" max="7175" width="11.421875" style="385" hidden="1" customWidth="1"/>
    <col min="7176" max="7424" width="11.421875" style="385" customWidth="1"/>
    <col min="7425" max="7425" width="46.28125" style="385" customWidth="1"/>
    <col min="7426" max="7426" width="12.7109375" style="385" customWidth="1"/>
    <col min="7427" max="7430" width="15.7109375" style="385" customWidth="1"/>
    <col min="7431" max="7431" width="11.421875" style="385" hidden="1" customWidth="1"/>
    <col min="7432" max="7680" width="11.421875" style="385" customWidth="1"/>
    <col min="7681" max="7681" width="46.28125" style="385" customWidth="1"/>
    <col min="7682" max="7682" width="12.7109375" style="385" customWidth="1"/>
    <col min="7683" max="7686" width="15.7109375" style="385" customWidth="1"/>
    <col min="7687" max="7687" width="11.421875" style="385" hidden="1" customWidth="1"/>
    <col min="7688" max="7936" width="11.421875" style="385" customWidth="1"/>
    <col min="7937" max="7937" width="46.28125" style="385" customWidth="1"/>
    <col min="7938" max="7938" width="12.7109375" style="385" customWidth="1"/>
    <col min="7939" max="7942" width="15.7109375" style="385" customWidth="1"/>
    <col min="7943" max="7943" width="11.421875" style="385" hidden="1" customWidth="1"/>
    <col min="7944" max="8192" width="11.421875" style="385" customWidth="1"/>
    <col min="8193" max="8193" width="46.28125" style="385" customWidth="1"/>
    <col min="8194" max="8194" width="12.7109375" style="385" customWidth="1"/>
    <col min="8195" max="8198" width="15.7109375" style="385" customWidth="1"/>
    <col min="8199" max="8199" width="11.421875" style="385" hidden="1" customWidth="1"/>
    <col min="8200" max="8448" width="11.421875" style="385" customWidth="1"/>
    <col min="8449" max="8449" width="46.28125" style="385" customWidth="1"/>
    <col min="8450" max="8450" width="12.7109375" style="385" customWidth="1"/>
    <col min="8451" max="8454" width="15.7109375" style="385" customWidth="1"/>
    <col min="8455" max="8455" width="11.421875" style="385" hidden="1" customWidth="1"/>
    <col min="8456" max="8704" width="11.421875" style="385" customWidth="1"/>
    <col min="8705" max="8705" width="46.28125" style="385" customWidth="1"/>
    <col min="8706" max="8706" width="12.7109375" style="385" customWidth="1"/>
    <col min="8707" max="8710" width="15.7109375" style="385" customWidth="1"/>
    <col min="8711" max="8711" width="11.421875" style="385" hidden="1" customWidth="1"/>
    <col min="8712" max="8960" width="11.421875" style="385" customWidth="1"/>
    <col min="8961" max="8961" width="46.28125" style="385" customWidth="1"/>
    <col min="8962" max="8962" width="12.7109375" style="385" customWidth="1"/>
    <col min="8963" max="8966" width="15.7109375" style="385" customWidth="1"/>
    <col min="8967" max="8967" width="11.421875" style="385" hidden="1" customWidth="1"/>
    <col min="8968" max="9216" width="11.421875" style="385" customWidth="1"/>
    <col min="9217" max="9217" width="46.28125" style="385" customWidth="1"/>
    <col min="9218" max="9218" width="12.7109375" style="385" customWidth="1"/>
    <col min="9219" max="9222" width="15.7109375" style="385" customWidth="1"/>
    <col min="9223" max="9223" width="11.421875" style="385" hidden="1" customWidth="1"/>
    <col min="9224" max="9472" width="11.421875" style="385" customWidth="1"/>
    <col min="9473" max="9473" width="46.28125" style="385" customWidth="1"/>
    <col min="9474" max="9474" width="12.7109375" style="385" customWidth="1"/>
    <col min="9475" max="9478" width="15.7109375" style="385" customWidth="1"/>
    <col min="9479" max="9479" width="11.421875" style="385" hidden="1" customWidth="1"/>
    <col min="9480" max="9728" width="11.421875" style="385" customWidth="1"/>
    <col min="9729" max="9729" width="46.28125" style="385" customWidth="1"/>
    <col min="9730" max="9730" width="12.7109375" style="385" customWidth="1"/>
    <col min="9731" max="9734" width="15.7109375" style="385" customWidth="1"/>
    <col min="9735" max="9735" width="11.421875" style="385" hidden="1" customWidth="1"/>
    <col min="9736" max="9984" width="11.421875" style="385" customWidth="1"/>
    <col min="9985" max="9985" width="46.28125" style="385" customWidth="1"/>
    <col min="9986" max="9986" width="12.7109375" style="385" customWidth="1"/>
    <col min="9987" max="9990" width="15.7109375" style="385" customWidth="1"/>
    <col min="9991" max="9991" width="11.421875" style="385" hidden="1" customWidth="1"/>
    <col min="9992" max="10240" width="11.421875" style="385" customWidth="1"/>
    <col min="10241" max="10241" width="46.28125" style="385" customWidth="1"/>
    <col min="10242" max="10242" width="12.7109375" style="385" customWidth="1"/>
    <col min="10243" max="10246" width="15.7109375" style="385" customWidth="1"/>
    <col min="10247" max="10247" width="11.421875" style="385" hidden="1" customWidth="1"/>
    <col min="10248" max="10496" width="11.421875" style="385" customWidth="1"/>
    <col min="10497" max="10497" width="46.28125" style="385" customWidth="1"/>
    <col min="10498" max="10498" width="12.7109375" style="385" customWidth="1"/>
    <col min="10499" max="10502" width="15.7109375" style="385" customWidth="1"/>
    <col min="10503" max="10503" width="11.421875" style="385" hidden="1" customWidth="1"/>
    <col min="10504" max="10752" width="11.421875" style="385" customWidth="1"/>
    <col min="10753" max="10753" width="46.28125" style="385" customWidth="1"/>
    <col min="10754" max="10754" width="12.7109375" style="385" customWidth="1"/>
    <col min="10755" max="10758" width="15.7109375" style="385" customWidth="1"/>
    <col min="10759" max="10759" width="11.421875" style="385" hidden="1" customWidth="1"/>
    <col min="10760" max="11008" width="11.421875" style="385" customWidth="1"/>
    <col min="11009" max="11009" width="46.28125" style="385" customWidth="1"/>
    <col min="11010" max="11010" width="12.7109375" style="385" customWidth="1"/>
    <col min="11011" max="11014" width="15.7109375" style="385" customWidth="1"/>
    <col min="11015" max="11015" width="11.421875" style="385" hidden="1" customWidth="1"/>
    <col min="11016" max="11264" width="11.421875" style="385" customWidth="1"/>
    <col min="11265" max="11265" width="46.28125" style="385" customWidth="1"/>
    <col min="11266" max="11266" width="12.7109375" style="385" customWidth="1"/>
    <col min="11267" max="11270" width="15.7109375" style="385" customWidth="1"/>
    <col min="11271" max="11271" width="11.421875" style="385" hidden="1" customWidth="1"/>
    <col min="11272" max="11520" width="11.421875" style="385" customWidth="1"/>
    <col min="11521" max="11521" width="46.28125" style="385" customWidth="1"/>
    <col min="11522" max="11522" width="12.7109375" style="385" customWidth="1"/>
    <col min="11523" max="11526" width="15.7109375" style="385" customWidth="1"/>
    <col min="11527" max="11527" width="11.421875" style="385" hidden="1" customWidth="1"/>
    <col min="11528" max="11776" width="11.421875" style="385" customWidth="1"/>
    <col min="11777" max="11777" width="46.28125" style="385" customWidth="1"/>
    <col min="11778" max="11778" width="12.7109375" style="385" customWidth="1"/>
    <col min="11779" max="11782" width="15.7109375" style="385" customWidth="1"/>
    <col min="11783" max="11783" width="11.421875" style="385" hidden="1" customWidth="1"/>
    <col min="11784" max="12032" width="11.421875" style="385" customWidth="1"/>
    <col min="12033" max="12033" width="46.28125" style="385" customWidth="1"/>
    <col min="12034" max="12034" width="12.7109375" style="385" customWidth="1"/>
    <col min="12035" max="12038" width="15.7109375" style="385" customWidth="1"/>
    <col min="12039" max="12039" width="11.421875" style="385" hidden="1" customWidth="1"/>
    <col min="12040" max="12288" width="11.421875" style="385" customWidth="1"/>
    <col min="12289" max="12289" width="46.28125" style="385" customWidth="1"/>
    <col min="12290" max="12290" width="12.7109375" style="385" customWidth="1"/>
    <col min="12291" max="12294" width="15.7109375" style="385" customWidth="1"/>
    <col min="12295" max="12295" width="11.421875" style="385" hidden="1" customWidth="1"/>
    <col min="12296" max="12544" width="11.421875" style="385" customWidth="1"/>
    <col min="12545" max="12545" width="46.28125" style="385" customWidth="1"/>
    <col min="12546" max="12546" width="12.7109375" style="385" customWidth="1"/>
    <col min="12547" max="12550" width="15.7109375" style="385" customWidth="1"/>
    <col min="12551" max="12551" width="11.421875" style="385" hidden="1" customWidth="1"/>
    <col min="12552" max="12800" width="11.421875" style="385" customWidth="1"/>
    <col min="12801" max="12801" width="46.28125" style="385" customWidth="1"/>
    <col min="12802" max="12802" width="12.7109375" style="385" customWidth="1"/>
    <col min="12803" max="12806" width="15.7109375" style="385" customWidth="1"/>
    <col min="12807" max="12807" width="11.421875" style="385" hidden="1" customWidth="1"/>
    <col min="12808" max="13056" width="11.421875" style="385" customWidth="1"/>
    <col min="13057" max="13057" width="46.28125" style="385" customWidth="1"/>
    <col min="13058" max="13058" width="12.7109375" style="385" customWidth="1"/>
    <col min="13059" max="13062" width="15.7109375" style="385" customWidth="1"/>
    <col min="13063" max="13063" width="11.421875" style="385" hidden="1" customWidth="1"/>
    <col min="13064" max="13312" width="11.421875" style="385" customWidth="1"/>
    <col min="13313" max="13313" width="46.28125" style="385" customWidth="1"/>
    <col min="13314" max="13314" width="12.7109375" style="385" customWidth="1"/>
    <col min="13315" max="13318" width="15.7109375" style="385" customWidth="1"/>
    <col min="13319" max="13319" width="11.421875" style="385" hidden="1" customWidth="1"/>
    <col min="13320" max="13568" width="11.421875" style="385" customWidth="1"/>
    <col min="13569" max="13569" width="46.28125" style="385" customWidth="1"/>
    <col min="13570" max="13570" width="12.7109375" style="385" customWidth="1"/>
    <col min="13571" max="13574" width="15.7109375" style="385" customWidth="1"/>
    <col min="13575" max="13575" width="11.421875" style="385" hidden="1" customWidth="1"/>
    <col min="13576" max="13824" width="11.421875" style="385" customWidth="1"/>
    <col min="13825" max="13825" width="46.28125" style="385" customWidth="1"/>
    <col min="13826" max="13826" width="12.7109375" style="385" customWidth="1"/>
    <col min="13827" max="13830" width="15.7109375" style="385" customWidth="1"/>
    <col min="13831" max="13831" width="11.421875" style="385" hidden="1" customWidth="1"/>
    <col min="13832" max="14080" width="11.421875" style="385" customWidth="1"/>
    <col min="14081" max="14081" width="46.28125" style="385" customWidth="1"/>
    <col min="14082" max="14082" width="12.7109375" style="385" customWidth="1"/>
    <col min="14083" max="14086" width="15.7109375" style="385" customWidth="1"/>
    <col min="14087" max="14087" width="11.421875" style="385" hidden="1" customWidth="1"/>
    <col min="14088" max="14336" width="11.421875" style="385" customWidth="1"/>
    <col min="14337" max="14337" width="46.28125" style="385" customWidth="1"/>
    <col min="14338" max="14338" width="12.7109375" style="385" customWidth="1"/>
    <col min="14339" max="14342" width="15.7109375" style="385" customWidth="1"/>
    <col min="14343" max="14343" width="11.421875" style="385" hidden="1" customWidth="1"/>
    <col min="14344" max="14592" width="11.421875" style="385" customWidth="1"/>
    <col min="14593" max="14593" width="46.28125" style="385" customWidth="1"/>
    <col min="14594" max="14594" width="12.7109375" style="385" customWidth="1"/>
    <col min="14595" max="14598" width="15.7109375" style="385" customWidth="1"/>
    <col min="14599" max="14599" width="11.421875" style="385" hidden="1" customWidth="1"/>
    <col min="14600" max="14848" width="11.421875" style="385" customWidth="1"/>
    <col min="14849" max="14849" width="46.28125" style="385" customWidth="1"/>
    <col min="14850" max="14850" width="12.7109375" style="385" customWidth="1"/>
    <col min="14851" max="14854" width="15.7109375" style="385" customWidth="1"/>
    <col min="14855" max="14855" width="11.421875" style="385" hidden="1" customWidth="1"/>
    <col min="14856" max="15104" width="11.421875" style="385" customWidth="1"/>
    <col min="15105" max="15105" width="46.28125" style="385" customWidth="1"/>
    <col min="15106" max="15106" width="12.7109375" style="385" customWidth="1"/>
    <col min="15107" max="15110" width="15.7109375" style="385" customWidth="1"/>
    <col min="15111" max="15111" width="11.421875" style="385" hidden="1" customWidth="1"/>
    <col min="15112" max="15360" width="11.421875" style="385" customWidth="1"/>
    <col min="15361" max="15361" width="46.28125" style="385" customWidth="1"/>
    <col min="15362" max="15362" width="12.7109375" style="385" customWidth="1"/>
    <col min="15363" max="15366" width="15.7109375" style="385" customWidth="1"/>
    <col min="15367" max="15367" width="11.421875" style="385" hidden="1" customWidth="1"/>
    <col min="15368" max="15616" width="11.421875" style="385" customWidth="1"/>
    <col min="15617" max="15617" width="46.28125" style="385" customWidth="1"/>
    <col min="15618" max="15618" width="12.7109375" style="385" customWidth="1"/>
    <col min="15619" max="15622" width="15.7109375" style="385" customWidth="1"/>
    <col min="15623" max="15623" width="11.421875" style="385" hidden="1" customWidth="1"/>
    <col min="15624" max="15872" width="11.421875" style="385" customWidth="1"/>
    <col min="15873" max="15873" width="46.28125" style="385" customWidth="1"/>
    <col min="15874" max="15874" width="12.7109375" style="385" customWidth="1"/>
    <col min="15875" max="15878" width="15.7109375" style="385" customWidth="1"/>
    <col min="15879" max="15879" width="11.421875" style="385" hidden="1" customWidth="1"/>
    <col min="15880" max="16128" width="11.421875" style="385" customWidth="1"/>
    <col min="16129" max="16129" width="46.28125" style="385" customWidth="1"/>
    <col min="16130" max="16130" width="12.7109375" style="385" customWidth="1"/>
    <col min="16131" max="16134" width="15.7109375" style="385" customWidth="1"/>
    <col min="16135" max="16135" width="11.421875" style="385" hidden="1" customWidth="1"/>
    <col min="16136" max="16384" width="11.421875" style="385" customWidth="1"/>
  </cols>
  <sheetData>
    <row r="1" spans="1:7" ht="24" customHeight="1">
      <c r="A1" s="1182" t="s">
        <v>1054</v>
      </c>
      <c r="B1" s="65"/>
      <c r="C1" s="65"/>
      <c r="D1" s="65"/>
      <c r="E1" s="65"/>
      <c r="F1" s="65"/>
      <c r="G1" s="774"/>
    </row>
    <row r="2" spans="1:7" ht="54.75" customHeight="1">
      <c r="A2" s="1288" t="s">
        <v>771</v>
      </c>
      <c r="B2" s="1288"/>
      <c r="C2" s="1288"/>
      <c r="D2" s="1288"/>
      <c r="E2" s="1288"/>
      <c r="F2" s="1288"/>
      <c r="G2" s="774"/>
    </row>
    <row r="3" spans="1:7" ht="19.5" customHeight="1">
      <c r="A3" s="95">
        <v>44408</v>
      </c>
      <c r="B3" s="775"/>
      <c r="C3" s="775"/>
      <c r="D3" s="775"/>
      <c r="E3" s="775"/>
      <c r="F3" s="775"/>
      <c r="G3" s="94"/>
    </row>
    <row r="4" spans="1:7" ht="21" customHeight="1">
      <c r="A4" s="185" t="s">
        <v>70</v>
      </c>
      <c r="B4" s="776"/>
      <c r="C4" s="776"/>
      <c r="D4" s="776"/>
      <c r="E4" s="776"/>
      <c r="F4" s="776"/>
      <c r="G4" s="94"/>
    </row>
    <row r="5" spans="1:7" ht="9" customHeight="1" thickBot="1">
      <c r="A5" s="777"/>
      <c r="B5" s="778"/>
      <c r="C5" s="778"/>
      <c r="D5" s="778"/>
      <c r="E5" s="778"/>
      <c r="F5" s="778"/>
      <c r="G5" s="777"/>
    </row>
    <row r="6" spans="1:7" s="782" customFormat="1" ht="54.95" customHeight="1">
      <c r="A6" s="779"/>
      <c r="B6" s="550" t="s">
        <v>772</v>
      </c>
      <c r="C6" s="550" t="s">
        <v>773</v>
      </c>
      <c r="D6" s="550" t="s">
        <v>774</v>
      </c>
      <c r="E6" s="162" t="s">
        <v>775</v>
      </c>
      <c r="F6" s="780" t="s">
        <v>776</v>
      </c>
      <c r="G6" s="781"/>
    </row>
    <row r="7" spans="1:7" ht="8.25" customHeight="1">
      <c r="A7" s="783"/>
      <c r="B7" s="784"/>
      <c r="C7" s="784"/>
      <c r="D7" s="784"/>
      <c r="E7" s="784"/>
      <c r="F7" s="101"/>
      <c r="G7" s="785"/>
    </row>
    <row r="8" spans="1:7" s="415" customFormat="1" ht="23.25" customHeight="1">
      <c r="A8" s="786" t="s">
        <v>777</v>
      </c>
      <c r="B8" s="787">
        <v>981393</v>
      </c>
      <c r="C8" s="788">
        <v>6110432.829999999</v>
      </c>
      <c r="D8" s="788">
        <v>238194.19399999996</v>
      </c>
      <c r="E8" s="788">
        <v>6348627.024</v>
      </c>
      <c r="F8" s="789">
        <v>53.0951038795218</v>
      </c>
      <c r="G8" s="790"/>
    </row>
    <row r="9" spans="1:7" s="415" customFormat="1" ht="15.95" customHeight="1">
      <c r="A9" s="84" t="s">
        <v>778</v>
      </c>
      <c r="B9" s="791">
        <v>82927</v>
      </c>
      <c r="C9" s="792">
        <v>648498.537</v>
      </c>
      <c r="D9" s="792">
        <v>4363.322</v>
      </c>
      <c r="E9" s="792">
        <v>652861.859</v>
      </c>
      <c r="F9" s="789">
        <v>5.46004168957189</v>
      </c>
      <c r="G9" s="793"/>
    </row>
    <row r="10" spans="1:7" s="415" customFormat="1" ht="15.95" customHeight="1">
      <c r="A10" s="84" t="s">
        <v>779</v>
      </c>
      <c r="B10" s="791">
        <v>1614</v>
      </c>
      <c r="C10" s="792">
        <v>13337.206</v>
      </c>
      <c r="D10" s="792">
        <v>213.569</v>
      </c>
      <c r="E10" s="792">
        <v>13550.775</v>
      </c>
      <c r="F10" s="789">
        <v>0.11332840999371127</v>
      </c>
      <c r="G10" s="793"/>
    </row>
    <row r="11" spans="1:7" s="415" customFormat="1" ht="15.95" customHeight="1">
      <c r="A11" s="84" t="s">
        <v>780</v>
      </c>
      <c r="B11" s="791">
        <v>793</v>
      </c>
      <c r="C11" s="792">
        <v>11396.421</v>
      </c>
      <c r="D11" s="792">
        <v>5276.62</v>
      </c>
      <c r="E11" s="792">
        <v>16673.041</v>
      </c>
      <c r="F11" s="789">
        <v>0.13944067599749518</v>
      </c>
      <c r="G11" s="794"/>
    </row>
    <row r="12" spans="1:11" s="415" customFormat="1" ht="15.95" customHeight="1">
      <c r="A12" s="84" t="s">
        <v>781</v>
      </c>
      <c r="B12" s="791">
        <v>56122</v>
      </c>
      <c r="C12" s="792">
        <v>421003.347</v>
      </c>
      <c r="D12" s="792">
        <v>7384.164</v>
      </c>
      <c r="E12" s="792">
        <v>428387.511</v>
      </c>
      <c r="F12" s="789">
        <v>3.5827084047069997</v>
      </c>
      <c r="G12" s="793"/>
      <c r="H12" s="795"/>
      <c r="I12" s="795"/>
      <c r="J12" s="795"/>
      <c r="K12" s="795"/>
    </row>
    <row r="13" spans="1:7" s="415" customFormat="1" ht="15.95" customHeight="1">
      <c r="A13" s="84" t="s">
        <v>782</v>
      </c>
      <c r="B13" s="791">
        <v>11726</v>
      </c>
      <c r="C13" s="792">
        <v>87705.54</v>
      </c>
      <c r="D13" s="792">
        <v>1729.13</v>
      </c>
      <c r="E13" s="792">
        <v>89434.67</v>
      </c>
      <c r="F13" s="789">
        <v>0.7479637843158247</v>
      </c>
      <c r="G13" s="793"/>
    </row>
    <row r="14" spans="1:7" s="415" customFormat="1" ht="15.95" customHeight="1">
      <c r="A14" s="84" t="s">
        <v>783</v>
      </c>
      <c r="B14" s="791">
        <v>26317</v>
      </c>
      <c r="C14" s="792">
        <v>164211.805</v>
      </c>
      <c r="D14" s="792">
        <v>837.251</v>
      </c>
      <c r="E14" s="792">
        <v>165049.056</v>
      </c>
      <c r="F14" s="789">
        <v>1.3803451896620682</v>
      </c>
      <c r="G14" s="793"/>
    </row>
    <row r="15" spans="1:7" s="415" customFormat="1" ht="15.95" customHeight="1">
      <c r="A15" s="84" t="s">
        <v>784</v>
      </c>
      <c r="B15" s="791">
        <v>5475</v>
      </c>
      <c r="C15" s="792">
        <v>48305.626</v>
      </c>
      <c r="D15" s="792">
        <v>890.951</v>
      </c>
      <c r="E15" s="792">
        <v>49196.577</v>
      </c>
      <c r="F15" s="789">
        <v>0.4114428767759176</v>
      </c>
      <c r="G15" s="793"/>
    </row>
    <row r="16" spans="1:7" s="415" customFormat="1" ht="15.95" customHeight="1">
      <c r="A16" s="84" t="s">
        <v>785</v>
      </c>
      <c r="B16" s="791">
        <v>1179</v>
      </c>
      <c r="C16" s="792">
        <v>7752.672</v>
      </c>
      <c r="D16" s="792">
        <v>927.22</v>
      </c>
      <c r="E16" s="792">
        <v>8679.892</v>
      </c>
      <c r="F16" s="789">
        <v>0.07259203693346944</v>
      </c>
      <c r="G16" s="793"/>
    </row>
    <row r="17" spans="1:7" s="415" customFormat="1" ht="15.95" customHeight="1">
      <c r="A17" s="84" t="s">
        <v>786</v>
      </c>
      <c r="B17" s="791">
        <v>523</v>
      </c>
      <c r="C17" s="792">
        <v>6583.782</v>
      </c>
      <c r="D17" s="792">
        <v>198.154</v>
      </c>
      <c r="E17" s="792">
        <v>6781.936</v>
      </c>
      <c r="F17" s="789">
        <v>0.05671897168679357</v>
      </c>
      <c r="G17" s="793"/>
    </row>
    <row r="18" spans="1:7" s="415" customFormat="1" ht="15.95" customHeight="1">
      <c r="A18" s="84" t="s">
        <v>787</v>
      </c>
      <c r="B18" s="791">
        <v>2281</v>
      </c>
      <c r="C18" s="792">
        <v>23946.091</v>
      </c>
      <c r="D18" s="792">
        <v>309.511</v>
      </c>
      <c r="E18" s="792">
        <v>24255.602</v>
      </c>
      <c r="F18" s="789">
        <v>0.2028554682739757</v>
      </c>
      <c r="G18" s="793"/>
    </row>
    <row r="19" spans="1:7" s="415" customFormat="1" ht="15.95" customHeight="1">
      <c r="A19" s="84" t="s">
        <v>788</v>
      </c>
      <c r="B19" s="791">
        <v>4339</v>
      </c>
      <c r="C19" s="792">
        <v>41951.804</v>
      </c>
      <c r="D19" s="792">
        <v>1093.114</v>
      </c>
      <c r="E19" s="792">
        <v>43044.918</v>
      </c>
      <c r="F19" s="789">
        <v>0.3599950641383745</v>
      </c>
      <c r="G19" s="793"/>
    </row>
    <row r="20" spans="1:7" s="415" customFormat="1" ht="15.95" customHeight="1">
      <c r="A20" s="84" t="s">
        <v>789</v>
      </c>
      <c r="B20" s="791">
        <v>1353</v>
      </c>
      <c r="C20" s="792">
        <v>12734.631</v>
      </c>
      <c r="D20" s="792">
        <v>161.158</v>
      </c>
      <c r="E20" s="792">
        <v>12895.789</v>
      </c>
      <c r="F20" s="789">
        <v>0.10785060359901127</v>
      </c>
      <c r="G20" s="793"/>
    </row>
    <row r="21" spans="1:7" s="415" customFormat="1" ht="15.95" customHeight="1">
      <c r="A21" s="84" t="s">
        <v>790</v>
      </c>
      <c r="B21" s="791">
        <v>346</v>
      </c>
      <c r="C21" s="792">
        <v>4470.576</v>
      </c>
      <c r="D21" s="792">
        <v>501.132</v>
      </c>
      <c r="E21" s="792">
        <v>4971.708</v>
      </c>
      <c r="F21" s="789">
        <v>0.04157959693028732</v>
      </c>
      <c r="G21" s="793"/>
    </row>
    <row r="22" spans="1:7" s="415" customFormat="1" ht="15.95" customHeight="1">
      <c r="A22" s="84" t="s">
        <v>791</v>
      </c>
      <c r="B22" s="791">
        <v>2583</v>
      </c>
      <c r="C22" s="792">
        <v>23340.82</v>
      </c>
      <c r="D22" s="792">
        <v>736.543</v>
      </c>
      <c r="E22" s="792">
        <v>24077.363</v>
      </c>
      <c r="F22" s="789">
        <v>0.20136481239127751</v>
      </c>
      <c r="G22" s="793"/>
    </row>
    <row r="23" spans="1:7" s="415" customFormat="1" ht="15.95" customHeight="1">
      <c r="A23" s="84" t="s">
        <v>792</v>
      </c>
      <c r="B23" s="791">
        <v>1092</v>
      </c>
      <c r="C23" s="792">
        <v>8094.449</v>
      </c>
      <c r="D23" s="792">
        <v>563.082</v>
      </c>
      <c r="E23" s="792">
        <v>8657.531</v>
      </c>
      <c r="F23" s="789">
        <v>0.07240502648012864</v>
      </c>
      <c r="G23" s="793"/>
    </row>
    <row r="24" spans="1:7" s="415" customFormat="1" ht="15.95" customHeight="1">
      <c r="A24" s="84" t="s">
        <v>793</v>
      </c>
      <c r="B24" s="791">
        <v>19486</v>
      </c>
      <c r="C24" s="792">
        <v>153294.064</v>
      </c>
      <c r="D24" s="792">
        <v>22236.541</v>
      </c>
      <c r="E24" s="792">
        <v>175530.605</v>
      </c>
      <c r="F24" s="789">
        <v>1.4680049200052532</v>
      </c>
      <c r="G24" s="794"/>
    </row>
    <row r="25" spans="1:11" s="415" customFormat="1" ht="15.95" customHeight="1">
      <c r="A25" s="84" t="s">
        <v>794</v>
      </c>
      <c r="B25" s="791">
        <v>638344</v>
      </c>
      <c r="C25" s="792">
        <v>3209615.611</v>
      </c>
      <c r="D25" s="792">
        <v>27156.738</v>
      </c>
      <c r="E25" s="792">
        <v>3236772.349</v>
      </c>
      <c r="F25" s="789">
        <v>27.069910305778073</v>
      </c>
      <c r="G25" s="793"/>
      <c r="H25" s="795"/>
      <c r="I25" s="795"/>
      <c r="J25" s="795"/>
      <c r="K25" s="795"/>
    </row>
    <row r="26" spans="1:7" s="415" customFormat="1" ht="15.95" customHeight="1">
      <c r="A26" s="84" t="s">
        <v>795</v>
      </c>
      <c r="B26" s="791">
        <v>12379</v>
      </c>
      <c r="C26" s="792">
        <v>152813.837</v>
      </c>
      <c r="D26" s="792">
        <v>5511.156</v>
      </c>
      <c r="E26" s="792">
        <v>158324.993</v>
      </c>
      <c r="F26" s="789">
        <v>1.3241102238768974</v>
      </c>
      <c r="G26" s="793"/>
    </row>
    <row r="27" spans="1:7" s="415" customFormat="1" ht="15.95" customHeight="1">
      <c r="A27" s="84" t="s">
        <v>796</v>
      </c>
      <c r="B27" s="791">
        <v>98600</v>
      </c>
      <c r="C27" s="792">
        <v>718780.208</v>
      </c>
      <c r="D27" s="792">
        <v>15624.919</v>
      </c>
      <c r="E27" s="792">
        <v>734405.127</v>
      </c>
      <c r="F27" s="789">
        <v>6.142007769602815</v>
      </c>
      <c r="G27" s="793"/>
    </row>
    <row r="28" spans="1:7" s="415" customFormat="1" ht="15.95" customHeight="1">
      <c r="A28" s="84" t="s">
        <v>797</v>
      </c>
      <c r="B28" s="791">
        <v>527365</v>
      </c>
      <c r="C28" s="792">
        <v>2338021.566</v>
      </c>
      <c r="D28" s="792">
        <v>6020.663</v>
      </c>
      <c r="E28" s="792">
        <v>2344042.229</v>
      </c>
      <c r="F28" s="789">
        <v>19.60379231229836</v>
      </c>
      <c r="G28" s="793"/>
    </row>
    <row r="29" spans="1:7" s="415" customFormat="1" ht="15.95" customHeight="1">
      <c r="A29" s="84" t="s">
        <v>798</v>
      </c>
      <c r="B29" s="791">
        <v>47775</v>
      </c>
      <c r="C29" s="792">
        <v>274932.598</v>
      </c>
      <c r="D29" s="792">
        <v>2403.725</v>
      </c>
      <c r="E29" s="792">
        <v>277336.323</v>
      </c>
      <c r="F29" s="789">
        <v>2.319430771973731</v>
      </c>
      <c r="G29" s="793"/>
    </row>
    <row r="30" spans="1:7" s="415" customFormat="1" ht="15.95" customHeight="1">
      <c r="A30" s="84" t="s">
        <v>799</v>
      </c>
      <c r="B30" s="791">
        <v>38183</v>
      </c>
      <c r="C30" s="792">
        <v>491053.35</v>
      </c>
      <c r="D30" s="792">
        <v>63784.826</v>
      </c>
      <c r="E30" s="792">
        <v>554838.176</v>
      </c>
      <c r="F30" s="789">
        <v>4.6402459113881624</v>
      </c>
      <c r="G30" s="794"/>
    </row>
    <row r="31" spans="1:7" s="415" customFormat="1" ht="15.95" customHeight="1">
      <c r="A31" s="84" t="s">
        <v>800</v>
      </c>
      <c r="B31" s="791">
        <v>965</v>
      </c>
      <c r="C31" s="792">
        <v>11638.293</v>
      </c>
      <c r="D31" s="792">
        <v>146.995</v>
      </c>
      <c r="E31" s="792">
        <v>11785.288</v>
      </c>
      <c r="F31" s="789">
        <v>0.09856321504548378</v>
      </c>
      <c r="G31" s="793"/>
    </row>
    <row r="32" spans="1:7" s="415" customFormat="1" ht="15.95" customHeight="1">
      <c r="A32" s="84" t="s">
        <v>801</v>
      </c>
      <c r="B32" s="791">
        <v>23705</v>
      </c>
      <c r="C32" s="792">
        <v>347753.19</v>
      </c>
      <c r="D32" s="792">
        <v>54614.768</v>
      </c>
      <c r="E32" s="792">
        <v>402367.958</v>
      </c>
      <c r="F32" s="789">
        <v>3.3651005874244384</v>
      </c>
      <c r="G32" s="793"/>
    </row>
    <row r="33" spans="1:7" s="415" customFormat="1" ht="15.95" customHeight="1">
      <c r="A33" s="84" t="s">
        <v>802</v>
      </c>
      <c r="B33" s="791">
        <v>13385</v>
      </c>
      <c r="C33" s="792">
        <v>230743.137</v>
      </c>
      <c r="D33" s="792">
        <v>25855.642</v>
      </c>
      <c r="E33" s="792">
        <v>256598.779</v>
      </c>
      <c r="F33" s="789">
        <v>2.1459976739631283</v>
      </c>
      <c r="G33" s="793"/>
    </row>
    <row r="34" spans="1:7" s="415" customFormat="1" ht="15.95" customHeight="1">
      <c r="A34" s="84" t="s">
        <v>803</v>
      </c>
      <c r="B34" s="791">
        <v>10320</v>
      </c>
      <c r="C34" s="792">
        <v>117010.053</v>
      </c>
      <c r="D34" s="792">
        <v>28759.126</v>
      </c>
      <c r="E34" s="792">
        <v>145769.179</v>
      </c>
      <c r="F34" s="789">
        <v>1.2191029134613103</v>
      </c>
      <c r="G34" s="793"/>
    </row>
    <row r="35" spans="1:7" s="415" customFormat="1" ht="15.95" customHeight="1">
      <c r="A35" s="84" t="s">
        <v>804</v>
      </c>
      <c r="B35" s="791">
        <v>2052</v>
      </c>
      <c r="C35" s="792">
        <v>17655.186</v>
      </c>
      <c r="D35" s="792">
        <v>0</v>
      </c>
      <c r="E35" s="792">
        <v>17655.186</v>
      </c>
      <c r="F35" s="789">
        <v>0.14765459226673244</v>
      </c>
      <c r="G35" s="794"/>
    </row>
    <row r="36" spans="1:7" s="415" customFormat="1" ht="15.95" customHeight="1">
      <c r="A36" s="84" t="s">
        <v>805</v>
      </c>
      <c r="B36" s="791">
        <v>3294</v>
      </c>
      <c r="C36" s="792">
        <v>22895.993</v>
      </c>
      <c r="D36" s="792">
        <v>66.703</v>
      </c>
      <c r="E36" s="792">
        <v>22962.696</v>
      </c>
      <c r="F36" s="789">
        <v>0.1920425825717683</v>
      </c>
      <c r="G36" s="793"/>
    </row>
    <row r="37" spans="1:7" s="415" customFormat="1" ht="15.95" customHeight="1">
      <c r="A37" s="84" t="s">
        <v>806</v>
      </c>
      <c r="B37" s="791">
        <v>5531</v>
      </c>
      <c r="C37" s="792">
        <v>40994.257</v>
      </c>
      <c r="D37" s="792">
        <v>1312.098</v>
      </c>
      <c r="E37" s="792">
        <v>42306.355</v>
      </c>
      <c r="F37" s="789">
        <v>0.35381828307085733</v>
      </c>
      <c r="G37" s="793"/>
    </row>
    <row r="38" spans="1:7" s="415" customFormat="1" ht="15.95" customHeight="1">
      <c r="A38" s="84" t="s">
        <v>807</v>
      </c>
      <c r="B38" s="791">
        <v>26107</v>
      </c>
      <c r="C38" s="792">
        <v>226795.222</v>
      </c>
      <c r="D38" s="792">
        <v>21389.841</v>
      </c>
      <c r="E38" s="792">
        <v>248185.063</v>
      </c>
      <c r="F38" s="789">
        <v>2.0756317313200947</v>
      </c>
      <c r="G38" s="794"/>
    </row>
    <row r="39" spans="1:7" s="415" customFormat="1" ht="15.95" customHeight="1">
      <c r="A39" s="84" t="s">
        <v>808</v>
      </c>
      <c r="B39" s="791">
        <v>33403</v>
      </c>
      <c r="C39" s="792">
        <v>211475.106</v>
      </c>
      <c r="D39" s="792">
        <v>27281.202</v>
      </c>
      <c r="E39" s="792">
        <v>238756.308</v>
      </c>
      <c r="F39" s="789">
        <v>1.9967767719269787</v>
      </c>
      <c r="G39" s="793"/>
    </row>
    <row r="40" spans="1:7" s="415" customFormat="1" ht="15.95" customHeight="1">
      <c r="A40" s="796" t="s">
        <v>809</v>
      </c>
      <c r="B40" s="787">
        <v>3011</v>
      </c>
      <c r="C40" s="788">
        <v>211509.888</v>
      </c>
      <c r="D40" s="788">
        <v>1517.19</v>
      </c>
      <c r="E40" s="788">
        <v>213027.078</v>
      </c>
      <c r="F40" s="789">
        <v>1.781596996138325</v>
      </c>
      <c r="G40" s="793"/>
    </row>
    <row r="41" spans="1:7" s="798" customFormat="1" ht="15.95" customHeight="1">
      <c r="A41" s="796" t="s">
        <v>810</v>
      </c>
      <c r="B41" s="787">
        <v>1420493</v>
      </c>
      <c r="C41" s="788">
        <v>5156485.433</v>
      </c>
      <c r="D41" s="788">
        <v>238946.072</v>
      </c>
      <c r="E41" s="788">
        <v>5395431.505</v>
      </c>
      <c r="F41" s="789">
        <v>45.12329912433987</v>
      </c>
      <c r="G41" s="797"/>
    </row>
    <row r="42" spans="1:8" s="798" customFormat="1" ht="18.75" customHeight="1">
      <c r="A42" s="796" t="s">
        <v>811</v>
      </c>
      <c r="B42" s="787">
        <v>2404897</v>
      </c>
      <c r="C42" s="788">
        <v>11478428.151</v>
      </c>
      <c r="D42" s="788">
        <v>478657.456</v>
      </c>
      <c r="E42" s="788">
        <v>11957085.607</v>
      </c>
      <c r="F42" s="789">
        <v>100</v>
      </c>
      <c r="G42" s="799"/>
      <c r="H42" s="800"/>
    </row>
    <row r="43" spans="1:7" ht="8.25" customHeight="1" thickBot="1">
      <c r="A43" s="801"/>
      <c r="B43" s="802"/>
      <c r="C43" s="802"/>
      <c r="D43" s="802"/>
      <c r="E43" s="802"/>
      <c r="F43" s="802"/>
      <c r="G43" s="803"/>
    </row>
    <row r="44" spans="1:7" ht="6" customHeight="1">
      <c r="A44" s="34"/>
      <c r="B44" s="797"/>
      <c r="C44" s="797"/>
      <c r="D44" s="797"/>
      <c r="E44" s="797"/>
      <c r="F44" s="797"/>
      <c r="G44" s="804"/>
    </row>
    <row r="45" spans="1:7" ht="9" customHeight="1">
      <c r="A45" s="134" t="s">
        <v>413</v>
      </c>
      <c r="B45" s="134"/>
      <c r="C45" s="134"/>
      <c r="D45" s="134"/>
      <c r="E45" s="805"/>
      <c r="F45" s="134"/>
      <c r="G45" s="806"/>
    </row>
    <row r="46" spans="1:7" ht="9" customHeight="1">
      <c r="A46" s="134" t="s">
        <v>812</v>
      </c>
      <c r="B46" s="134"/>
      <c r="C46" s="134"/>
      <c r="D46" s="134"/>
      <c r="E46" s="134"/>
      <c r="F46" s="134"/>
      <c r="G46" s="806"/>
    </row>
    <row r="47" spans="1:7" ht="9" customHeight="1">
      <c r="A47" s="134" t="s">
        <v>813</v>
      </c>
      <c r="B47" s="134"/>
      <c r="C47" s="134"/>
      <c r="D47" s="134"/>
      <c r="E47" s="134"/>
      <c r="F47" s="134"/>
      <c r="G47" s="806"/>
    </row>
    <row r="48" spans="1:7" ht="15">
      <c r="A48" s="123"/>
      <c r="B48" s="123"/>
      <c r="C48" s="123"/>
      <c r="D48" s="123"/>
      <c r="E48" s="123"/>
      <c r="F48" s="123"/>
      <c r="G48" s="778"/>
    </row>
    <row r="49" spans="1:7" ht="15">
      <c r="A49" s="777"/>
      <c r="B49" s="777"/>
      <c r="C49" s="777"/>
      <c r="D49" s="777"/>
      <c r="E49" s="777"/>
      <c r="F49" s="777"/>
      <c r="G49" s="778"/>
    </row>
    <row r="50" spans="1:7" ht="15">
      <c r="A50" s="777"/>
      <c r="B50" s="777"/>
      <c r="C50" s="777"/>
      <c r="D50" s="777"/>
      <c r="E50" s="777"/>
      <c r="F50" s="777"/>
      <c r="G50" s="778"/>
    </row>
    <row r="51" spans="1:7" ht="15">
      <c r="A51" s="777"/>
      <c r="B51" s="777"/>
      <c r="C51" s="777"/>
      <c r="D51" s="777"/>
      <c r="E51" s="777"/>
      <c r="F51" s="777"/>
      <c r="G51" s="778"/>
    </row>
    <row r="52" spans="1:7" ht="15">
      <c r="A52" s="777"/>
      <c r="B52" s="777"/>
      <c r="C52" s="777"/>
      <c r="D52" s="777"/>
      <c r="E52" s="777"/>
      <c r="F52" s="777"/>
      <c r="G52" s="778"/>
    </row>
    <row r="53" spans="1:7" ht="15">
      <c r="A53" s="777"/>
      <c r="B53" s="777"/>
      <c r="C53" s="777"/>
      <c r="D53" s="777"/>
      <c r="E53" s="777"/>
      <c r="F53" s="777"/>
      <c r="G53" s="778"/>
    </row>
    <row r="54" spans="1:7" ht="15">
      <c r="A54" s="777"/>
      <c r="B54" s="777"/>
      <c r="C54" s="777"/>
      <c r="D54" s="777"/>
      <c r="E54" s="777"/>
      <c r="F54" s="777"/>
      <c r="G54" s="778"/>
    </row>
    <row r="55" spans="1:7" ht="15">
      <c r="A55" s="777"/>
      <c r="B55" s="777"/>
      <c r="C55" s="777"/>
      <c r="D55" s="777"/>
      <c r="E55" s="777"/>
      <c r="F55" s="777"/>
      <c r="G55" s="778"/>
    </row>
    <row r="56" spans="1:7" ht="15">
      <c r="A56" s="777"/>
      <c r="B56" s="777"/>
      <c r="C56" s="777"/>
      <c r="D56" s="777"/>
      <c r="E56" s="777"/>
      <c r="F56" s="777"/>
      <c r="G56" s="778"/>
    </row>
    <row r="57" spans="1:7" ht="15">
      <c r="A57" s="777"/>
      <c r="B57" s="777"/>
      <c r="C57" s="777"/>
      <c r="D57" s="777"/>
      <c r="E57" s="777"/>
      <c r="F57" s="777"/>
      <c r="G57" s="778"/>
    </row>
    <row r="58" spans="1:7" ht="15">
      <c r="A58" s="777"/>
      <c r="B58" s="777"/>
      <c r="C58" s="777"/>
      <c r="D58" s="777"/>
      <c r="E58" s="777"/>
      <c r="F58" s="777"/>
      <c r="G58" s="778"/>
    </row>
    <row r="59" spans="1:7" ht="15">
      <c r="A59" s="777"/>
      <c r="B59" s="777"/>
      <c r="C59" s="777"/>
      <c r="D59" s="777"/>
      <c r="E59" s="777"/>
      <c r="F59" s="777"/>
      <c r="G59" s="778"/>
    </row>
    <row r="60" spans="1:7" ht="15">
      <c r="A60" s="777"/>
      <c r="B60" s="777"/>
      <c r="C60" s="777"/>
      <c r="D60" s="777"/>
      <c r="E60" s="777"/>
      <c r="F60" s="777"/>
      <c r="G60" s="778"/>
    </row>
    <row r="61" spans="1:7" ht="15">
      <c r="A61" s="777"/>
      <c r="B61" s="777"/>
      <c r="C61" s="777"/>
      <c r="D61" s="777"/>
      <c r="E61" s="777"/>
      <c r="F61" s="777"/>
      <c r="G61" s="777"/>
    </row>
    <row r="62" spans="1:7" ht="15">
      <c r="A62" s="777"/>
      <c r="B62" s="777"/>
      <c r="C62" s="777"/>
      <c r="D62" s="777"/>
      <c r="E62" s="777"/>
      <c r="F62" s="777"/>
      <c r="G62" s="777"/>
    </row>
    <row r="63" spans="1:7" ht="15">
      <c r="A63" s="777"/>
      <c r="B63" s="777"/>
      <c r="C63" s="777"/>
      <c r="D63" s="777"/>
      <c r="E63" s="777"/>
      <c r="F63" s="777"/>
      <c r="G63" s="777"/>
    </row>
    <row r="64" spans="1:7" ht="15">
      <c r="A64" s="777"/>
      <c r="B64" s="777"/>
      <c r="C64" s="777"/>
      <c r="D64" s="777"/>
      <c r="E64" s="777"/>
      <c r="F64" s="777"/>
      <c r="G64" s="777"/>
    </row>
    <row r="65" spans="1:7" ht="15">
      <c r="A65" s="777"/>
      <c r="B65" s="777"/>
      <c r="C65" s="777"/>
      <c r="D65" s="777"/>
      <c r="E65" s="777"/>
      <c r="F65" s="777"/>
      <c r="G65" s="777"/>
    </row>
    <row r="200" ht="15">
      <c r="C200" s="90"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0.8515625" style="816" customWidth="1"/>
    <col min="2" max="2" width="19.421875" style="816" bestFit="1" customWidth="1"/>
    <col min="3" max="3" width="25.8515625" style="816" bestFit="1" customWidth="1"/>
    <col min="4" max="4" width="14.421875" style="816" bestFit="1" customWidth="1"/>
    <col min="5" max="5" width="12.57421875" style="816" bestFit="1" customWidth="1"/>
    <col min="6" max="6" width="14.421875" style="816" bestFit="1" customWidth="1"/>
    <col min="7" max="12" width="12.57421875" style="816" bestFit="1" customWidth="1"/>
    <col min="13" max="13" width="13.421875" style="816" bestFit="1" customWidth="1"/>
    <col min="14" max="14" width="12.57421875" style="816" bestFit="1" customWidth="1"/>
    <col min="15" max="15" width="13.421875" style="816" bestFit="1" customWidth="1"/>
    <col min="16" max="16" width="14.421875" style="816" bestFit="1" customWidth="1"/>
    <col min="17" max="17" width="13.28125" style="816" bestFit="1" customWidth="1"/>
    <col min="18" max="18" width="13.57421875" style="816" bestFit="1" customWidth="1"/>
    <col min="19" max="258" width="10.8515625" style="816" customWidth="1"/>
    <col min="259" max="259" width="19.8515625" style="816" bestFit="1" customWidth="1"/>
    <col min="260" max="260" width="14.421875" style="816" bestFit="1" customWidth="1"/>
    <col min="261" max="261" width="12.57421875" style="816" bestFit="1" customWidth="1"/>
    <col min="262" max="262" width="14.421875" style="816" bestFit="1" customWidth="1"/>
    <col min="263" max="268" width="12.57421875" style="816" bestFit="1" customWidth="1"/>
    <col min="269" max="269" width="13.421875" style="816" bestFit="1" customWidth="1"/>
    <col min="270" max="270" width="12.57421875" style="816" bestFit="1" customWidth="1"/>
    <col min="271" max="271" width="13.421875" style="816" bestFit="1" customWidth="1"/>
    <col min="272" max="272" width="14.421875" style="816" bestFit="1" customWidth="1"/>
    <col min="273" max="273" width="13.28125" style="816" bestFit="1" customWidth="1"/>
    <col min="274" max="274" width="13.57421875" style="816" bestFit="1" customWidth="1"/>
    <col min="275" max="514" width="10.8515625" style="816" customWidth="1"/>
    <col min="515" max="515" width="19.8515625" style="816" bestFit="1" customWidth="1"/>
    <col min="516" max="516" width="14.421875" style="816" bestFit="1" customWidth="1"/>
    <col min="517" max="517" width="12.57421875" style="816" bestFit="1" customWidth="1"/>
    <col min="518" max="518" width="14.421875" style="816" bestFit="1" customWidth="1"/>
    <col min="519" max="524" width="12.57421875" style="816" bestFit="1" customWidth="1"/>
    <col min="525" max="525" width="13.421875" style="816" bestFit="1" customWidth="1"/>
    <col min="526" max="526" width="12.57421875" style="816" bestFit="1" customWidth="1"/>
    <col min="527" max="527" width="13.421875" style="816" bestFit="1" customWidth="1"/>
    <col min="528" max="528" width="14.421875" style="816" bestFit="1" customWidth="1"/>
    <col min="529" max="529" width="13.28125" style="816" bestFit="1" customWidth="1"/>
    <col min="530" max="530" width="13.57421875" style="816" bestFit="1" customWidth="1"/>
    <col min="531" max="770" width="10.8515625" style="816" customWidth="1"/>
    <col min="771" max="771" width="19.8515625" style="816" bestFit="1" customWidth="1"/>
    <col min="772" max="772" width="14.421875" style="816" bestFit="1" customWidth="1"/>
    <col min="773" max="773" width="12.57421875" style="816" bestFit="1" customWidth="1"/>
    <col min="774" max="774" width="14.421875" style="816" bestFit="1" customWidth="1"/>
    <col min="775" max="780" width="12.57421875" style="816" bestFit="1" customWidth="1"/>
    <col min="781" max="781" width="13.421875" style="816" bestFit="1" customWidth="1"/>
    <col min="782" max="782" width="12.57421875" style="816" bestFit="1" customWidth="1"/>
    <col min="783" max="783" width="13.421875" style="816" bestFit="1" customWidth="1"/>
    <col min="784" max="784" width="14.421875" style="816" bestFit="1" customWidth="1"/>
    <col min="785" max="785" width="13.28125" style="816" bestFit="1" customWidth="1"/>
    <col min="786" max="786" width="13.57421875" style="816" bestFit="1" customWidth="1"/>
    <col min="787" max="1026" width="10.8515625" style="816" customWidth="1"/>
    <col min="1027" max="1027" width="19.8515625" style="816" bestFit="1" customWidth="1"/>
    <col min="1028" max="1028" width="14.421875" style="816" bestFit="1" customWidth="1"/>
    <col min="1029" max="1029" width="12.57421875" style="816" bestFit="1" customWidth="1"/>
    <col min="1030" max="1030" width="14.421875" style="816" bestFit="1" customWidth="1"/>
    <col min="1031" max="1036" width="12.57421875" style="816" bestFit="1" customWidth="1"/>
    <col min="1037" max="1037" width="13.421875" style="816" bestFit="1" customWidth="1"/>
    <col min="1038" max="1038" width="12.57421875" style="816" bestFit="1" customWidth="1"/>
    <col min="1039" max="1039" width="13.421875" style="816" bestFit="1" customWidth="1"/>
    <col min="1040" max="1040" width="14.421875" style="816" bestFit="1" customWidth="1"/>
    <col min="1041" max="1041" width="13.28125" style="816" bestFit="1" customWidth="1"/>
    <col min="1042" max="1042" width="13.57421875" style="816" bestFit="1" customWidth="1"/>
    <col min="1043" max="1282" width="10.8515625" style="816" customWidth="1"/>
    <col min="1283" max="1283" width="19.8515625" style="816" bestFit="1" customWidth="1"/>
    <col min="1284" max="1284" width="14.421875" style="816" bestFit="1" customWidth="1"/>
    <col min="1285" max="1285" width="12.57421875" style="816" bestFit="1" customWidth="1"/>
    <col min="1286" max="1286" width="14.421875" style="816" bestFit="1" customWidth="1"/>
    <col min="1287" max="1292" width="12.57421875" style="816" bestFit="1" customWidth="1"/>
    <col min="1293" max="1293" width="13.421875" style="816" bestFit="1" customWidth="1"/>
    <col min="1294" max="1294" width="12.57421875" style="816" bestFit="1" customWidth="1"/>
    <col min="1295" max="1295" width="13.421875" style="816" bestFit="1" customWidth="1"/>
    <col min="1296" max="1296" width="14.421875" style="816" bestFit="1" customWidth="1"/>
    <col min="1297" max="1297" width="13.28125" style="816" bestFit="1" customWidth="1"/>
    <col min="1298" max="1298" width="13.57421875" style="816" bestFit="1" customWidth="1"/>
    <col min="1299" max="1538" width="10.8515625" style="816" customWidth="1"/>
    <col min="1539" max="1539" width="19.8515625" style="816" bestFit="1" customWidth="1"/>
    <col min="1540" max="1540" width="14.421875" style="816" bestFit="1" customWidth="1"/>
    <col min="1541" max="1541" width="12.57421875" style="816" bestFit="1" customWidth="1"/>
    <col min="1542" max="1542" width="14.421875" style="816" bestFit="1" customWidth="1"/>
    <col min="1543" max="1548" width="12.57421875" style="816" bestFit="1" customWidth="1"/>
    <col min="1549" max="1549" width="13.421875" style="816" bestFit="1" customWidth="1"/>
    <col min="1550" max="1550" width="12.57421875" style="816" bestFit="1" customWidth="1"/>
    <col min="1551" max="1551" width="13.421875" style="816" bestFit="1" customWidth="1"/>
    <col min="1552" max="1552" width="14.421875" style="816" bestFit="1" customWidth="1"/>
    <col min="1553" max="1553" width="13.28125" style="816" bestFit="1" customWidth="1"/>
    <col min="1554" max="1554" width="13.57421875" style="816" bestFit="1" customWidth="1"/>
    <col min="1555" max="1794" width="10.8515625" style="816" customWidth="1"/>
    <col min="1795" max="1795" width="19.8515625" style="816" bestFit="1" customWidth="1"/>
    <col min="1796" max="1796" width="14.421875" style="816" bestFit="1" customWidth="1"/>
    <col min="1797" max="1797" width="12.57421875" style="816" bestFit="1" customWidth="1"/>
    <col min="1798" max="1798" width="14.421875" style="816" bestFit="1" customWidth="1"/>
    <col min="1799" max="1804" width="12.57421875" style="816" bestFit="1" customWidth="1"/>
    <col min="1805" max="1805" width="13.421875" style="816" bestFit="1" customWidth="1"/>
    <col min="1806" max="1806" width="12.57421875" style="816" bestFit="1" customWidth="1"/>
    <col min="1807" max="1807" width="13.421875" style="816" bestFit="1" customWidth="1"/>
    <col min="1808" max="1808" width="14.421875" style="816" bestFit="1" customWidth="1"/>
    <col min="1809" max="1809" width="13.28125" style="816" bestFit="1" customWidth="1"/>
    <col min="1810" max="1810" width="13.57421875" style="816" bestFit="1" customWidth="1"/>
    <col min="1811" max="2050" width="10.8515625" style="816" customWidth="1"/>
    <col min="2051" max="2051" width="19.8515625" style="816" bestFit="1" customWidth="1"/>
    <col min="2052" max="2052" width="14.421875" style="816" bestFit="1" customWidth="1"/>
    <col min="2053" max="2053" width="12.57421875" style="816" bestFit="1" customWidth="1"/>
    <col min="2054" max="2054" width="14.421875" style="816" bestFit="1" customWidth="1"/>
    <col min="2055" max="2060" width="12.57421875" style="816" bestFit="1" customWidth="1"/>
    <col min="2061" max="2061" width="13.421875" style="816" bestFit="1" customWidth="1"/>
    <col min="2062" max="2062" width="12.57421875" style="816" bestFit="1" customWidth="1"/>
    <col min="2063" max="2063" width="13.421875" style="816" bestFit="1" customWidth="1"/>
    <col min="2064" max="2064" width="14.421875" style="816" bestFit="1" customWidth="1"/>
    <col min="2065" max="2065" width="13.28125" style="816" bestFit="1" customWidth="1"/>
    <col min="2066" max="2066" width="13.57421875" style="816" bestFit="1" customWidth="1"/>
    <col min="2067" max="2306" width="10.8515625" style="816" customWidth="1"/>
    <col min="2307" max="2307" width="19.8515625" style="816" bestFit="1" customWidth="1"/>
    <col min="2308" max="2308" width="14.421875" style="816" bestFit="1" customWidth="1"/>
    <col min="2309" max="2309" width="12.57421875" style="816" bestFit="1" customWidth="1"/>
    <col min="2310" max="2310" width="14.421875" style="816" bestFit="1" customWidth="1"/>
    <col min="2311" max="2316" width="12.57421875" style="816" bestFit="1" customWidth="1"/>
    <col min="2317" max="2317" width="13.421875" style="816" bestFit="1" customWidth="1"/>
    <col min="2318" max="2318" width="12.57421875" style="816" bestFit="1" customWidth="1"/>
    <col min="2319" max="2319" width="13.421875" style="816" bestFit="1" customWidth="1"/>
    <col min="2320" max="2320" width="14.421875" style="816" bestFit="1" customWidth="1"/>
    <col min="2321" max="2321" width="13.28125" style="816" bestFit="1" customWidth="1"/>
    <col min="2322" max="2322" width="13.57421875" style="816" bestFit="1" customWidth="1"/>
    <col min="2323" max="2562" width="10.8515625" style="816" customWidth="1"/>
    <col min="2563" max="2563" width="19.8515625" style="816" bestFit="1" customWidth="1"/>
    <col min="2564" max="2564" width="14.421875" style="816" bestFit="1" customWidth="1"/>
    <col min="2565" max="2565" width="12.57421875" style="816" bestFit="1" customWidth="1"/>
    <col min="2566" max="2566" width="14.421875" style="816" bestFit="1" customWidth="1"/>
    <col min="2567" max="2572" width="12.57421875" style="816" bestFit="1" customWidth="1"/>
    <col min="2573" max="2573" width="13.421875" style="816" bestFit="1" customWidth="1"/>
    <col min="2574" max="2574" width="12.57421875" style="816" bestFit="1" customWidth="1"/>
    <col min="2575" max="2575" width="13.421875" style="816" bestFit="1" customWidth="1"/>
    <col min="2576" max="2576" width="14.421875" style="816" bestFit="1" customWidth="1"/>
    <col min="2577" max="2577" width="13.28125" style="816" bestFit="1" customWidth="1"/>
    <col min="2578" max="2578" width="13.57421875" style="816" bestFit="1" customWidth="1"/>
    <col min="2579" max="2818" width="10.8515625" style="816" customWidth="1"/>
    <col min="2819" max="2819" width="19.8515625" style="816" bestFit="1" customWidth="1"/>
    <col min="2820" max="2820" width="14.421875" style="816" bestFit="1" customWidth="1"/>
    <col min="2821" max="2821" width="12.57421875" style="816" bestFit="1" customWidth="1"/>
    <col min="2822" max="2822" width="14.421875" style="816" bestFit="1" customWidth="1"/>
    <col min="2823" max="2828" width="12.57421875" style="816" bestFit="1" customWidth="1"/>
    <col min="2829" max="2829" width="13.421875" style="816" bestFit="1" customWidth="1"/>
    <col min="2830" max="2830" width="12.57421875" style="816" bestFit="1" customWidth="1"/>
    <col min="2831" max="2831" width="13.421875" style="816" bestFit="1" customWidth="1"/>
    <col min="2832" max="2832" width="14.421875" style="816" bestFit="1" customWidth="1"/>
    <col min="2833" max="2833" width="13.28125" style="816" bestFit="1" customWidth="1"/>
    <col min="2834" max="2834" width="13.57421875" style="816" bestFit="1" customWidth="1"/>
    <col min="2835" max="3074" width="10.8515625" style="816" customWidth="1"/>
    <col min="3075" max="3075" width="19.8515625" style="816" bestFit="1" customWidth="1"/>
    <col min="3076" max="3076" width="14.421875" style="816" bestFit="1" customWidth="1"/>
    <col min="3077" max="3077" width="12.57421875" style="816" bestFit="1" customWidth="1"/>
    <col min="3078" max="3078" width="14.421875" style="816" bestFit="1" customWidth="1"/>
    <col min="3079" max="3084" width="12.57421875" style="816" bestFit="1" customWidth="1"/>
    <col min="3085" max="3085" width="13.421875" style="816" bestFit="1" customWidth="1"/>
    <col min="3086" max="3086" width="12.57421875" style="816" bestFit="1" customWidth="1"/>
    <col min="3087" max="3087" width="13.421875" style="816" bestFit="1" customWidth="1"/>
    <col min="3088" max="3088" width="14.421875" style="816" bestFit="1" customWidth="1"/>
    <col min="3089" max="3089" width="13.28125" style="816" bestFit="1" customWidth="1"/>
    <col min="3090" max="3090" width="13.57421875" style="816" bestFit="1" customWidth="1"/>
    <col min="3091" max="3330" width="10.8515625" style="816" customWidth="1"/>
    <col min="3331" max="3331" width="19.8515625" style="816" bestFit="1" customWidth="1"/>
    <col min="3332" max="3332" width="14.421875" style="816" bestFit="1" customWidth="1"/>
    <col min="3333" max="3333" width="12.57421875" style="816" bestFit="1" customWidth="1"/>
    <col min="3334" max="3334" width="14.421875" style="816" bestFit="1" customWidth="1"/>
    <col min="3335" max="3340" width="12.57421875" style="816" bestFit="1" customWidth="1"/>
    <col min="3341" max="3341" width="13.421875" style="816" bestFit="1" customWidth="1"/>
    <col min="3342" max="3342" width="12.57421875" style="816" bestFit="1" customWidth="1"/>
    <col min="3343" max="3343" width="13.421875" style="816" bestFit="1" customWidth="1"/>
    <col min="3344" max="3344" width="14.421875" style="816" bestFit="1" customWidth="1"/>
    <col min="3345" max="3345" width="13.28125" style="816" bestFit="1" customWidth="1"/>
    <col min="3346" max="3346" width="13.57421875" style="816" bestFit="1" customWidth="1"/>
    <col min="3347" max="3586" width="10.8515625" style="816" customWidth="1"/>
    <col min="3587" max="3587" width="19.8515625" style="816" bestFit="1" customWidth="1"/>
    <col min="3588" max="3588" width="14.421875" style="816" bestFit="1" customWidth="1"/>
    <col min="3589" max="3589" width="12.57421875" style="816" bestFit="1" customWidth="1"/>
    <col min="3590" max="3590" width="14.421875" style="816" bestFit="1" customWidth="1"/>
    <col min="3591" max="3596" width="12.57421875" style="816" bestFit="1" customWidth="1"/>
    <col min="3597" max="3597" width="13.421875" style="816" bestFit="1" customWidth="1"/>
    <col min="3598" max="3598" width="12.57421875" style="816" bestFit="1" customWidth="1"/>
    <col min="3599" max="3599" width="13.421875" style="816" bestFit="1" customWidth="1"/>
    <col min="3600" max="3600" width="14.421875" style="816" bestFit="1" customWidth="1"/>
    <col min="3601" max="3601" width="13.28125" style="816" bestFit="1" customWidth="1"/>
    <col min="3602" max="3602" width="13.57421875" style="816" bestFit="1" customWidth="1"/>
    <col min="3603" max="3842" width="10.8515625" style="816" customWidth="1"/>
    <col min="3843" max="3843" width="19.8515625" style="816" bestFit="1" customWidth="1"/>
    <col min="3844" max="3844" width="14.421875" style="816" bestFit="1" customWidth="1"/>
    <col min="3845" max="3845" width="12.57421875" style="816" bestFit="1" customWidth="1"/>
    <col min="3846" max="3846" width="14.421875" style="816" bestFit="1" customWidth="1"/>
    <col min="3847" max="3852" width="12.57421875" style="816" bestFit="1" customWidth="1"/>
    <col min="3853" max="3853" width="13.421875" style="816" bestFit="1" customWidth="1"/>
    <col min="3854" max="3854" width="12.57421875" style="816" bestFit="1" customWidth="1"/>
    <col min="3855" max="3855" width="13.421875" style="816" bestFit="1" customWidth="1"/>
    <col min="3856" max="3856" width="14.421875" style="816" bestFit="1" customWidth="1"/>
    <col min="3857" max="3857" width="13.28125" style="816" bestFit="1" customWidth="1"/>
    <col min="3858" max="3858" width="13.57421875" style="816" bestFit="1" customWidth="1"/>
    <col min="3859" max="4098" width="10.8515625" style="816" customWidth="1"/>
    <col min="4099" max="4099" width="19.8515625" style="816" bestFit="1" customWidth="1"/>
    <col min="4100" max="4100" width="14.421875" style="816" bestFit="1" customWidth="1"/>
    <col min="4101" max="4101" width="12.57421875" style="816" bestFit="1" customWidth="1"/>
    <col min="4102" max="4102" width="14.421875" style="816" bestFit="1" customWidth="1"/>
    <col min="4103" max="4108" width="12.57421875" style="816" bestFit="1" customWidth="1"/>
    <col min="4109" max="4109" width="13.421875" style="816" bestFit="1" customWidth="1"/>
    <col min="4110" max="4110" width="12.57421875" style="816" bestFit="1" customWidth="1"/>
    <col min="4111" max="4111" width="13.421875" style="816" bestFit="1" customWidth="1"/>
    <col min="4112" max="4112" width="14.421875" style="816" bestFit="1" customWidth="1"/>
    <col min="4113" max="4113" width="13.28125" style="816" bestFit="1" customWidth="1"/>
    <col min="4114" max="4114" width="13.57421875" style="816" bestFit="1" customWidth="1"/>
    <col min="4115" max="4354" width="10.8515625" style="816" customWidth="1"/>
    <col min="4355" max="4355" width="19.8515625" style="816" bestFit="1" customWidth="1"/>
    <col min="4356" max="4356" width="14.421875" style="816" bestFit="1" customWidth="1"/>
    <col min="4357" max="4357" width="12.57421875" style="816" bestFit="1" customWidth="1"/>
    <col min="4358" max="4358" width="14.421875" style="816" bestFit="1" customWidth="1"/>
    <col min="4359" max="4364" width="12.57421875" style="816" bestFit="1" customWidth="1"/>
    <col min="4365" max="4365" width="13.421875" style="816" bestFit="1" customWidth="1"/>
    <col min="4366" max="4366" width="12.57421875" style="816" bestFit="1" customWidth="1"/>
    <col min="4367" max="4367" width="13.421875" style="816" bestFit="1" customWidth="1"/>
    <col min="4368" max="4368" width="14.421875" style="816" bestFit="1" customWidth="1"/>
    <col min="4369" max="4369" width="13.28125" style="816" bestFit="1" customWidth="1"/>
    <col min="4370" max="4370" width="13.57421875" style="816" bestFit="1" customWidth="1"/>
    <col min="4371" max="4610" width="10.8515625" style="816" customWidth="1"/>
    <col min="4611" max="4611" width="19.8515625" style="816" bestFit="1" customWidth="1"/>
    <col min="4612" max="4612" width="14.421875" style="816" bestFit="1" customWidth="1"/>
    <col min="4613" max="4613" width="12.57421875" style="816" bestFit="1" customWidth="1"/>
    <col min="4614" max="4614" width="14.421875" style="816" bestFit="1" customWidth="1"/>
    <col min="4615" max="4620" width="12.57421875" style="816" bestFit="1" customWidth="1"/>
    <col min="4621" max="4621" width="13.421875" style="816" bestFit="1" customWidth="1"/>
    <col min="4622" max="4622" width="12.57421875" style="816" bestFit="1" customWidth="1"/>
    <col min="4623" max="4623" width="13.421875" style="816" bestFit="1" customWidth="1"/>
    <col min="4624" max="4624" width="14.421875" style="816" bestFit="1" customWidth="1"/>
    <col min="4625" max="4625" width="13.28125" style="816" bestFit="1" customWidth="1"/>
    <col min="4626" max="4626" width="13.57421875" style="816" bestFit="1" customWidth="1"/>
    <col min="4627" max="4866" width="10.8515625" style="816" customWidth="1"/>
    <col min="4867" max="4867" width="19.8515625" style="816" bestFit="1" customWidth="1"/>
    <col min="4868" max="4868" width="14.421875" style="816" bestFit="1" customWidth="1"/>
    <col min="4869" max="4869" width="12.57421875" style="816" bestFit="1" customWidth="1"/>
    <col min="4870" max="4870" width="14.421875" style="816" bestFit="1" customWidth="1"/>
    <col min="4871" max="4876" width="12.57421875" style="816" bestFit="1" customWidth="1"/>
    <col min="4877" max="4877" width="13.421875" style="816" bestFit="1" customWidth="1"/>
    <col min="4878" max="4878" width="12.57421875" style="816" bestFit="1" customWidth="1"/>
    <col min="4879" max="4879" width="13.421875" style="816" bestFit="1" customWidth="1"/>
    <col min="4880" max="4880" width="14.421875" style="816" bestFit="1" customWidth="1"/>
    <col min="4881" max="4881" width="13.28125" style="816" bestFit="1" customWidth="1"/>
    <col min="4882" max="4882" width="13.57421875" style="816" bestFit="1" customWidth="1"/>
    <col min="4883" max="5122" width="10.8515625" style="816" customWidth="1"/>
    <col min="5123" max="5123" width="19.8515625" style="816" bestFit="1" customWidth="1"/>
    <col min="5124" max="5124" width="14.421875" style="816" bestFit="1" customWidth="1"/>
    <col min="5125" max="5125" width="12.57421875" style="816" bestFit="1" customWidth="1"/>
    <col min="5126" max="5126" width="14.421875" style="816" bestFit="1" customWidth="1"/>
    <col min="5127" max="5132" width="12.57421875" style="816" bestFit="1" customWidth="1"/>
    <col min="5133" max="5133" width="13.421875" style="816" bestFit="1" customWidth="1"/>
    <col min="5134" max="5134" width="12.57421875" style="816" bestFit="1" customWidth="1"/>
    <col min="5135" max="5135" width="13.421875" style="816" bestFit="1" customWidth="1"/>
    <col min="5136" max="5136" width="14.421875" style="816" bestFit="1" customWidth="1"/>
    <col min="5137" max="5137" width="13.28125" style="816" bestFit="1" customWidth="1"/>
    <col min="5138" max="5138" width="13.57421875" style="816" bestFit="1" customWidth="1"/>
    <col min="5139" max="5378" width="10.8515625" style="816" customWidth="1"/>
    <col min="5379" max="5379" width="19.8515625" style="816" bestFit="1" customWidth="1"/>
    <col min="5380" max="5380" width="14.421875" style="816" bestFit="1" customWidth="1"/>
    <col min="5381" max="5381" width="12.57421875" style="816" bestFit="1" customWidth="1"/>
    <col min="5382" max="5382" width="14.421875" style="816" bestFit="1" customWidth="1"/>
    <col min="5383" max="5388" width="12.57421875" style="816" bestFit="1" customWidth="1"/>
    <col min="5389" max="5389" width="13.421875" style="816" bestFit="1" customWidth="1"/>
    <col min="5390" max="5390" width="12.57421875" style="816" bestFit="1" customWidth="1"/>
    <col min="5391" max="5391" width="13.421875" style="816" bestFit="1" customWidth="1"/>
    <col min="5392" max="5392" width="14.421875" style="816" bestFit="1" customWidth="1"/>
    <col min="5393" max="5393" width="13.28125" style="816" bestFit="1" customWidth="1"/>
    <col min="5394" max="5394" width="13.57421875" style="816" bestFit="1" customWidth="1"/>
    <col min="5395" max="5634" width="10.8515625" style="816" customWidth="1"/>
    <col min="5635" max="5635" width="19.8515625" style="816" bestFit="1" customWidth="1"/>
    <col min="5636" max="5636" width="14.421875" style="816" bestFit="1" customWidth="1"/>
    <col min="5637" max="5637" width="12.57421875" style="816" bestFit="1" customWidth="1"/>
    <col min="5638" max="5638" width="14.421875" style="816" bestFit="1" customWidth="1"/>
    <col min="5639" max="5644" width="12.57421875" style="816" bestFit="1" customWidth="1"/>
    <col min="5645" max="5645" width="13.421875" style="816" bestFit="1" customWidth="1"/>
    <col min="5646" max="5646" width="12.57421875" style="816" bestFit="1" customWidth="1"/>
    <col min="5647" max="5647" width="13.421875" style="816" bestFit="1" customWidth="1"/>
    <col min="5648" max="5648" width="14.421875" style="816" bestFit="1" customWidth="1"/>
    <col min="5649" max="5649" width="13.28125" style="816" bestFit="1" customWidth="1"/>
    <col min="5650" max="5650" width="13.57421875" style="816" bestFit="1" customWidth="1"/>
    <col min="5651" max="5890" width="10.8515625" style="816" customWidth="1"/>
    <col min="5891" max="5891" width="19.8515625" style="816" bestFit="1" customWidth="1"/>
    <col min="5892" max="5892" width="14.421875" style="816" bestFit="1" customWidth="1"/>
    <col min="5893" max="5893" width="12.57421875" style="816" bestFit="1" customWidth="1"/>
    <col min="5894" max="5894" width="14.421875" style="816" bestFit="1" customWidth="1"/>
    <col min="5895" max="5900" width="12.57421875" style="816" bestFit="1" customWidth="1"/>
    <col min="5901" max="5901" width="13.421875" style="816" bestFit="1" customWidth="1"/>
    <col min="5902" max="5902" width="12.57421875" style="816" bestFit="1" customWidth="1"/>
    <col min="5903" max="5903" width="13.421875" style="816" bestFit="1" customWidth="1"/>
    <col min="5904" max="5904" width="14.421875" style="816" bestFit="1" customWidth="1"/>
    <col min="5905" max="5905" width="13.28125" style="816" bestFit="1" customWidth="1"/>
    <col min="5906" max="5906" width="13.57421875" style="816" bestFit="1" customWidth="1"/>
    <col min="5907" max="6146" width="10.8515625" style="816" customWidth="1"/>
    <col min="6147" max="6147" width="19.8515625" style="816" bestFit="1" customWidth="1"/>
    <col min="6148" max="6148" width="14.421875" style="816" bestFit="1" customWidth="1"/>
    <col min="6149" max="6149" width="12.57421875" style="816" bestFit="1" customWidth="1"/>
    <col min="6150" max="6150" width="14.421875" style="816" bestFit="1" customWidth="1"/>
    <col min="6151" max="6156" width="12.57421875" style="816" bestFit="1" customWidth="1"/>
    <col min="6157" max="6157" width="13.421875" style="816" bestFit="1" customWidth="1"/>
    <col min="6158" max="6158" width="12.57421875" style="816" bestFit="1" customWidth="1"/>
    <col min="6159" max="6159" width="13.421875" style="816" bestFit="1" customWidth="1"/>
    <col min="6160" max="6160" width="14.421875" style="816" bestFit="1" customWidth="1"/>
    <col min="6161" max="6161" width="13.28125" style="816" bestFit="1" customWidth="1"/>
    <col min="6162" max="6162" width="13.57421875" style="816" bestFit="1" customWidth="1"/>
    <col min="6163" max="6402" width="10.8515625" style="816" customWidth="1"/>
    <col min="6403" max="6403" width="19.8515625" style="816" bestFit="1" customWidth="1"/>
    <col min="6404" max="6404" width="14.421875" style="816" bestFit="1" customWidth="1"/>
    <col min="6405" max="6405" width="12.57421875" style="816" bestFit="1" customWidth="1"/>
    <col min="6406" max="6406" width="14.421875" style="816" bestFit="1" customWidth="1"/>
    <col min="6407" max="6412" width="12.57421875" style="816" bestFit="1" customWidth="1"/>
    <col min="6413" max="6413" width="13.421875" style="816" bestFit="1" customWidth="1"/>
    <col min="6414" max="6414" width="12.57421875" style="816" bestFit="1" customWidth="1"/>
    <col min="6415" max="6415" width="13.421875" style="816" bestFit="1" customWidth="1"/>
    <col min="6416" max="6416" width="14.421875" style="816" bestFit="1" customWidth="1"/>
    <col min="6417" max="6417" width="13.28125" style="816" bestFit="1" customWidth="1"/>
    <col min="6418" max="6418" width="13.57421875" style="816" bestFit="1" customWidth="1"/>
    <col min="6419" max="6658" width="10.8515625" style="816" customWidth="1"/>
    <col min="6659" max="6659" width="19.8515625" style="816" bestFit="1" customWidth="1"/>
    <col min="6660" max="6660" width="14.421875" style="816" bestFit="1" customWidth="1"/>
    <col min="6661" max="6661" width="12.57421875" style="816" bestFit="1" customWidth="1"/>
    <col min="6662" max="6662" width="14.421875" style="816" bestFit="1" customWidth="1"/>
    <col min="6663" max="6668" width="12.57421875" style="816" bestFit="1" customWidth="1"/>
    <col min="6669" max="6669" width="13.421875" style="816" bestFit="1" customWidth="1"/>
    <col min="6670" max="6670" width="12.57421875" style="816" bestFit="1" customWidth="1"/>
    <col min="6671" max="6671" width="13.421875" style="816" bestFit="1" customWidth="1"/>
    <col min="6672" max="6672" width="14.421875" style="816" bestFit="1" customWidth="1"/>
    <col min="6673" max="6673" width="13.28125" style="816" bestFit="1" customWidth="1"/>
    <col min="6674" max="6674" width="13.57421875" style="816" bestFit="1" customWidth="1"/>
    <col min="6675" max="6914" width="10.8515625" style="816" customWidth="1"/>
    <col min="6915" max="6915" width="19.8515625" style="816" bestFit="1" customWidth="1"/>
    <col min="6916" max="6916" width="14.421875" style="816" bestFit="1" customWidth="1"/>
    <col min="6917" max="6917" width="12.57421875" style="816" bestFit="1" customWidth="1"/>
    <col min="6918" max="6918" width="14.421875" style="816" bestFit="1" customWidth="1"/>
    <col min="6919" max="6924" width="12.57421875" style="816" bestFit="1" customWidth="1"/>
    <col min="6925" max="6925" width="13.421875" style="816" bestFit="1" customWidth="1"/>
    <col min="6926" max="6926" width="12.57421875" style="816" bestFit="1" customWidth="1"/>
    <col min="6927" max="6927" width="13.421875" style="816" bestFit="1" customWidth="1"/>
    <col min="6928" max="6928" width="14.421875" style="816" bestFit="1" customWidth="1"/>
    <col min="6929" max="6929" width="13.28125" style="816" bestFit="1" customWidth="1"/>
    <col min="6930" max="6930" width="13.57421875" style="816" bestFit="1" customWidth="1"/>
    <col min="6931" max="7170" width="10.8515625" style="816" customWidth="1"/>
    <col min="7171" max="7171" width="19.8515625" style="816" bestFit="1" customWidth="1"/>
    <col min="7172" max="7172" width="14.421875" style="816" bestFit="1" customWidth="1"/>
    <col min="7173" max="7173" width="12.57421875" style="816" bestFit="1" customWidth="1"/>
    <col min="7174" max="7174" width="14.421875" style="816" bestFit="1" customWidth="1"/>
    <col min="7175" max="7180" width="12.57421875" style="816" bestFit="1" customWidth="1"/>
    <col min="7181" max="7181" width="13.421875" style="816" bestFit="1" customWidth="1"/>
    <col min="7182" max="7182" width="12.57421875" style="816" bestFit="1" customWidth="1"/>
    <col min="7183" max="7183" width="13.421875" style="816" bestFit="1" customWidth="1"/>
    <col min="7184" max="7184" width="14.421875" style="816" bestFit="1" customWidth="1"/>
    <col min="7185" max="7185" width="13.28125" style="816" bestFit="1" customWidth="1"/>
    <col min="7186" max="7186" width="13.57421875" style="816" bestFit="1" customWidth="1"/>
    <col min="7187" max="7426" width="10.8515625" style="816" customWidth="1"/>
    <col min="7427" max="7427" width="19.8515625" style="816" bestFit="1" customWidth="1"/>
    <col min="7428" max="7428" width="14.421875" style="816" bestFit="1" customWidth="1"/>
    <col min="7429" max="7429" width="12.57421875" style="816" bestFit="1" customWidth="1"/>
    <col min="7430" max="7430" width="14.421875" style="816" bestFit="1" customWidth="1"/>
    <col min="7431" max="7436" width="12.57421875" style="816" bestFit="1" customWidth="1"/>
    <col min="7437" max="7437" width="13.421875" style="816" bestFit="1" customWidth="1"/>
    <col min="7438" max="7438" width="12.57421875" style="816" bestFit="1" customWidth="1"/>
    <col min="7439" max="7439" width="13.421875" style="816" bestFit="1" customWidth="1"/>
    <col min="7440" max="7440" width="14.421875" style="816" bestFit="1" customWidth="1"/>
    <col min="7441" max="7441" width="13.28125" style="816" bestFit="1" customWidth="1"/>
    <col min="7442" max="7442" width="13.57421875" style="816" bestFit="1" customWidth="1"/>
    <col min="7443" max="7682" width="10.8515625" style="816" customWidth="1"/>
    <col min="7683" max="7683" width="19.8515625" style="816" bestFit="1" customWidth="1"/>
    <col min="7684" max="7684" width="14.421875" style="816" bestFit="1" customWidth="1"/>
    <col min="7685" max="7685" width="12.57421875" style="816" bestFit="1" customWidth="1"/>
    <col min="7686" max="7686" width="14.421875" style="816" bestFit="1" customWidth="1"/>
    <col min="7687" max="7692" width="12.57421875" style="816" bestFit="1" customWidth="1"/>
    <col min="7693" max="7693" width="13.421875" style="816" bestFit="1" customWidth="1"/>
    <col min="7694" max="7694" width="12.57421875" style="816" bestFit="1" customWidth="1"/>
    <col min="7695" max="7695" width="13.421875" style="816" bestFit="1" customWidth="1"/>
    <col min="7696" max="7696" width="14.421875" style="816" bestFit="1" customWidth="1"/>
    <col min="7697" max="7697" width="13.28125" style="816" bestFit="1" customWidth="1"/>
    <col min="7698" max="7698" width="13.57421875" style="816" bestFit="1" customWidth="1"/>
    <col min="7699" max="7938" width="10.8515625" style="816" customWidth="1"/>
    <col min="7939" max="7939" width="19.8515625" style="816" bestFit="1" customWidth="1"/>
    <col min="7940" max="7940" width="14.421875" style="816" bestFit="1" customWidth="1"/>
    <col min="7941" max="7941" width="12.57421875" style="816" bestFit="1" customWidth="1"/>
    <col min="7942" max="7942" width="14.421875" style="816" bestFit="1" customWidth="1"/>
    <col min="7943" max="7948" width="12.57421875" style="816" bestFit="1" customWidth="1"/>
    <col min="7949" max="7949" width="13.421875" style="816" bestFit="1" customWidth="1"/>
    <col min="7950" max="7950" width="12.57421875" style="816" bestFit="1" customWidth="1"/>
    <col min="7951" max="7951" width="13.421875" style="816" bestFit="1" customWidth="1"/>
    <col min="7952" max="7952" width="14.421875" style="816" bestFit="1" customWidth="1"/>
    <col min="7953" max="7953" width="13.28125" style="816" bestFit="1" customWidth="1"/>
    <col min="7954" max="7954" width="13.57421875" style="816" bestFit="1" customWidth="1"/>
    <col min="7955" max="8194" width="10.8515625" style="816" customWidth="1"/>
    <col min="8195" max="8195" width="19.8515625" style="816" bestFit="1" customWidth="1"/>
    <col min="8196" max="8196" width="14.421875" style="816" bestFit="1" customWidth="1"/>
    <col min="8197" max="8197" width="12.57421875" style="816" bestFit="1" customWidth="1"/>
    <col min="8198" max="8198" width="14.421875" style="816" bestFit="1" customWidth="1"/>
    <col min="8199" max="8204" width="12.57421875" style="816" bestFit="1" customWidth="1"/>
    <col min="8205" max="8205" width="13.421875" style="816" bestFit="1" customWidth="1"/>
    <col min="8206" max="8206" width="12.57421875" style="816" bestFit="1" customWidth="1"/>
    <col min="8207" max="8207" width="13.421875" style="816" bestFit="1" customWidth="1"/>
    <col min="8208" max="8208" width="14.421875" style="816" bestFit="1" customWidth="1"/>
    <col min="8209" max="8209" width="13.28125" style="816" bestFit="1" customWidth="1"/>
    <col min="8210" max="8210" width="13.57421875" style="816" bestFit="1" customWidth="1"/>
    <col min="8211" max="8450" width="10.8515625" style="816" customWidth="1"/>
    <col min="8451" max="8451" width="19.8515625" style="816" bestFit="1" customWidth="1"/>
    <col min="8452" max="8452" width="14.421875" style="816" bestFit="1" customWidth="1"/>
    <col min="8453" max="8453" width="12.57421875" style="816" bestFit="1" customWidth="1"/>
    <col min="8454" max="8454" width="14.421875" style="816" bestFit="1" customWidth="1"/>
    <col min="8455" max="8460" width="12.57421875" style="816" bestFit="1" customWidth="1"/>
    <col min="8461" max="8461" width="13.421875" style="816" bestFit="1" customWidth="1"/>
    <col min="8462" max="8462" width="12.57421875" style="816" bestFit="1" customWidth="1"/>
    <col min="8463" max="8463" width="13.421875" style="816" bestFit="1" customWidth="1"/>
    <col min="8464" max="8464" width="14.421875" style="816" bestFit="1" customWidth="1"/>
    <col min="8465" max="8465" width="13.28125" style="816" bestFit="1" customWidth="1"/>
    <col min="8466" max="8466" width="13.57421875" style="816" bestFit="1" customWidth="1"/>
    <col min="8467" max="8706" width="10.8515625" style="816" customWidth="1"/>
    <col min="8707" max="8707" width="19.8515625" style="816" bestFit="1" customWidth="1"/>
    <col min="8708" max="8708" width="14.421875" style="816" bestFit="1" customWidth="1"/>
    <col min="8709" max="8709" width="12.57421875" style="816" bestFit="1" customWidth="1"/>
    <col min="8710" max="8710" width="14.421875" style="816" bestFit="1" customWidth="1"/>
    <col min="8711" max="8716" width="12.57421875" style="816" bestFit="1" customWidth="1"/>
    <col min="8717" max="8717" width="13.421875" style="816" bestFit="1" customWidth="1"/>
    <col min="8718" max="8718" width="12.57421875" style="816" bestFit="1" customWidth="1"/>
    <col min="8719" max="8719" width="13.421875" style="816" bestFit="1" customWidth="1"/>
    <col min="8720" max="8720" width="14.421875" style="816" bestFit="1" customWidth="1"/>
    <col min="8721" max="8721" width="13.28125" style="816" bestFit="1" customWidth="1"/>
    <col min="8722" max="8722" width="13.57421875" style="816" bestFit="1" customWidth="1"/>
    <col min="8723" max="8962" width="10.8515625" style="816" customWidth="1"/>
    <col min="8963" max="8963" width="19.8515625" style="816" bestFit="1" customWidth="1"/>
    <col min="8964" max="8964" width="14.421875" style="816" bestFit="1" customWidth="1"/>
    <col min="8965" max="8965" width="12.57421875" style="816" bestFit="1" customWidth="1"/>
    <col min="8966" max="8966" width="14.421875" style="816" bestFit="1" customWidth="1"/>
    <col min="8967" max="8972" width="12.57421875" style="816" bestFit="1" customWidth="1"/>
    <col min="8973" max="8973" width="13.421875" style="816" bestFit="1" customWidth="1"/>
    <col min="8974" max="8974" width="12.57421875" style="816" bestFit="1" customWidth="1"/>
    <col min="8975" max="8975" width="13.421875" style="816" bestFit="1" customWidth="1"/>
    <col min="8976" max="8976" width="14.421875" style="816" bestFit="1" customWidth="1"/>
    <col min="8977" max="8977" width="13.28125" style="816" bestFit="1" customWidth="1"/>
    <col min="8978" max="8978" width="13.57421875" style="816" bestFit="1" customWidth="1"/>
    <col min="8979" max="9218" width="10.8515625" style="816" customWidth="1"/>
    <col min="9219" max="9219" width="19.8515625" style="816" bestFit="1" customWidth="1"/>
    <col min="9220" max="9220" width="14.421875" style="816" bestFit="1" customWidth="1"/>
    <col min="9221" max="9221" width="12.57421875" style="816" bestFit="1" customWidth="1"/>
    <col min="9222" max="9222" width="14.421875" style="816" bestFit="1" customWidth="1"/>
    <col min="9223" max="9228" width="12.57421875" style="816" bestFit="1" customWidth="1"/>
    <col min="9229" max="9229" width="13.421875" style="816" bestFit="1" customWidth="1"/>
    <col min="9230" max="9230" width="12.57421875" style="816" bestFit="1" customWidth="1"/>
    <col min="9231" max="9231" width="13.421875" style="816" bestFit="1" customWidth="1"/>
    <col min="9232" max="9232" width="14.421875" style="816" bestFit="1" customWidth="1"/>
    <col min="9233" max="9233" width="13.28125" style="816" bestFit="1" customWidth="1"/>
    <col min="9234" max="9234" width="13.57421875" style="816" bestFit="1" customWidth="1"/>
    <col min="9235" max="9474" width="10.8515625" style="816" customWidth="1"/>
    <col min="9475" max="9475" width="19.8515625" style="816" bestFit="1" customWidth="1"/>
    <col min="9476" max="9476" width="14.421875" style="816" bestFit="1" customWidth="1"/>
    <col min="9477" max="9477" width="12.57421875" style="816" bestFit="1" customWidth="1"/>
    <col min="9478" max="9478" width="14.421875" style="816" bestFit="1" customWidth="1"/>
    <col min="9479" max="9484" width="12.57421875" style="816" bestFit="1" customWidth="1"/>
    <col min="9485" max="9485" width="13.421875" style="816" bestFit="1" customWidth="1"/>
    <col min="9486" max="9486" width="12.57421875" style="816" bestFit="1" customWidth="1"/>
    <col min="9487" max="9487" width="13.421875" style="816" bestFit="1" customWidth="1"/>
    <col min="9488" max="9488" width="14.421875" style="816" bestFit="1" customWidth="1"/>
    <col min="9489" max="9489" width="13.28125" style="816" bestFit="1" customWidth="1"/>
    <col min="9490" max="9490" width="13.57421875" style="816" bestFit="1" customWidth="1"/>
    <col min="9491" max="9730" width="10.8515625" style="816" customWidth="1"/>
    <col min="9731" max="9731" width="19.8515625" style="816" bestFit="1" customWidth="1"/>
    <col min="9732" max="9732" width="14.421875" style="816" bestFit="1" customWidth="1"/>
    <col min="9733" max="9733" width="12.57421875" style="816" bestFit="1" customWidth="1"/>
    <col min="9734" max="9734" width="14.421875" style="816" bestFit="1" customWidth="1"/>
    <col min="9735" max="9740" width="12.57421875" style="816" bestFit="1" customWidth="1"/>
    <col min="9741" max="9741" width="13.421875" style="816" bestFit="1" customWidth="1"/>
    <col min="9742" max="9742" width="12.57421875" style="816" bestFit="1" customWidth="1"/>
    <col min="9743" max="9743" width="13.421875" style="816" bestFit="1" customWidth="1"/>
    <col min="9744" max="9744" width="14.421875" style="816" bestFit="1" customWidth="1"/>
    <col min="9745" max="9745" width="13.28125" style="816" bestFit="1" customWidth="1"/>
    <col min="9746" max="9746" width="13.57421875" style="816" bestFit="1" customWidth="1"/>
    <col min="9747" max="9986" width="10.8515625" style="816" customWidth="1"/>
    <col min="9987" max="9987" width="19.8515625" style="816" bestFit="1" customWidth="1"/>
    <col min="9988" max="9988" width="14.421875" style="816" bestFit="1" customWidth="1"/>
    <col min="9989" max="9989" width="12.57421875" style="816" bestFit="1" customWidth="1"/>
    <col min="9990" max="9990" width="14.421875" style="816" bestFit="1" customWidth="1"/>
    <col min="9991" max="9996" width="12.57421875" style="816" bestFit="1" customWidth="1"/>
    <col min="9997" max="9997" width="13.421875" style="816" bestFit="1" customWidth="1"/>
    <col min="9998" max="9998" width="12.57421875" style="816" bestFit="1" customWidth="1"/>
    <col min="9999" max="9999" width="13.421875" style="816" bestFit="1" customWidth="1"/>
    <col min="10000" max="10000" width="14.421875" style="816" bestFit="1" customWidth="1"/>
    <col min="10001" max="10001" width="13.28125" style="816" bestFit="1" customWidth="1"/>
    <col min="10002" max="10002" width="13.57421875" style="816" bestFit="1" customWidth="1"/>
    <col min="10003" max="10242" width="10.8515625" style="816" customWidth="1"/>
    <col min="10243" max="10243" width="19.8515625" style="816" bestFit="1" customWidth="1"/>
    <col min="10244" max="10244" width="14.421875" style="816" bestFit="1" customWidth="1"/>
    <col min="10245" max="10245" width="12.57421875" style="816" bestFit="1" customWidth="1"/>
    <col min="10246" max="10246" width="14.421875" style="816" bestFit="1" customWidth="1"/>
    <col min="10247" max="10252" width="12.57421875" style="816" bestFit="1" customWidth="1"/>
    <col min="10253" max="10253" width="13.421875" style="816" bestFit="1" customWidth="1"/>
    <col min="10254" max="10254" width="12.57421875" style="816" bestFit="1" customWidth="1"/>
    <col min="10255" max="10255" width="13.421875" style="816" bestFit="1" customWidth="1"/>
    <col min="10256" max="10256" width="14.421875" style="816" bestFit="1" customWidth="1"/>
    <col min="10257" max="10257" width="13.28125" style="816" bestFit="1" customWidth="1"/>
    <col min="10258" max="10258" width="13.57421875" style="816" bestFit="1" customWidth="1"/>
    <col min="10259" max="10498" width="10.8515625" style="816" customWidth="1"/>
    <col min="10499" max="10499" width="19.8515625" style="816" bestFit="1" customWidth="1"/>
    <col min="10500" max="10500" width="14.421875" style="816" bestFit="1" customWidth="1"/>
    <col min="10501" max="10501" width="12.57421875" style="816" bestFit="1" customWidth="1"/>
    <col min="10502" max="10502" width="14.421875" style="816" bestFit="1" customWidth="1"/>
    <col min="10503" max="10508" width="12.57421875" style="816" bestFit="1" customWidth="1"/>
    <col min="10509" max="10509" width="13.421875" style="816" bestFit="1" customWidth="1"/>
    <col min="10510" max="10510" width="12.57421875" style="816" bestFit="1" customWidth="1"/>
    <col min="10511" max="10511" width="13.421875" style="816" bestFit="1" customWidth="1"/>
    <col min="10512" max="10512" width="14.421875" style="816" bestFit="1" customWidth="1"/>
    <col min="10513" max="10513" width="13.28125" style="816" bestFit="1" customWidth="1"/>
    <col min="10514" max="10514" width="13.57421875" style="816" bestFit="1" customWidth="1"/>
    <col min="10515" max="10754" width="10.8515625" style="816" customWidth="1"/>
    <col min="10755" max="10755" width="19.8515625" style="816" bestFit="1" customWidth="1"/>
    <col min="10756" max="10756" width="14.421875" style="816" bestFit="1" customWidth="1"/>
    <col min="10757" max="10757" width="12.57421875" style="816" bestFit="1" customWidth="1"/>
    <col min="10758" max="10758" width="14.421875" style="816" bestFit="1" customWidth="1"/>
    <col min="10759" max="10764" width="12.57421875" style="816" bestFit="1" customWidth="1"/>
    <col min="10765" max="10765" width="13.421875" style="816" bestFit="1" customWidth="1"/>
    <col min="10766" max="10766" width="12.57421875" style="816" bestFit="1" customWidth="1"/>
    <col min="10767" max="10767" width="13.421875" style="816" bestFit="1" customWidth="1"/>
    <col min="10768" max="10768" width="14.421875" style="816" bestFit="1" customWidth="1"/>
    <col min="10769" max="10769" width="13.28125" style="816" bestFit="1" customWidth="1"/>
    <col min="10770" max="10770" width="13.57421875" style="816" bestFit="1" customWidth="1"/>
    <col min="10771" max="11010" width="10.8515625" style="816" customWidth="1"/>
    <col min="11011" max="11011" width="19.8515625" style="816" bestFit="1" customWidth="1"/>
    <col min="11012" max="11012" width="14.421875" style="816" bestFit="1" customWidth="1"/>
    <col min="11013" max="11013" width="12.57421875" style="816" bestFit="1" customWidth="1"/>
    <col min="11014" max="11014" width="14.421875" style="816" bestFit="1" customWidth="1"/>
    <col min="11015" max="11020" width="12.57421875" style="816" bestFit="1" customWidth="1"/>
    <col min="11021" max="11021" width="13.421875" style="816" bestFit="1" customWidth="1"/>
    <col min="11022" max="11022" width="12.57421875" style="816" bestFit="1" customWidth="1"/>
    <col min="11023" max="11023" width="13.421875" style="816" bestFit="1" customWidth="1"/>
    <col min="11024" max="11024" width="14.421875" style="816" bestFit="1" customWidth="1"/>
    <col min="11025" max="11025" width="13.28125" style="816" bestFit="1" customWidth="1"/>
    <col min="11026" max="11026" width="13.57421875" style="816" bestFit="1" customWidth="1"/>
    <col min="11027" max="11266" width="10.8515625" style="816" customWidth="1"/>
    <col min="11267" max="11267" width="19.8515625" style="816" bestFit="1" customWidth="1"/>
    <col min="11268" max="11268" width="14.421875" style="816" bestFit="1" customWidth="1"/>
    <col min="11269" max="11269" width="12.57421875" style="816" bestFit="1" customWidth="1"/>
    <col min="11270" max="11270" width="14.421875" style="816" bestFit="1" customWidth="1"/>
    <col min="11271" max="11276" width="12.57421875" style="816" bestFit="1" customWidth="1"/>
    <col min="11277" max="11277" width="13.421875" style="816" bestFit="1" customWidth="1"/>
    <col min="11278" max="11278" width="12.57421875" style="816" bestFit="1" customWidth="1"/>
    <col min="11279" max="11279" width="13.421875" style="816" bestFit="1" customWidth="1"/>
    <col min="11280" max="11280" width="14.421875" style="816" bestFit="1" customWidth="1"/>
    <col min="11281" max="11281" width="13.28125" style="816" bestFit="1" customWidth="1"/>
    <col min="11282" max="11282" width="13.57421875" style="816" bestFit="1" customWidth="1"/>
    <col min="11283" max="11522" width="10.8515625" style="816" customWidth="1"/>
    <col min="11523" max="11523" width="19.8515625" style="816" bestFit="1" customWidth="1"/>
    <col min="11524" max="11524" width="14.421875" style="816" bestFit="1" customWidth="1"/>
    <col min="11525" max="11525" width="12.57421875" style="816" bestFit="1" customWidth="1"/>
    <col min="11526" max="11526" width="14.421875" style="816" bestFit="1" customWidth="1"/>
    <col min="11527" max="11532" width="12.57421875" style="816" bestFit="1" customWidth="1"/>
    <col min="11533" max="11533" width="13.421875" style="816" bestFit="1" customWidth="1"/>
    <col min="11534" max="11534" width="12.57421875" style="816" bestFit="1" customWidth="1"/>
    <col min="11535" max="11535" width="13.421875" style="816" bestFit="1" customWidth="1"/>
    <col min="11536" max="11536" width="14.421875" style="816" bestFit="1" customWidth="1"/>
    <col min="11537" max="11537" width="13.28125" style="816" bestFit="1" customWidth="1"/>
    <col min="11538" max="11538" width="13.57421875" style="816" bestFit="1" customWidth="1"/>
    <col min="11539" max="11778" width="10.8515625" style="816" customWidth="1"/>
    <col min="11779" max="11779" width="19.8515625" style="816" bestFit="1" customWidth="1"/>
    <col min="11780" max="11780" width="14.421875" style="816" bestFit="1" customWidth="1"/>
    <col min="11781" max="11781" width="12.57421875" style="816" bestFit="1" customWidth="1"/>
    <col min="11782" max="11782" width="14.421875" style="816" bestFit="1" customWidth="1"/>
    <col min="11783" max="11788" width="12.57421875" style="816" bestFit="1" customWidth="1"/>
    <col min="11789" max="11789" width="13.421875" style="816" bestFit="1" customWidth="1"/>
    <col min="11790" max="11790" width="12.57421875" style="816" bestFit="1" customWidth="1"/>
    <col min="11791" max="11791" width="13.421875" style="816" bestFit="1" customWidth="1"/>
    <col min="11792" max="11792" width="14.421875" style="816" bestFit="1" customWidth="1"/>
    <col min="11793" max="11793" width="13.28125" style="816" bestFit="1" customWidth="1"/>
    <col min="11794" max="11794" width="13.57421875" style="816" bestFit="1" customWidth="1"/>
    <col min="11795" max="12034" width="10.8515625" style="816" customWidth="1"/>
    <col min="12035" max="12035" width="19.8515625" style="816" bestFit="1" customWidth="1"/>
    <col min="12036" max="12036" width="14.421875" style="816" bestFit="1" customWidth="1"/>
    <col min="12037" max="12037" width="12.57421875" style="816" bestFit="1" customWidth="1"/>
    <col min="12038" max="12038" width="14.421875" style="816" bestFit="1" customWidth="1"/>
    <col min="12039" max="12044" width="12.57421875" style="816" bestFit="1" customWidth="1"/>
    <col min="12045" max="12045" width="13.421875" style="816" bestFit="1" customWidth="1"/>
    <col min="12046" max="12046" width="12.57421875" style="816" bestFit="1" customWidth="1"/>
    <col min="12047" max="12047" width="13.421875" style="816" bestFit="1" customWidth="1"/>
    <col min="12048" max="12048" width="14.421875" style="816" bestFit="1" customWidth="1"/>
    <col min="12049" max="12049" width="13.28125" style="816" bestFit="1" customWidth="1"/>
    <col min="12050" max="12050" width="13.57421875" style="816" bestFit="1" customWidth="1"/>
    <col min="12051" max="12290" width="10.8515625" style="816" customWidth="1"/>
    <col min="12291" max="12291" width="19.8515625" style="816" bestFit="1" customWidth="1"/>
    <col min="12292" max="12292" width="14.421875" style="816" bestFit="1" customWidth="1"/>
    <col min="12293" max="12293" width="12.57421875" style="816" bestFit="1" customWidth="1"/>
    <col min="12294" max="12294" width="14.421875" style="816" bestFit="1" customWidth="1"/>
    <col min="12295" max="12300" width="12.57421875" style="816" bestFit="1" customWidth="1"/>
    <col min="12301" max="12301" width="13.421875" style="816" bestFit="1" customWidth="1"/>
    <col min="12302" max="12302" width="12.57421875" style="816" bestFit="1" customWidth="1"/>
    <col min="12303" max="12303" width="13.421875" style="816" bestFit="1" customWidth="1"/>
    <col min="12304" max="12304" width="14.421875" style="816" bestFit="1" customWidth="1"/>
    <col min="12305" max="12305" width="13.28125" style="816" bestFit="1" customWidth="1"/>
    <col min="12306" max="12306" width="13.57421875" style="816" bestFit="1" customWidth="1"/>
    <col min="12307" max="12546" width="10.8515625" style="816" customWidth="1"/>
    <col min="12547" max="12547" width="19.8515625" style="816" bestFit="1" customWidth="1"/>
    <col min="12548" max="12548" width="14.421875" style="816" bestFit="1" customWidth="1"/>
    <col min="12549" max="12549" width="12.57421875" style="816" bestFit="1" customWidth="1"/>
    <col min="12550" max="12550" width="14.421875" style="816" bestFit="1" customWidth="1"/>
    <col min="12551" max="12556" width="12.57421875" style="816" bestFit="1" customWidth="1"/>
    <col min="12557" max="12557" width="13.421875" style="816" bestFit="1" customWidth="1"/>
    <col min="12558" max="12558" width="12.57421875" style="816" bestFit="1" customWidth="1"/>
    <col min="12559" max="12559" width="13.421875" style="816" bestFit="1" customWidth="1"/>
    <col min="12560" max="12560" width="14.421875" style="816" bestFit="1" customWidth="1"/>
    <col min="12561" max="12561" width="13.28125" style="816" bestFit="1" customWidth="1"/>
    <col min="12562" max="12562" width="13.57421875" style="816" bestFit="1" customWidth="1"/>
    <col min="12563" max="12802" width="10.8515625" style="816" customWidth="1"/>
    <col min="12803" max="12803" width="19.8515625" style="816" bestFit="1" customWidth="1"/>
    <col min="12804" max="12804" width="14.421875" style="816" bestFit="1" customWidth="1"/>
    <col min="12805" max="12805" width="12.57421875" style="816" bestFit="1" customWidth="1"/>
    <col min="12806" max="12806" width="14.421875" style="816" bestFit="1" customWidth="1"/>
    <col min="12807" max="12812" width="12.57421875" style="816" bestFit="1" customWidth="1"/>
    <col min="12813" max="12813" width="13.421875" style="816" bestFit="1" customWidth="1"/>
    <col min="12814" max="12814" width="12.57421875" style="816" bestFit="1" customWidth="1"/>
    <col min="12815" max="12815" width="13.421875" style="816" bestFit="1" customWidth="1"/>
    <col min="12816" max="12816" width="14.421875" style="816" bestFit="1" customWidth="1"/>
    <col min="12817" max="12817" width="13.28125" style="816" bestFit="1" customWidth="1"/>
    <col min="12818" max="12818" width="13.57421875" style="816" bestFit="1" customWidth="1"/>
    <col min="12819" max="13058" width="10.8515625" style="816" customWidth="1"/>
    <col min="13059" max="13059" width="19.8515625" style="816" bestFit="1" customWidth="1"/>
    <col min="13060" max="13060" width="14.421875" style="816" bestFit="1" customWidth="1"/>
    <col min="13061" max="13061" width="12.57421875" style="816" bestFit="1" customWidth="1"/>
    <col min="13062" max="13062" width="14.421875" style="816" bestFit="1" customWidth="1"/>
    <col min="13063" max="13068" width="12.57421875" style="816" bestFit="1" customWidth="1"/>
    <col min="13069" max="13069" width="13.421875" style="816" bestFit="1" customWidth="1"/>
    <col min="13070" max="13070" width="12.57421875" style="816" bestFit="1" customWidth="1"/>
    <col min="13071" max="13071" width="13.421875" style="816" bestFit="1" customWidth="1"/>
    <col min="13072" max="13072" width="14.421875" style="816" bestFit="1" customWidth="1"/>
    <col min="13073" max="13073" width="13.28125" style="816" bestFit="1" customWidth="1"/>
    <col min="13074" max="13074" width="13.57421875" style="816" bestFit="1" customWidth="1"/>
    <col min="13075" max="13314" width="10.8515625" style="816" customWidth="1"/>
    <col min="13315" max="13315" width="19.8515625" style="816" bestFit="1" customWidth="1"/>
    <col min="13316" max="13316" width="14.421875" style="816" bestFit="1" customWidth="1"/>
    <col min="13317" max="13317" width="12.57421875" style="816" bestFit="1" customWidth="1"/>
    <col min="13318" max="13318" width="14.421875" style="816" bestFit="1" customWidth="1"/>
    <col min="13319" max="13324" width="12.57421875" style="816" bestFit="1" customWidth="1"/>
    <col min="13325" max="13325" width="13.421875" style="816" bestFit="1" customWidth="1"/>
    <col min="13326" max="13326" width="12.57421875" style="816" bestFit="1" customWidth="1"/>
    <col min="13327" max="13327" width="13.421875" style="816" bestFit="1" customWidth="1"/>
    <col min="13328" max="13328" width="14.421875" style="816" bestFit="1" customWidth="1"/>
    <col min="13329" max="13329" width="13.28125" style="816" bestFit="1" customWidth="1"/>
    <col min="13330" max="13330" width="13.57421875" style="816" bestFit="1" customWidth="1"/>
    <col min="13331" max="13570" width="10.8515625" style="816" customWidth="1"/>
    <col min="13571" max="13571" width="19.8515625" style="816" bestFit="1" customWidth="1"/>
    <col min="13572" max="13572" width="14.421875" style="816" bestFit="1" customWidth="1"/>
    <col min="13573" max="13573" width="12.57421875" style="816" bestFit="1" customWidth="1"/>
    <col min="13574" max="13574" width="14.421875" style="816" bestFit="1" customWidth="1"/>
    <col min="13575" max="13580" width="12.57421875" style="816" bestFit="1" customWidth="1"/>
    <col min="13581" max="13581" width="13.421875" style="816" bestFit="1" customWidth="1"/>
    <col min="13582" max="13582" width="12.57421875" style="816" bestFit="1" customWidth="1"/>
    <col min="13583" max="13583" width="13.421875" style="816" bestFit="1" customWidth="1"/>
    <col min="13584" max="13584" width="14.421875" style="816" bestFit="1" customWidth="1"/>
    <col min="13585" max="13585" width="13.28125" style="816" bestFit="1" customWidth="1"/>
    <col min="13586" max="13586" width="13.57421875" style="816" bestFit="1" customWidth="1"/>
    <col min="13587" max="13826" width="10.8515625" style="816" customWidth="1"/>
    <col min="13827" max="13827" width="19.8515625" style="816" bestFit="1" customWidth="1"/>
    <col min="13828" max="13828" width="14.421875" style="816" bestFit="1" customWidth="1"/>
    <col min="13829" max="13829" width="12.57421875" style="816" bestFit="1" customWidth="1"/>
    <col min="13830" max="13830" width="14.421875" style="816" bestFit="1" customWidth="1"/>
    <col min="13831" max="13836" width="12.57421875" style="816" bestFit="1" customWidth="1"/>
    <col min="13837" max="13837" width="13.421875" style="816" bestFit="1" customWidth="1"/>
    <col min="13838" max="13838" width="12.57421875" style="816" bestFit="1" customWidth="1"/>
    <col min="13839" max="13839" width="13.421875" style="816" bestFit="1" customWidth="1"/>
    <col min="13840" max="13840" width="14.421875" style="816" bestFit="1" customWidth="1"/>
    <col min="13841" max="13841" width="13.28125" style="816" bestFit="1" customWidth="1"/>
    <col min="13842" max="13842" width="13.57421875" style="816" bestFit="1" customWidth="1"/>
    <col min="13843" max="14082" width="10.8515625" style="816" customWidth="1"/>
    <col min="14083" max="14083" width="19.8515625" style="816" bestFit="1" customWidth="1"/>
    <col min="14084" max="14084" width="14.421875" style="816" bestFit="1" customWidth="1"/>
    <col min="14085" max="14085" width="12.57421875" style="816" bestFit="1" customWidth="1"/>
    <col min="14086" max="14086" width="14.421875" style="816" bestFit="1" customWidth="1"/>
    <col min="14087" max="14092" width="12.57421875" style="816" bestFit="1" customWidth="1"/>
    <col min="14093" max="14093" width="13.421875" style="816" bestFit="1" customWidth="1"/>
    <col min="14094" max="14094" width="12.57421875" style="816" bestFit="1" customWidth="1"/>
    <col min="14095" max="14095" width="13.421875" style="816" bestFit="1" customWidth="1"/>
    <col min="14096" max="14096" width="14.421875" style="816" bestFit="1" customWidth="1"/>
    <col min="14097" max="14097" width="13.28125" style="816" bestFit="1" customWidth="1"/>
    <col min="14098" max="14098" width="13.57421875" style="816" bestFit="1" customWidth="1"/>
    <col min="14099" max="14338" width="10.8515625" style="816" customWidth="1"/>
    <col min="14339" max="14339" width="19.8515625" style="816" bestFit="1" customWidth="1"/>
    <col min="14340" max="14340" width="14.421875" style="816" bestFit="1" customWidth="1"/>
    <col min="14341" max="14341" width="12.57421875" style="816" bestFit="1" customWidth="1"/>
    <col min="14342" max="14342" width="14.421875" style="816" bestFit="1" customWidth="1"/>
    <col min="14343" max="14348" width="12.57421875" style="816" bestFit="1" customWidth="1"/>
    <col min="14349" max="14349" width="13.421875" style="816" bestFit="1" customWidth="1"/>
    <col min="14350" max="14350" width="12.57421875" style="816" bestFit="1" customWidth="1"/>
    <col min="14351" max="14351" width="13.421875" style="816" bestFit="1" customWidth="1"/>
    <col min="14352" max="14352" width="14.421875" style="816" bestFit="1" customWidth="1"/>
    <col min="14353" max="14353" width="13.28125" style="816" bestFit="1" customWidth="1"/>
    <col min="14354" max="14354" width="13.57421875" style="816" bestFit="1" customWidth="1"/>
    <col min="14355" max="14594" width="10.8515625" style="816" customWidth="1"/>
    <col min="14595" max="14595" width="19.8515625" style="816" bestFit="1" customWidth="1"/>
    <col min="14596" max="14596" width="14.421875" style="816" bestFit="1" customWidth="1"/>
    <col min="14597" max="14597" width="12.57421875" style="816" bestFit="1" customWidth="1"/>
    <col min="14598" max="14598" width="14.421875" style="816" bestFit="1" customWidth="1"/>
    <col min="14599" max="14604" width="12.57421875" style="816" bestFit="1" customWidth="1"/>
    <col min="14605" max="14605" width="13.421875" style="816" bestFit="1" customWidth="1"/>
    <col min="14606" max="14606" width="12.57421875" style="816" bestFit="1" customWidth="1"/>
    <col min="14607" max="14607" width="13.421875" style="816" bestFit="1" customWidth="1"/>
    <col min="14608" max="14608" width="14.421875" style="816" bestFit="1" customWidth="1"/>
    <col min="14609" max="14609" width="13.28125" style="816" bestFit="1" customWidth="1"/>
    <col min="14610" max="14610" width="13.57421875" style="816" bestFit="1" customWidth="1"/>
    <col min="14611" max="14850" width="10.8515625" style="816" customWidth="1"/>
    <col min="14851" max="14851" width="19.8515625" style="816" bestFit="1" customWidth="1"/>
    <col min="14852" max="14852" width="14.421875" style="816" bestFit="1" customWidth="1"/>
    <col min="14853" max="14853" width="12.57421875" style="816" bestFit="1" customWidth="1"/>
    <col min="14854" max="14854" width="14.421875" style="816" bestFit="1" customWidth="1"/>
    <col min="14855" max="14860" width="12.57421875" style="816" bestFit="1" customWidth="1"/>
    <col min="14861" max="14861" width="13.421875" style="816" bestFit="1" customWidth="1"/>
    <col min="14862" max="14862" width="12.57421875" style="816" bestFit="1" customWidth="1"/>
    <col min="14863" max="14863" width="13.421875" style="816" bestFit="1" customWidth="1"/>
    <col min="14864" max="14864" width="14.421875" style="816" bestFit="1" customWidth="1"/>
    <col min="14865" max="14865" width="13.28125" style="816" bestFit="1" customWidth="1"/>
    <col min="14866" max="14866" width="13.57421875" style="816" bestFit="1" customWidth="1"/>
    <col min="14867" max="15106" width="10.8515625" style="816" customWidth="1"/>
    <col min="15107" max="15107" width="19.8515625" style="816" bestFit="1" customWidth="1"/>
    <col min="15108" max="15108" width="14.421875" style="816" bestFit="1" customWidth="1"/>
    <col min="15109" max="15109" width="12.57421875" style="816" bestFit="1" customWidth="1"/>
    <col min="15110" max="15110" width="14.421875" style="816" bestFit="1" customWidth="1"/>
    <col min="15111" max="15116" width="12.57421875" style="816" bestFit="1" customWidth="1"/>
    <col min="15117" max="15117" width="13.421875" style="816" bestFit="1" customWidth="1"/>
    <col min="15118" max="15118" width="12.57421875" style="816" bestFit="1" customWidth="1"/>
    <col min="15119" max="15119" width="13.421875" style="816" bestFit="1" customWidth="1"/>
    <col min="15120" max="15120" width="14.421875" style="816" bestFit="1" customWidth="1"/>
    <col min="15121" max="15121" width="13.28125" style="816" bestFit="1" customWidth="1"/>
    <col min="15122" max="15122" width="13.57421875" style="816" bestFit="1" customWidth="1"/>
    <col min="15123" max="15362" width="10.8515625" style="816" customWidth="1"/>
    <col min="15363" max="15363" width="19.8515625" style="816" bestFit="1" customWidth="1"/>
    <col min="15364" max="15364" width="14.421875" style="816" bestFit="1" customWidth="1"/>
    <col min="15365" max="15365" width="12.57421875" style="816" bestFit="1" customWidth="1"/>
    <col min="15366" max="15366" width="14.421875" style="816" bestFit="1" customWidth="1"/>
    <col min="15367" max="15372" width="12.57421875" style="816" bestFit="1" customWidth="1"/>
    <col min="15373" max="15373" width="13.421875" style="816" bestFit="1" customWidth="1"/>
    <col min="15374" max="15374" width="12.57421875" style="816" bestFit="1" customWidth="1"/>
    <col min="15375" max="15375" width="13.421875" style="816" bestFit="1" customWidth="1"/>
    <col min="15376" max="15376" width="14.421875" style="816" bestFit="1" customWidth="1"/>
    <col min="15377" max="15377" width="13.28125" style="816" bestFit="1" customWidth="1"/>
    <col min="15378" max="15378" width="13.57421875" style="816" bestFit="1" customWidth="1"/>
    <col min="15379" max="15618" width="10.8515625" style="816" customWidth="1"/>
    <col min="15619" max="15619" width="19.8515625" style="816" bestFit="1" customWidth="1"/>
    <col min="15620" max="15620" width="14.421875" style="816" bestFit="1" customWidth="1"/>
    <col min="15621" max="15621" width="12.57421875" style="816" bestFit="1" customWidth="1"/>
    <col min="15622" max="15622" width="14.421875" style="816" bestFit="1" customWidth="1"/>
    <col min="15623" max="15628" width="12.57421875" style="816" bestFit="1" customWidth="1"/>
    <col min="15629" max="15629" width="13.421875" style="816" bestFit="1" customWidth="1"/>
    <col min="15630" max="15630" width="12.57421875" style="816" bestFit="1" customWidth="1"/>
    <col min="15631" max="15631" width="13.421875" style="816" bestFit="1" customWidth="1"/>
    <col min="15632" max="15632" width="14.421875" style="816" bestFit="1" customWidth="1"/>
    <col min="15633" max="15633" width="13.28125" style="816" bestFit="1" customWidth="1"/>
    <col min="15634" max="15634" width="13.57421875" style="816" bestFit="1" customWidth="1"/>
    <col min="15635" max="15874" width="10.8515625" style="816" customWidth="1"/>
    <col min="15875" max="15875" width="19.8515625" style="816" bestFit="1" customWidth="1"/>
    <col min="15876" max="15876" width="14.421875" style="816" bestFit="1" customWidth="1"/>
    <col min="15877" max="15877" width="12.57421875" style="816" bestFit="1" customWidth="1"/>
    <col min="15878" max="15878" width="14.421875" style="816" bestFit="1" customWidth="1"/>
    <col min="15879" max="15884" width="12.57421875" style="816" bestFit="1" customWidth="1"/>
    <col min="15885" max="15885" width="13.421875" style="816" bestFit="1" customWidth="1"/>
    <col min="15886" max="15886" width="12.57421875" style="816" bestFit="1" customWidth="1"/>
    <col min="15887" max="15887" width="13.421875" style="816" bestFit="1" customWidth="1"/>
    <col min="15888" max="15888" width="14.421875" style="816" bestFit="1" customWidth="1"/>
    <col min="15889" max="15889" width="13.28125" style="816" bestFit="1" customWidth="1"/>
    <col min="15890" max="15890" width="13.57421875" style="816" bestFit="1" customWidth="1"/>
    <col min="15891" max="16130" width="10.8515625" style="816" customWidth="1"/>
    <col min="16131" max="16131" width="19.8515625" style="816" bestFit="1" customWidth="1"/>
    <col min="16132" max="16132" width="14.421875" style="816" bestFit="1" customWidth="1"/>
    <col min="16133" max="16133" width="12.57421875" style="816" bestFit="1" customWidth="1"/>
    <col min="16134" max="16134" width="14.421875" style="816" bestFit="1" customWidth="1"/>
    <col min="16135" max="16140" width="12.57421875" style="816" bestFit="1" customWidth="1"/>
    <col min="16141" max="16141" width="13.421875" style="816" bestFit="1" customWidth="1"/>
    <col min="16142" max="16142" width="12.57421875" style="816" bestFit="1" customWidth="1"/>
    <col min="16143" max="16143" width="13.421875" style="816" bestFit="1" customWidth="1"/>
    <col min="16144" max="16144" width="14.421875" style="816" bestFit="1" customWidth="1"/>
    <col min="16145" max="16145" width="13.28125" style="816" bestFit="1" customWidth="1"/>
    <col min="16146" max="16146" width="13.57421875" style="816" bestFit="1" customWidth="1"/>
    <col min="16147" max="16384" width="10.8515625" style="816" customWidth="1"/>
  </cols>
  <sheetData>
    <row r="1" spans="1:17" s="808" customFormat="1" ht="20.25">
      <c r="A1" s="1185" t="s">
        <v>1054</v>
      </c>
      <c r="B1" s="807"/>
      <c r="C1" s="807"/>
      <c r="D1" s="807"/>
      <c r="E1" s="807"/>
      <c r="F1" s="807"/>
      <c r="G1" s="807"/>
      <c r="H1" s="807"/>
      <c r="I1" s="807"/>
      <c r="J1" s="807"/>
      <c r="K1" s="807"/>
      <c r="L1" s="807"/>
      <c r="M1" s="807"/>
      <c r="N1" s="807"/>
      <c r="O1" s="807"/>
      <c r="P1" s="807"/>
      <c r="Q1" s="807"/>
    </row>
    <row r="2" spans="1:18" s="808" customFormat="1" ht="27.75">
      <c r="A2" s="809" t="s">
        <v>814</v>
      </c>
      <c r="B2" s="810"/>
      <c r="C2" s="810"/>
      <c r="D2" s="810"/>
      <c r="E2" s="810"/>
      <c r="F2" s="810"/>
      <c r="G2" s="810"/>
      <c r="H2" s="810"/>
      <c r="I2" s="810"/>
      <c r="J2" s="810"/>
      <c r="K2" s="810"/>
      <c r="L2" s="810"/>
      <c r="M2" s="810"/>
      <c r="N2" s="810"/>
      <c r="O2" s="810"/>
      <c r="P2" s="810"/>
      <c r="Q2" s="810"/>
      <c r="R2" s="810"/>
    </row>
    <row r="3" spans="1:18" s="808" customFormat="1" ht="20.25">
      <c r="A3" s="1289">
        <v>44408</v>
      </c>
      <c r="B3" s="1289"/>
      <c r="C3" s="1289"/>
      <c r="D3" s="1289"/>
      <c r="E3" s="1289"/>
      <c r="F3" s="1289"/>
      <c r="G3" s="1289"/>
      <c r="H3" s="1289"/>
      <c r="I3" s="1289"/>
      <c r="J3" s="1289"/>
      <c r="K3" s="1289"/>
      <c r="L3" s="1289"/>
      <c r="M3" s="1289"/>
      <c r="N3" s="1289"/>
      <c r="O3" s="1289"/>
      <c r="P3" s="1289"/>
      <c r="Q3" s="1289"/>
      <c r="R3" s="1289"/>
    </row>
    <row r="4" spans="1:18" s="808" customFormat="1" ht="18.75">
      <c r="A4" s="811" t="s">
        <v>70</v>
      </c>
      <c r="B4" s="811"/>
      <c r="C4" s="811"/>
      <c r="D4" s="811"/>
      <c r="E4" s="811"/>
      <c r="F4" s="811"/>
      <c r="G4" s="812"/>
      <c r="H4" s="811"/>
      <c r="I4" s="811"/>
      <c r="J4" s="811"/>
      <c r="K4" s="811"/>
      <c r="L4" s="811"/>
      <c r="M4" s="811"/>
      <c r="N4" s="811"/>
      <c r="O4" s="811"/>
      <c r="P4" s="811"/>
      <c r="Q4" s="811"/>
      <c r="R4" s="811"/>
    </row>
    <row r="5" spans="1:18" s="808" customFormat="1" ht="10.5" customHeight="1">
      <c r="A5" s="811"/>
      <c r="B5" s="811"/>
      <c r="C5" s="811"/>
      <c r="D5" s="811"/>
      <c r="E5" s="811"/>
      <c r="F5" s="811"/>
      <c r="G5" s="812"/>
      <c r="H5" s="811"/>
      <c r="I5" s="811"/>
      <c r="J5" s="811"/>
      <c r="K5" s="811"/>
      <c r="L5" s="811"/>
      <c r="M5" s="811"/>
      <c r="N5" s="811"/>
      <c r="O5" s="811"/>
      <c r="P5" s="811"/>
      <c r="Q5" s="811"/>
      <c r="R5" s="811"/>
    </row>
    <row r="6" spans="1:18" s="808" customFormat="1" ht="21" customHeight="1">
      <c r="A6" s="1290" t="s">
        <v>815</v>
      </c>
      <c r="B6" s="1292" t="s">
        <v>96</v>
      </c>
      <c r="C6" s="1292" t="s">
        <v>97</v>
      </c>
      <c r="D6" s="1294" t="s">
        <v>93</v>
      </c>
      <c r="E6" s="1295"/>
      <c r="F6" s="1295"/>
      <c r="G6" s="1295" t="s">
        <v>71</v>
      </c>
      <c r="H6" s="1295"/>
      <c r="I6" s="1295"/>
      <c r="J6" s="1295" t="s">
        <v>91</v>
      </c>
      <c r="K6" s="1295"/>
      <c r="L6" s="1295"/>
      <c r="M6" s="1295" t="s">
        <v>73</v>
      </c>
      <c r="N6" s="1295"/>
      <c r="O6" s="1295"/>
      <c r="P6" s="1295" t="s">
        <v>75</v>
      </c>
      <c r="Q6" s="1295"/>
      <c r="R6" s="1296"/>
    </row>
    <row r="7" spans="1:18" s="808" customFormat="1" ht="15.75" customHeight="1">
      <c r="A7" s="1291"/>
      <c r="B7" s="1293" t="s">
        <v>97</v>
      </c>
      <c r="C7" s="1293" t="s">
        <v>97</v>
      </c>
      <c r="D7" s="813" t="s">
        <v>816</v>
      </c>
      <c r="E7" s="813" t="s">
        <v>817</v>
      </c>
      <c r="F7" s="813" t="s">
        <v>818</v>
      </c>
      <c r="G7" s="813" t="s">
        <v>816</v>
      </c>
      <c r="H7" s="813" t="s">
        <v>817</v>
      </c>
      <c r="I7" s="813" t="s">
        <v>818</v>
      </c>
      <c r="J7" s="813" t="s">
        <v>816</v>
      </c>
      <c r="K7" s="813" t="s">
        <v>817</v>
      </c>
      <c r="L7" s="813" t="s">
        <v>818</v>
      </c>
      <c r="M7" s="813" t="s">
        <v>816</v>
      </c>
      <c r="N7" s="813" t="s">
        <v>817</v>
      </c>
      <c r="O7" s="813" t="s">
        <v>818</v>
      </c>
      <c r="P7" s="814" t="s">
        <v>816</v>
      </c>
      <c r="Q7" s="814" t="s">
        <v>817</v>
      </c>
      <c r="R7" s="815" t="s">
        <v>818</v>
      </c>
    </row>
    <row r="8" spans="1:18" ht="13.5">
      <c r="A8" s="143" t="s">
        <v>2</v>
      </c>
      <c r="B8" s="143" t="s">
        <v>228</v>
      </c>
      <c r="C8" s="143" t="s">
        <v>228</v>
      </c>
      <c r="D8" s="144">
        <v>40062.440969999996</v>
      </c>
      <c r="E8" s="145">
        <v>0</v>
      </c>
      <c r="F8" s="145">
        <v>40062.440969999996</v>
      </c>
      <c r="G8" s="145">
        <v>0</v>
      </c>
      <c r="H8" s="145">
        <v>0</v>
      </c>
      <c r="I8" s="145">
        <v>0</v>
      </c>
      <c r="J8" s="145">
        <v>1615.22038</v>
      </c>
      <c r="K8" s="145">
        <v>0.05773</v>
      </c>
      <c r="L8" s="145">
        <v>1615.2781100000002</v>
      </c>
      <c r="M8" s="145">
        <v>2603.11241</v>
      </c>
      <c r="N8" s="145">
        <v>12.49111</v>
      </c>
      <c r="O8" s="145">
        <v>2615.60352</v>
      </c>
      <c r="P8" s="145">
        <v>4218.33279</v>
      </c>
      <c r="Q8" s="145">
        <v>12.54884</v>
      </c>
      <c r="R8" s="146">
        <v>4230.88163</v>
      </c>
    </row>
    <row r="9" spans="1:18" ht="13.5">
      <c r="A9" s="143" t="s">
        <v>819</v>
      </c>
      <c r="B9" s="817"/>
      <c r="C9" s="817"/>
      <c r="D9" s="144">
        <v>40062.440969999996</v>
      </c>
      <c r="E9" s="145">
        <v>0</v>
      </c>
      <c r="F9" s="145">
        <v>40062.440969999996</v>
      </c>
      <c r="G9" s="145">
        <v>0</v>
      </c>
      <c r="H9" s="145">
        <v>0</v>
      </c>
      <c r="I9" s="145">
        <v>0</v>
      </c>
      <c r="J9" s="145">
        <v>1615.22038</v>
      </c>
      <c r="K9" s="145">
        <v>0.05773</v>
      </c>
      <c r="L9" s="145">
        <v>1615.2781100000002</v>
      </c>
      <c r="M9" s="145">
        <v>2603.11241</v>
      </c>
      <c r="N9" s="145">
        <v>12.49111</v>
      </c>
      <c r="O9" s="145">
        <v>2615.60352</v>
      </c>
      <c r="P9" s="145">
        <v>4218.33279</v>
      </c>
      <c r="Q9" s="145">
        <v>12.54884</v>
      </c>
      <c r="R9" s="146">
        <v>4230.88163</v>
      </c>
    </row>
    <row r="10" spans="1:18" ht="13.5">
      <c r="A10" s="143" t="s">
        <v>3</v>
      </c>
      <c r="B10" s="143" t="s">
        <v>207</v>
      </c>
      <c r="C10" s="143" t="s">
        <v>207</v>
      </c>
      <c r="D10" s="144">
        <v>16955.33612</v>
      </c>
      <c r="E10" s="145">
        <v>0</v>
      </c>
      <c r="F10" s="145">
        <v>16955.33612</v>
      </c>
      <c r="G10" s="145">
        <v>0</v>
      </c>
      <c r="H10" s="145">
        <v>0</v>
      </c>
      <c r="I10" s="145">
        <v>0</v>
      </c>
      <c r="J10" s="145">
        <v>2155.51529</v>
      </c>
      <c r="K10" s="145">
        <v>10.517759999999999</v>
      </c>
      <c r="L10" s="145">
        <v>2166.03305</v>
      </c>
      <c r="M10" s="145">
        <v>2804.29538</v>
      </c>
      <c r="N10" s="145">
        <v>0</v>
      </c>
      <c r="O10" s="145">
        <v>2804.29538</v>
      </c>
      <c r="P10" s="145">
        <v>4959.81067</v>
      </c>
      <c r="Q10" s="145">
        <v>10.517759999999999</v>
      </c>
      <c r="R10" s="146">
        <v>4970.32843</v>
      </c>
    </row>
    <row r="11" spans="1:18" ht="13.5">
      <c r="A11" s="147"/>
      <c r="B11" s="143" t="s">
        <v>102</v>
      </c>
      <c r="C11" s="143" t="s">
        <v>102</v>
      </c>
      <c r="D11" s="144">
        <v>49812.738950000006</v>
      </c>
      <c r="E11" s="145">
        <v>0</v>
      </c>
      <c r="F11" s="145">
        <v>49812.738950000006</v>
      </c>
      <c r="G11" s="145">
        <v>0.0077800000000000005</v>
      </c>
      <c r="H11" s="145">
        <v>0</v>
      </c>
      <c r="I11" s="145">
        <v>0.0077800000000000005</v>
      </c>
      <c r="J11" s="145">
        <v>6595.996970000001</v>
      </c>
      <c r="K11" s="145">
        <v>184.65512</v>
      </c>
      <c r="L11" s="145">
        <v>6780.65209</v>
      </c>
      <c r="M11" s="145">
        <v>11079.31634</v>
      </c>
      <c r="N11" s="145">
        <v>171.68432</v>
      </c>
      <c r="O11" s="145">
        <v>11251.00066</v>
      </c>
      <c r="P11" s="145">
        <v>17675.32109</v>
      </c>
      <c r="Q11" s="145">
        <v>356.33944</v>
      </c>
      <c r="R11" s="146">
        <v>18031.660529999997</v>
      </c>
    </row>
    <row r="12" spans="1:18" ht="13.5">
      <c r="A12" s="147"/>
      <c r="B12" s="147"/>
      <c r="C12" s="148" t="s">
        <v>173</v>
      </c>
      <c r="D12" s="149">
        <v>814.7228100000001</v>
      </c>
      <c r="E12" s="150">
        <v>0</v>
      </c>
      <c r="F12" s="150">
        <v>814.7228100000001</v>
      </c>
      <c r="G12" s="150">
        <v>0</v>
      </c>
      <c r="H12" s="150">
        <v>0</v>
      </c>
      <c r="I12" s="150">
        <v>0</v>
      </c>
      <c r="J12" s="150">
        <v>0</v>
      </c>
      <c r="K12" s="150">
        <v>0</v>
      </c>
      <c r="L12" s="150">
        <v>0</v>
      </c>
      <c r="M12" s="150">
        <v>0</v>
      </c>
      <c r="N12" s="150">
        <v>0</v>
      </c>
      <c r="O12" s="150">
        <v>0</v>
      </c>
      <c r="P12" s="150">
        <v>0</v>
      </c>
      <c r="Q12" s="150">
        <v>0</v>
      </c>
      <c r="R12" s="151">
        <v>0</v>
      </c>
    </row>
    <row r="13" spans="1:18" ht="13.5">
      <c r="A13" s="147"/>
      <c r="B13" s="143" t="s">
        <v>103</v>
      </c>
      <c r="C13" s="143" t="s">
        <v>104</v>
      </c>
      <c r="D13" s="144">
        <v>140529.62716</v>
      </c>
      <c r="E13" s="145">
        <v>0</v>
      </c>
      <c r="F13" s="145">
        <v>140529.62716</v>
      </c>
      <c r="G13" s="145">
        <v>0.0588</v>
      </c>
      <c r="H13" s="145">
        <v>0</v>
      </c>
      <c r="I13" s="145">
        <v>0.0588</v>
      </c>
      <c r="J13" s="145">
        <v>10113.524419999998</v>
      </c>
      <c r="K13" s="145">
        <v>274.49065</v>
      </c>
      <c r="L13" s="145">
        <v>10388.01507</v>
      </c>
      <c r="M13" s="145">
        <v>23098.27383</v>
      </c>
      <c r="N13" s="145">
        <v>577.63645</v>
      </c>
      <c r="O13" s="145">
        <v>23675.91028</v>
      </c>
      <c r="P13" s="145">
        <v>33211.85705</v>
      </c>
      <c r="Q13" s="145">
        <v>852.1270999999998</v>
      </c>
      <c r="R13" s="146">
        <v>34063.98415</v>
      </c>
    </row>
    <row r="14" spans="1:18" ht="13.5">
      <c r="A14" s="147"/>
      <c r="B14" s="147"/>
      <c r="C14" s="148" t="s">
        <v>208</v>
      </c>
      <c r="D14" s="149">
        <v>11937.61464</v>
      </c>
      <c r="E14" s="150">
        <v>0</v>
      </c>
      <c r="F14" s="150">
        <v>11937.61464</v>
      </c>
      <c r="G14" s="150">
        <v>0</v>
      </c>
      <c r="H14" s="150">
        <v>0</v>
      </c>
      <c r="I14" s="150">
        <v>0</v>
      </c>
      <c r="J14" s="150">
        <v>1622.2576399999998</v>
      </c>
      <c r="K14" s="150">
        <v>0</v>
      </c>
      <c r="L14" s="150">
        <v>1622.2576399999998</v>
      </c>
      <c r="M14" s="150">
        <v>1207.4151299999999</v>
      </c>
      <c r="N14" s="150">
        <v>0</v>
      </c>
      <c r="O14" s="150">
        <v>1207.4151299999999</v>
      </c>
      <c r="P14" s="150">
        <v>2829.6727699999997</v>
      </c>
      <c r="Q14" s="150">
        <v>0</v>
      </c>
      <c r="R14" s="151">
        <v>2829.67277</v>
      </c>
    </row>
    <row r="15" spans="1:18" ht="13.5">
      <c r="A15" s="147"/>
      <c r="B15" s="147"/>
      <c r="C15" s="148" t="s">
        <v>229</v>
      </c>
      <c r="D15" s="149">
        <v>292.28433</v>
      </c>
      <c r="E15" s="150">
        <v>0</v>
      </c>
      <c r="F15" s="150">
        <v>292.28433</v>
      </c>
      <c r="G15" s="150">
        <v>0</v>
      </c>
      <c r="H15" s="150">
        <v>0</v>
      </c>
      <c r="I15" s="150">
        <v>0</v>
      </c>
      <c r="J15" s="150">
        <v>0</v>
      </c>
      <c r="K15" s="150">
        <v>0</v>
      </c>
      <c r="L15" s="150">
        <v>0</v>
      </c>
      <c r="M15" s="150">
        <v>0</v>
      </c>
      <c r="N15" s="150">
        <v>0</v>
      </c>
      <c r="O15" s="150">
        <v>0</v>
      </c>
      <c r="P15" s="150">
        <v>0</v>
      </c>
      <c r="Q15" s="150">
        <v>0</v>
      </c>
      <c r="R15" s="151">
        <v>0</v>
      </c>
    </row>
    <row r="16" spans="1:18" ht="13.5">
      <c r="A16" s="147"/>
      <c r="B16" s="143" t="s">
        <v>209</v>
      </c>
      <c r="C16" s="143" t="s">
        <v>209</v>
      </c>
      <c r="D16" s="144">
        <v>2159.2095600000002</v>
      </c>
      <c r="E16" s="145">
        <v>0</v>
      </c>
      <c r="F16" s="145">
        <v>2159.2095600000002</v>
      </c>
      <c r="G16" s="145">
        <v>0</v>
      </c>
      <c r="H16" s="145">
        <v>0</v>
      </c>
      <c r="I16" s="145">
        <v>0</v>
      </c>
      <c r="J16" s="145">
        <v>604.63478</v>
      </c>
      <c r="K16" s="145">
        <v>0.00117</v>
      </c>
      <c r="L16" s="145">
        <v>604.63595</v>
      </c>
      <c r="M16" s="145">
        <v>100.48433</v>
      </c>
      <c r="N16" s="145">
        <v>0</v>
      </c>
      <c r="O16" s="145">
        <v>100.48433</v>
      </c>
      <c r="P16" s="145">
        <v>705.11911</v>
      </c>
      <c r="Q16" s="145">
        <v>0.00117</v>
      </c>
      <c r="R16" s="146">
        <v>705.12028</v>
      </c>
    </row>
    <row r="17" spans="1:18" ht="13.5">
      <c r="A17" s="143" t="s">
        <v>820</v>
      </c>
      <c r="B17" s="817"/>
      <c r="C17" s="817"/>
      <c r="D17" s="144">
        <v>222501.53357000003</v>
      </c>
      <c r="E17" s="145">
        <v>0</v>
      </c>
      <c r="F17" s="145">
        <v>222501.53357000003</v>
      </c>
      <c r="G17" s="145">
        <v>0.06658</v>
      </c>
      <c r="H17" s="145">
        <v>0</v>
      </c>
      <c r="I17" s="145">
        <v>0.06658</v>
      </c>
      <c r="J17" s="145">
        <v>21091.9291</v>
      </c>
      <c r="K17" s="145">
        <v>469.66470000000004</v>
      </c>
      <c r="L17" s="145">
        <v>21561.593800000002</v>
      </c>
      <c r="M17" s="145">
        <v>38289.78501</v>
      </c>
      <c r="N17" s="145">
        <v>749.32077</v>
      </c>
      <c r="O17" s="145">
        <v>39039.10578</v>
      </c>
      <c r="P17" s="145">
        <v>59381.78069</v>
      </c>
      <c r="Q17" s="145">
        <v>1218.9854699999999</v>
      </c>
      <c r="R17" s="146">
        <v>60600.76616000001</v>
      </c>
    </row>
    <row r="18" spans="1:18" ht="13.5">
      <c r="A18" s="143" t="s">
        <v>66</v>
      </c>
      <c r="B18" s="143" t="s">
        <v>105</v>
      </c>
      <c r="C18" s="143" t="s">
        <v>105</v>
      </c>
      <c r="D18" s="144">
        <v>50748.82796000001</v>
      </c>
      <c r="E18" s="145">
        <v>0</v>
      </c>
      <c r="F18" s="145">
        <v>50748.82796000001</v>
      </c>
      <c r="G18" s="145">
        <v>1.4734500000000001</v>
      </c>
      <c r="H18" s="145">
        <v>0</v>
      </c>
      <c r="I18" s="145">
        <v>1.4734500000000001</v>
      </c>
      <c r="J18" s="145">
        <v>14663.84915</v>
      </c>
      <c r="K18" s="145">
        <v>331.30976</v>
      </c>
      <c r="L18" s="145">
        <v>14995.15891</v>
      </c>
      <c r="M18" s="145">
        <v>35403.22579</v>
      </c>
      <c r="N18" s="145">
        <v>734.17271</v>
      </c>
      <c r="O18" s="145">
        <v>36137.3985</v>
      </c>
      <c r="P18" s="145">
        <v>50068.548389999996</v>
      </c>
      <c r="Q18" s="145">
        <v>1065.48247</v>
      </c>
      <c r="R18" s="146">
        <v>51134.03086</v>
      </c>
    </row>
    <row r="19" spans="1:18" ht="13.5">
      <c r="A19" s="147"/>
      <c r="B19" s="147"/>
      <c r="C19" s="148" t="s">
        <v>321</v>
      </c>
      <c r="D19" s="149">
        <v>5920.909610000001</v>
      </c>
      <c r="E19" s="150">
        <v>0</v>
      </c>
      <c r="F19" s="150">
        <v>5920.909610000001</v>
      </c>
      <c r="G19" s="150">
        <v>0</v>
      </c>
      <c r="H19" s="150">
        <v>0</v>
      </c>
      <c r="I19" s="150">
        <v>0</v>
      </c>
      <c r="J19" s="150">
        <v>672.9949</v>
      </c>
      <c r="K19" s="150">
        <v>10.53668</v>
      </c>
      <c r="L19" s="150">
        <v>683.53158</v>
      </c>
      <c r="M19" s="150">
        <v>686.56984</v>
      </c>
      <c r="N19" s="150">
        <v>0.00383</v>
      </c>
      <c r="O19" s="150">
        <v>686.57367</v>
      </c>
      <c r="P19" s="150">
        <v>1359.56474</v>
      </c>
      <c r="Q19" s="150">
        <v>10.54051</v>
      </c>
      <c r="R19" s="151">
        <v>1370.10525</v>
      </c>
    </row>
    <row r="20" spans="1:18" ht="13.5">
      <c r="A20" s="147"/>
      <c r="B20" s="143" t="s">
        <v>106</v>
      </c>
      <c r="C20" s="143" t="s">
        <v>106</v>
      </c>
      <c r="D20" s="144">
        <v>63547.55539000001</v>
      </c>
      <c r="E20" s="145">
        <v>0</v>
      </c>
      <c r="F20" s="145">
        <v>63547.55539000001</v>
      </c>
      <c r="G20" s="145">
        <v>1.33095</v>
      </c>
      <c r="H20" s="145">
        <v>0</v>
      </c>
      <c r="I20" s="145">
        <v>1.33095</v>
      </c>
      <c r="J20" s="145">
        <v>4719.0261900000005</v>
      </c>
      <c r="K20" s="145">
        <v>9.76904</v>
      </c>
      <c r="L20" s="145">
        <v>4728.79523</v>
      </c>
      <c r="M20" s="145">
        <v>4730.929389999999</v>
      </c>
      <c r="N20" s="145">
        <v>10.976719999999998</v>
      </c>
      <c r="O20" s="145">
        <v>4741.906109999999</v>
      </c>
      <c r="P20" s="145">
        <v>9451.28653</v>
      </c>
      <c r="Q20" s="145">
        <v>20.745759999999997</v>
      </c>
      <c r="R20" s="146">
        <v>9472.03229</v>
      </c>
    </row>
    <row r="21" spans="1:18" ht="13.5">
      <c r="A21" s="147"/>
      <c r="B21" s="143" t="s">
        <v>306</v>
      </c>
      <c r="C21" s="143" t="s">
        <v>307</v>
      </c>
      <c r="D21" s="144">
        <v>8332.94348</v>
      </c>
      <c r="E21" s="145">
        <v>0</v>
      </c>
      <c r="F21" s="145">
        <v>8332.94348</v>
      </c>
      <c r="G21" s="145">
        <v>0</v>
      </c>
      <c r="H21" s="145">
        <v>0</v>
      </c>
      <c r="I21" s="145">
        <v>0</v>
      </c>
      <c r="J21" s="145">
        <v>330.12098</v>
      </c>
      <c r="K21" s="145">
        <v>0</v>
      </c>
      <c r="L21" s="145">
        <v>330.12098</v>
      </c>
      <c r="M21" s="145">
        <v>86.54997999999999</v>
      </c>
      <c r="N21" s="145">
        <v>0</v>
      </c>
      <c r="O21" s="145">
        <v>86.54997999999999</v>
      </c>
      <c r="P21" s="145">
        <v>416.67096</v>
      </c>
      <c r="Q21" s="145">
        <v>0</v>
      </c>
      <c r="R21" s="146">
        <v>416.67096000000004</v>
      </c>
    </row>
    <row r="22" spans="1:18" ht="13.5">
      <c r="A22" s="147"/>
      <c r="B22" s="143" t="s">
        <v>322</v>
      </c>
      <c r="C22" s="143" t="s">
        <v>323</v>
      </c>
      <c r="D22" s="144">
        <v>12034.033529999999</v>
      </c>
      <c r="E22" s="145">
        <v>0</v>
      </c>
      <c r="F22" s="145">
        <v>12034.033529999999</v>
      </c>
      <c r="G22" s="145">
        <v>0</v>
      </c>
      <c r="H22" s="145">
        <v>0</v>
      </c>
      <c r="I22" s="145">
        <v>0</v>
      </c>
      <c r="J22" s="145">
        <v>1634.8050600000001</v>
      </c>
      <c r="K22" s="145">
        <v>24.06821</v>
      </c>
      <c r="L22" s="145">
        <v>1658.87327</v>
      </c>
      <c r="M22" s="145">
        <v>8221.46728</v>
      </c>
      <c r="N22" s="145">
        <v>8E-05</v>
      </c>
      <c r="O22" s="145">
        <v>8221.46736</v>
      </c>
      <c r="P22" s="145">
        <v>9856.27234</v>
      </c>
      <c r="Q22" s="145">
        <v>24.06829</v>
      </c>
      <c r="R22" s="146">
        <v>9880.34063</v>
      </c>
    </row>
    <row r="23" spans="1:18" ht="13.5">
      <c r="A23" s="143" t="s">
        <v>821</v>
      </c>
      <c r="B23" s="817"/>
      <c r="C23" s="817"/>
      <c r="D23" s="144">
        <v>140584.26997</v>
      </c>
      <c r="E23" s="145">
        <v>0</v>
      </c>
      <c r="F23" s="145">
        <v>140584.26997</v>
      </c>
      <c r="G23" s="145">
        <v>2.8044000000000002</v>
      </c>
      <c r="H23" s="145">
        <v>0</v>
      </c>
      <c r="I23" s="145">
        <v>2.8044000000000002</v>
      </c>
      <c r="J23" s="145">
        <v>22020.796280000002</v>
      </c>
      <c r="K23" s="145">
        <v>375.68369</v>
      </c>
      <c r="L23" s="145">
        <v>22396.47997</v>
      </c>
      <c r="M23" s="145">
        <v>49128.74228</v>
      </c>
      <c r="N23" s="145">
        <v>745.15334</v>
      </c>
      <c r="O23" s="145">
        <v>49873.895619999996</v>
      </c>
      <c r="P23" s="145">
        <v>71152.34296</v>
      </c>
      <c r="Q23" s="145">
        <v>1120.8370300000001</v>
      </c>
      <c r="R23" s="146">
        <v>72273.17998999999</v>
      </c>
    </row>
    <row r="24" spans="1:18" ht="13.5">
      <c r="A24" s="143" t="s">
        <v>5</v>
      </c>
      <c r="B24" s="143" t="s">
        <v>5</v>
      </c>
      <c r="C24" s="143" t="s">
        <v>5</v>
      </c>
      <c r="D24" s="144">
        <v>327013.98184</v>
      </c>
      <c r="E24" s="145">
        <v>0</v>
      </c>
      <c r="F24" s="145">
        <v>327013.98184</v>
      </c>
      <c r="G24" s="145">
        <v>0.9949399999999999</v>
      </c>
      <c r="H24" s="145">
        <v>0</v>
      </c>
      <c r="I24" s="145">
        <v>0.9949399999999999</v>
      </c>
      <c r="J24" s="145">
        <v>43432.362570000005</v>
      </c>
      <c r="K24" s="145">
        <v>1639.5515500000001</v>
      </c>
      <c r="L24" s="145">
        <v>45071.91412</v>
      </c>
      <c r="M24" s="145">
        <v>167155.08348</v>
      </c>
      <c r="N24" s="145">
        <v>2610.10448</v>
      </c>
      <c r="O24" s="145">
        <v>169765.18795999998</v>
      </c>
      <c r="P24" s="145">
        <v>210588.44099</v>
      </c>
      <c r="Q24" s="145">
        <v>4249.65603</v>
      </c>
      <c r="R24" s="146">
        <v>214838.09702</v>
      </c>
    </row>
    <row r="25" spans="1:18" ht="13.5">
      <c r="A25" s="147"/>
      <c r="B25" s="147"/>
      <c r="C25" s="148" t="s">
        <v>107</v>
      </c>
      <c r="D25" s="149">
        <v>119159.48648999998</v>
      </c>
      <c r="E25" s="150">
        <v>359.3775</v>
      </c>
      <c r="F25" s="150">
        <v>119518.86398999998</v>
      </c>
      <c r="G25" s="150">
        <v>2.03714</v>
      </c>
      <c r="H25" s="150">
        <v>0</v>
      </c>
      <c r="I25" s="150">
        <v>2.03714</v>
      </c>
      <c r="J25" s="150">
        <v>23889.043599999997</v>
      </c>
      <c r="K25" s="150">
        <v>3188.32987</v>
      </c>
      <c r="L25" s="150">
        <v>27077.37347</v>
      </c>
      <c r="M25" s="150">
        <v>132778.95907</v>
      </c>
      <c r="N25" s="150">
        <v>3459.86468</v>
      </c>
      <c r="O25" s="150">
        <v>136238.82375</v>
      </c>
      <c r="P25" s="150">
        <v>156670.03981000005</v>
      </c>
      <c r="Q25" s="150">
        <v>6648.194550000001</v>
      </c>
      <c r="R25" s="151">
        <v>163318.23436</v>
      </c>
    </row>
    <row r="26" spans="1:18" ht="13.5">
      <c r="A26" s="147"/>
      <c r="B26" s="147"/>
      <c r="C26" s="148" t="s">
        <v>210</v>
      </c>
      <c r="D26" s="149">
        <v>73294.69825</v>
      </c>
      <c r="E26" s="150">
        <v>25.39722</v>
      </c>
      <c r="F26" s="150">
        <v>73320.09547</v>
      </c>
      <c r="G26" s="150">
        <v>0</v>
      </c>
      <c r="H26" s="150">
        <v>0</v>
      </c>
      <c r="I26" s="150">
        <v>0</v>
      </c>
      <c r="J26" s="150">
        <v>3732.70842</v>
      </c>
      <c r="K26" s="150">
        <v>0.85325</v>
      </c>
      <c r="L26" s="150">
        <v>3733.5616700000005</v>
      </c>
      <c r="M26" s="150">
        <v>3592.6521000000002</v>
      </c>
      <c r="N26" s="150">
        <v>0</v>
      </c>
      <c r="O26" s="150">
        <v>3592.6521000000002</v>
      </c>
      <c r="P26" s="150">
        <v>7325.360519999999</v>
      </c>
      <c r="Q26" s="150">
        <v>0.85325</v>
      </c>
      <c r="R26" s="151">
        <v>7326.213769999999</v>
      </c>
    </row>
    <row r="27" spans="1:18" ht="13.5">
      <c r="A27" s="147"/>
      <c r="B27" s="147"/>
      <c r="C27" s="148" t="s">
        <v>108</v>
      </c>
      <c r="D27" s="149">
        <v>101758.92403</v>
      </c>
      <c r="E27" s="150">
        <v>352.26965</v>
      </c>
      <c r="F27" s="150">
        <v>102111.19368</v>
      </c>
      <c r="G27" s="150">
        <v>0.06774</v>
      </c>
      <c r="H27" s="150">
        <v>0</v>
      </c>
      <c r="I27" s="150">
        <v>0.06774</v>
      </c>
      <c r="J27" s="150">
        <v>13161.24894</v>
      </c>
      <c r="K27" s="150">
        <v>198.3026</v>
      </c>
      <c r="L27" s="150">
        <v>13359.55154</v>
      </c>
      <c r="M27" s="150">
        <v>35367.88196</v>
      </c>
      <c r="N27" s="150">
        <v>348.65191999999996</v>
      </c>
      <c r="O27" s="150">
        <v>35716.53388</v>
      </c>
      <c r="P27" s="150">
        <v>48529.19864</v>
      </c>
      <c r="Q27" s="150">
        <v>546.95452</v>
      </c>
      <c r="R27" s="151">
        <v>49076.153159999994</v>
      </c>
    </row>
    <row r="28" spans="1:18" ht="13.5">
      <c r="A28" s="147"/>
      <c r="B28" s="147"/>
      <c r="C28" s="148" t="s">
        <v>230</v>
      </c>
      <c r="D28" s="149">
        <v>18358.35875</v>
      </c>
      <c r="E28" s="150">
        <v>0</v>
      </c>
      <c r="F28" s="150">
        <v>18358.35875</v>
      </c>
      <c r="G28" s="150">
        <v>0</v>
      </c>
      <c r="H28" s="150">
        <v>0</v>
      </c>
      <c r="I28" s="150">
        <v>0</v>
      </c>
      <c r="J28" s="150">
        <v>2860.05709</v>
      </c>
      <c r="K28" s="150">
        <v>316.85086</v>
      </c>
      <c r="L28" s="150">
        <v>3176.90795</v>
      </c>
      <c r="M28" s="150">
        <v>3271.50902</v>
      </c>
      <c r="N28" s="150">
        <v>24.25611</v>
      </c>
      <c r="O28" s="150">
        <v>3295.7651299999998</v>
      </c>
      <c r="P28" s="150">
        <v>6131.566110000001</v>
      </c>
      <c r="Q28" s="150">
        <v>341.10697000000005</v>
      </c>
      <c r="R28" s="151">
        <v>6472.6730800000005</v>
      </c>
    </row>
    <row r="29" spans="1:18" ht="13.5">
      <c r="A29" s="147"/>
      <c r="B29" s="147"/>
      <c r="C29" s="148" t="s">
        <v>161</v>
      </c>
      <c r="D29" s="149">
        <v>66027.30858</v>
      </c>
      <c r="E29" s="150">
        <v>0</v>
      </c>
      <c r="F29" s="150">
        <v>66027.30858</v>
      </c>
      <c r="G29" s="150">
        <v>0</v>
      </c>
      <c r="H29" s="150">
        <v>0</v>
      </c>
      <c r="I29" s="150">
        <v>0</v>
      </c>
      <c r="J29" s="150">
        <v>8960.14843</v>
      </c>
      <c r="K29" s="150">
        <v>20.711869999999998</v>
      </c>
      <c r="L29" s="150">
        <v>8980.8603</v>
      </c>
      <c r="M29" s="150">
        <v>8013.90823</v>
      </c>
      <c r="N29" s="150">
        <v>0</v>
      </c>
      <c r="O29" s="150">
        <v>8013.90823</v>
      </c>
      <c r="P29" s="150">
        <v>16974.05666</v>
      </c>
      <c r="Q29" s="150">
        <v>20.711869999999998</v>
      </c>
      <c r="R29" s="151">
        <v>16994.76853</v>
      </c>
    </row>
    <row r="30" spans="1:18" ht="13.5">
      <c r="A30" s="147"/>
      <c r="B30" s="147"/>
      <c r="C30" s="148" t="s">
        <v>211</v>
      </c>
      <c r="D30" s="149">
        <v>81238.22598999999</v>
      </c>
      <c r="E30" s="150">
        <v>0</v>
      </c>
      <c r="F30" s="150">
        <v>81238.22598999999</v>
      </c>
      <c r="G30" s="150">
        <v>0</v>
      </c>
      <c r="H30" s="150">
        <v>0</v>
      </c>
      <c r="I30" s="150">
        <v>0</v>
      </c>
      <c r="J30" s="150">
        <v>5123.806600000001</v>
      </c>
      <c r="K30" s="150">
        <v>326.35305999999997</v>
      </c>
      <c r="L30" s="150">
        <v>5450.159659999999</v>
      </c>
      <c r="M30" s="150">
        <v>5961.3126600000005</v>
      </c>
      <c r="N30" s="150">
        <v>0</v>
      </c>
      <c r="O30" s="150">
        <v>5961.3126600000005</v>
      </c>
      <c r="P30" s="150">
        <v>11085.11926</v>
      </c>
      <c r="Q30" s="150">
        <v>326.35305999999997</v>
      </c>
      <c r="R30" s="151">
        <v>11411.47232</v>
      </c>
    </row>
    <row r="31" spans="1:18" ht="13.5">
      <c r="A31" s="147"/>
      <c r="B31" s="147"/>
      <c r="C31" s="148" t="s">
        <v>212</v>
      </c>
      <c r="D31" s="149">
        <v>34094.972219999996</v>
      </c>
      <c r="E31" s="150">
        <v>0</v>
      </c>
      <c r="F31" s="150">
        <v>34094.972219999996</v>
      </c>
      <c r="G31" s="150">
        <v>0</v>
      </c>
      <c r="H31" s="150">
        <v>0</v>
      </c>
      <c r="I31" s="150">
        <v>0</v>
      </c>
      <c r="J31" s="150">
        <v>2817.62756</v>
      </c>
      <c r="K31" s="150">
        <v>5.53658</v>
      </c>
      <c r="L31" s="150">
        <v>2823.1641400000003</v>
      </c>
      <c r="M31" s="150">
        <v>2221.71726</v>
      </c>
      <c r="N31" s="150">
        <v>0</v>
      </c>
      <c r="O31" s="150">
        <v>2221.71726</v>
      </c>
      <c r="P31" s="150">
        <v>5039.34482</v>
      </c>
      <c r="Q31" s="150">
        <v>5.53658</v>
      </c>
      <c r="R31" s="151">
        <v>5044.8814</v>
      </c>
    </row>
    <row r="32" spans="1:18" ht="13.5">
      <c r="A32" s="147"/>
      <c r="B32" s="147"/>
      <c r="C32" s="148" t="s">
        <v>308</v>
      </c>
      <c r="D32" s="149">
        <v>9863.51945</v>
      </c>
      <c r="E32" s="150">
        <v>0</v>
      </c>
      <c r="F32" s="150">
        <v>9863.51945</v>
      </c>
      <c r="G32" s="150">
        <v>0</v>
      </c>
      <c r="H32" s="150">
        <v>0</v>
      </c>
      <c r="I32" s="150">
        <v>0</v>
      </c>
      <c r="J32" s="150">
        <v>315.08844999999997</v>
      </c>
      <c r="K32" s="150">
        <v>0.15613999999999997</v>
      </c>
      <c r="L32" s="150">
        <v>315.24459</v>
      </c>
      <c r="M32" s="150">
        <v>791.3640700000001</v>
      </c>
      <c r="N32" s="150">
        <v>0.00937</v>
      </c>
      <c r="O32" s="150">
        <v>791.37344</v>
      </c>
      <c r="P32" s="150">
        <v>1106.45252</v>
      </c>
      <c r="Q32" s="150">
        <v>0.16551</v>
      </c>
      <c r="R32" s="151">
        <v>1106.61803</v>
      </c>
    </row>
    <row r="33" spans="1:18" ht="13.5">
      <c r="A33" s="147"/>
      <c r="B33" s="147"/>
      <c r="C33" s="148" t="s">
        <v>213</v>
      </c>
      <c r="D33" s="149">
        <v>35155.831060000004</v>
      </c>
      <c r="E33" s="150">
        <v>0</v>
      </c>
      <c r="F33" s="150">
        <v>35155.831060000004</v>
      </c>
      <c r="G33" s="150">
        <v>0</v>
      </c>
      <c r="H33" s="150">
        <v>0</v>
      </c>
      <c r="I33" s="150">
        <v>0</v>
      </c>
      <c r="J33" s="150">
        <v>3037.79671</v>
      </c>
      <c r="K33" s="150">
        <v>4.13405</v>
      </c>
      <c r="L33" s="150">
        <v>3041.9307599999997</v>
      </c>
      <c r="M33" s="150">
        <v>3258.7711600000002</v>
      </c>
      <c r="N33" s="150">
        <v>0</v>
      </c>
      <c r="O33" s="150">
        <v>3258.7711600000002</v>
      </c>
      <c r="P33" s="150">
        <v>6296.56787</v>
      </c>
      <c r="Q33" s="150">
        <v>4.13405</v>
      </c>
      <c r="R33" s="151">
        <v>6300.7019199999995</v>
      </c>
    </row>
    <row r="34" spans="1:18" ht="13.5">
      <c r="A34" s="147"/>
      <c r="B34" s="147"/>
      <c r="C34" s="148" t="s">
        <v>291</v>
      </c>
      <c r="D34" s="149">
        <v>1292.1135099999997</v>
      </c>
      <c r="E34" s="150">
        <v>0</v>
      </c>
      <c r="F34" s="150">
        <v>1292.1135099999997</v>
      </c>
      <c r="G34" s="150">
        <v>0</v>
      </c>
      <c r="H34" s="150">
        <v>0</v>
      </c>
      <c r="I34" s="150">
        <v>0</v>
      </c>
      <c r="J34" s="150">
        <v>0</v>
      </c>
      <c r="K34" s="150">
        <v>0</v>
      </c>
      <c r="L34" s="150">
        <v>0</v>
      </c>
      <c r="M34" s="150">
        <v>0</v>
      </c>
      <c r="N34" s="150">
        <v>0</v>
      </c>
      <c r="O34" s="150">
        <v>0</v>
      </c>
      <c r="P34" s="150">
        <v>0</v>
      </c>
      <c r="Q34" s="150">
        <v>0</v>
      </c>
      <c r="R34" s="151">
        <v>0</v>
      </c>
    </row>
    <row r="35" spans="1:18" ht="13.5">
      <c r="A35" s="147"/>
      <c r="B35" s="143" t="s">
        <v>109</v>
      </c>
      <c r="C35" s="143" t="s">
        <v>109</v>
      </c>
      <c r="D35" s="144">
        <v>61265.25444</v>
      </c>
      <c r="E35" s="145">
        <v>0</v>
      </c>
      <c r="F35" s="145">
        <v>61265.25444</v>
      </c>
      <c r="G35" s="145">
        <v>0.30116000000000004</v>
      </c>
      <c r="H35" s="145">
        <v>0</v>
      </c>
      <c r="I35" s="145">
        <v>0.30116000000000004</v>
      </c>
      <c r="J35" s="145">
        <v>6384.7711899999995</v>
      </c>
      <c r="K35" s="145">
        <v>185.21135999999998</v>
      </c>
      <c r="L35" s="145">
        <v>6569.982550000001</v>
      </c>
      <c r="M35" s="145">
        <v>3874.9414399999996</v>
      </c>
      <c r="N35" s="145">
        <v>295.02042</v>
      </c>
      <c r="O35" s="145">
        <v>4169.96186</v>
      </c>
      <c r="P35" s="145">
        <v>10260.013789999999</v>
      </c>
      <c r="Q35" s="145">
        <v>480.23177999999996</v>
      </c>
      <c r="R35" s="146">
        <v>10740.245570000001</v>
      </c>
    </row>
    <row r="36" spans="1:18" ht="13.5">
      <c r="A36" s="147"/>
      <c r="B36" s="143" t="s">
        <v>189</v>
      </c>
      <c r="C36" s="143" t="s">
        <v>231</v>
      </c>
      <c r="D36" s="144">
        <v>20383.33632</v>
      </c>
      <c r="E36" s="145">
        <v>0</v>
      </c>
      <c r="F36" s="145">
        <v>20383.33632</v>
      </c>
      <c r="G36" s="145">
        <v>0</v>
      </c>
      <c r="H36" s="145">
        <v>0</v>
      </c>
      <c r="I36" s="145">
        <v>0</v>
      </c>
      <c r="J36" s="145">
        <v>2810.92033</v>
      </c>
      <c r="K36" s="145">
        <v>15.43378</v>
      </c>
      <c r="L36" s="145">
        <v>2826.3541099999998</v>
      </c>
      <c r="M36" s="145">
        <v>1619.64756</v>
      </c>
      <c r="N36" s="145">
        <v>15.27568</v>
      </c>
      <c r="O36" s="145">
        <v>1634.92324</v>
      </c>
      <c r="P36" s="145">
        <v>4430.56789</v>
      </c>
      <c r="Q36" s="145">
        <v>30.70946</v>
      </c>
      <c r="R36" s="146">
        <v>4461.277349999999</v>
      </c>
    </row>
    <row r="37" spans="1:18" ht="13.5">
      <c r="A37" s="147"/>
      <c r="B37" s="147"/>
      <c r="C37" s="148" t="s">
        <v>309</v>
      </c>
      <c r="D37" s="149">
        <v>4483.755139999999</v>
      </c>
      <c r="E37" s="150">
        <v>0</v>
      </c>
      <c r="F37" s="150">
        <v>4483.755139999999</v>
      </c>
      <c r="G37" s="150">
        <v>0</v>
      </c>
      <c r="H37" s="150">
        <v>0</v>
      </c>
      <c r="I37" s="150">
        <v>0</v>
      </c>
      <c r="J37" s="150">
        <v>155.94421</v>
      </c>
      <c r="K37" s="150">
        <v>0</v>
      </c>
      <c r="L37" s="150">
        <v>155.94421</v>
      </c>
      <c r="M37" s="150">
        <v>537.55479</v>
      </c>
      <c r="N37" s="150">
        <v>0</v>
      </c>
      <c r="O37" s="150">
        <v>537.55479</v>
      </c>
      <c r="P37" s="150">
        <v>693.499</v>
      </c>
      <c r="Q37" s="150">
        <v>0</v>
      </c>
      <c r="R37" s="151">
        <v>693.499</v>
      </c>
    </row>
    <row r="38" spans="1:18" ht="13.5">
      <c r="A38" s="147"/>
      <c r="B38" s="143" t="s">
        <v>110</v>
      </c>
      <c r="C38" s="143" t="s">
        <v>232</v>
      </c>
      <c r="D38" s="144">
        <v>18573.854869999996</v>
      </c>
      <c r="E38" s="145">
        <v>0</v>
      </c>
      <c r="F38" s="145">
        <v>18573.854869999996</v>
      </c>
      <c r="G38" s="145">
        <v>0</v>
      </c>
      <c r="H38" s="145">
        <v>0</v>
      </c>
      <c r="I38" s="145">
        <v>0</v>
      </c>
      <c r="J38" s="145">
        <v>1382.86402</v>
      </c>
      <c r="K38" s="145">
        <v>0.61109</v>
      </c>
      <c r="L38" s="145">
        <v>1383.47511</v>
      </c>
      <c r="M38" s="145">
        <v>1432.9103</v>
      </c>
      <c r="N38" s="145">
        <v>0</v>
      </c>
      <c r="O38" s="145">
        <v>1432.9103</v>
      </c>
      <c r="P38" s="145">
        <v>2815.7743200000004</v>
      </c>
      <c r="Q38" s="145">
        <v>0.61109</v>
      </c>
      <c r="R38" s="146">
        <v>2816.3854100000003</v>
      </c>
    </row>
    <row r="39" spans="1:18" ht="13.5">
      <c r="A39" s="147"/>
      <c r="B39" s="147"/>
      <c r="C39" s="148" t="s">
        <v>111</v>
      </c>
      <c r="D39" s="149">
        <v>53750.84692</v>
      </c>
      <c r="E39" s="150">
        <v>0</v>
      </c>
      <c r="F39" s="150">
        <v>53750.84692</v>
      </c>
      <c r="G39" s="150">
        <v>0.03193</v>
      </c>
      <c r="H39" s="150">
        <v>0</v>
      </c>
      <c r="I39" s="150">
        <v>0.03193</v>
      </c>
      <c r="J39" s="150">
        <v>14133.15613</v>
      </c>
      <c r="K39" s="150">
        <v>661.15228</v>
      </c>
      <c r="L39" s="150">
        <v>14794.30841</v>
      </c>
      <c r="M39" s="150">
        <v>11050.769880000002</v>
      </c>
      <c r="N39" s="150">
        <v>603.293</v>
      </c>
      <c r="O39" s="150">
        <v>11654.062880000001</v>
      </c>
      <c r="P39" s="150">
        <v>25183.95794</v>
      </c>
      <c r="Q39" s="150">
        <v>1264.4452800000001</v>
      </c>
      <c r="R39" s="151">
        <v>26448.403220000004</v>
      </c>
    </row>
    <row r="40" spans="1:18" ht="13.5">
      <c r="A40" s="147"/>
      <c r="B40" s="143" t="s">
        <v>112</v>
      </c>
      <c r="C40" s="143" t="s">
        <v>214</v>
      </c>
      <c r="D40" s="144">
        <v>13998.766609999999</v>
      </c>
      <c r="E40" s="145">
        <v>0</v>
      </c>
      <c r="F40" s="145">
        <v>13998.766609999999</v>
      </c>
      <c r="G40" s="145">
        <v>0</v>
      </c>
      <c r="H40" s="145">
        <v>0</v>
      </c>
      <c r="I40" s="145">
        <v>0</v>
      </c>
      <c r="J40" s="145">
        <v>2466.73543</v>
      </c>
      <c r="K40" s="145">
        <v>77.98367</v>
      </c>
      <c r="L40" s="145">
        <v>2544.7191000000003</v>
      </c>
      <c r="M40" s="145">
        <v>1869.2467900000001</v>
      </c>
      <c r="N40" s="145">
        <v>0.50528</v>
      </c>
      <c r="O40" s="145">
        <v>1869.75207</v>
      </c>
      <c r="P40" s="145">
        <v>4335.982220000001</v>
      </c>
      <c r="Q40" s="145">
        <v>78.48895</v>
      </c>
      <c r="R40" s="146">
        <v>4414.47117</v>
      </c>
    </row>
    <row r="41" spans="1:18" ht="13.5">
      <c r="A41" s="147"/>
      <c r="B41" s="147"/>
      <c r="C41" s="148" t="s">
        <v>113</v>
      </c>
      <c r="D41" s="149">
        <v>31753.62428</v>
      </c>
      <c r="E41" s="150">
        <v>0</v>
      </c>
      <c r="F41" s="150">
        <v>31753.62428</v>
      </c>
      <c r="G41" s="150">
        <v>0</v>
      </c>
      <c r="H41" s="150">
        <v>0</v>
      </c>
      <c r="I41" s="150">
        <v>0</v>
      </c>
      <c r="J41" s="150">
        <v>6837.39854</v>
      </c>
      <c r="K41" s="150">
        <v>707.39575</v>
      </c>
      <c r="L41" s="150">
        <v>7544.794289999999</v>
      </c>
      <c r="M41" s="150">
        <v>13242.04702</v>
      </c>
      <c r="N41" s="150">
        <v>458.41706</v>
      </c>
      <c r="O41" s="150">
        <v>13700.46408</v>
      </c>
      <c r="P41" s="150">
        <v>20079.445560000004</v>
      </c>
      <c r="Q41" s="150">
        <v>1165.8128100000001</v>
      </c>
      <c r="R41" s="151">
        <v>21245.258369999996</v>
      </c>
    </row>
    <row r="42" spans="1:18" ht="13.5">
      <c r="A42" s="147"/>
      <c r="B42" s="147"/>
      <c r="C42" s="148" t="s">
        <v>112</v>
      </c>
      <c r="D42" s="149">
        <v>2025.64528</v>
      </c>
      <c r="E42" s="150">
        <v>0</v>
      </c>
      <c r="F42" s="150">
        <v>2025.64528</v>
      </c>
      <c r="G42" s="150">
        <v>0</v>
      </c>
      <c r="H42" s="150">
        <v>0</v>
      </c>
      <c r="I42" s="150">
        <v>0</v>
      </c>
      <c r="J42" s="150">
        <v>0</v>
      </c>
      <c r="K42" s="150">
        <v>0</v>
      </c>
      <c r="L42" s="150">
        <v>0</v>
      </c>
      <c r="M42" s="150">
        <v>0</v>
      </c>
      <c r="N42" s="150">
        <v>0</v>
      </c>
      <c r="O42" s="150">
        <v>0</v>
      </c>
      <c r="P42" s="150">
        <v>0</v>
      </c>
      <c r="Q42" s="150">
        <v>0</v>
      </c>
      <c r="R42" s="151">
        <v>0</v>
      </c>
    </row>
    <row r="43" spans="1:18" ht="13.5">
      <c r="A43" s="147"/>
      <c r="B43" s="143" t="s">
        <v>233</v>
      </c>
      <c r="C43" s="143" t="s">
        <v>234</v>
      </c>
      <c r="D43" s="144">
        <v>5798.6695199999995</v>
      </c>
      <c r="E43" s="145">
        <v>0</v>
      </c>
      <c r="F43" s="145">
        <v>5798.6695199999995</v>
      </c>
      <c r="G43" s="145">
        <v>0</v>
      </c>
      <c r="H43" s="145">
        <v>0</v>
      </c>
      <c r="I43" s="145">
        <v>0</v>
      </c>
      <c r="J43" s="145">
        <v>693.95856</v>
      </c>
      <c r="K43" s="145">
        <v>16.551669999999998</v>
      </c>
      <c r="L43" s="145">
        <v>710.51023</v>
      </c>
      <c r="M43" s="145">
        <v>271.77768</v>
      </c>
      <c r="N43" s="145">
        <v>0</v>
      </c>
      <c r="O43" s="145">
        <v>271.77768</v>
      </c>
      <c r="P43" s="145">
        <v>965.73624</v>
      </c>
      <c r="Q43" s="145">
        <v>16.551669999999998</v>
      </c>
      <c r="R43" s="146">
        <v>982.28791</v>
      </c>
    </row>
    <row r="44" spans="1:18" ht="13.5">
      <c r="A44" s="143" t="s">
        <v>822</v>
      </c>
      <c r="B44" s="817"/>
      <c r="C44" s="817"/>
      <c r="D44" s="144">
        <v>1079291.1735500002</v>
      </c>
      <c r="E44" s="145">
        <v>737.04437</v>
      </c>
      <c r="F44" s="145">
        <v>1080028.2179200002</v>
      </c>
      <c r="G44" s="145">
        <v>3.4329099999999992</v>
      </c>
      <c r="H44" s="145">
        <v>0</v>
      </c>
      <c r="I44" s="145">
        <v>3.4329099999999992</v>
      </c>
      <c r="J44" s="145">
        <v>142195.63677999997</v>
      </c>
      <c r="K44" s="145">
        <v>7365.11943</v>
      </c>
      <c r="L44" s="145">
        <v>149560.75621</v>
      </c>
      <c r="M44" s="145">
        <v>396312.0544700001</v>
      </c>
      <c r="N44" s="145">
        <v>7815.398</v>
      </c>
      <c r="O44" s="145">
        <v>404127.4524700001</v>
      </c>
      <c r="P44" s="145">
        <v>538511.1241600001</v>
      </c>
      <c r="Q44" s="145">
        <v>15180.517430000002</v>
      </c>
      <c r="R44" s="146">
        <v>553691.6415899999</v>
      </c>
    </row>
    <row r="45" spans="1:18" ht="13.5">
      <c r="A45" s="143" t="s">
        <v>6</v>
      </c>
      <c r="B45" s="143" t="s">
        <v>114</v>
      </c>
      <c r="C45" s="143" t="s">
        <v>6</v>
      </c>
      <c r="D45" s="144">
        <v>65918.15939</v>
      </c>
      <c r="E45" s="145">
        <v>0</v>
      </c>
      <c r="F45" s="145">
        <v>65918.15939</v>
      </c>
      <c r="G45" s="145">
        <v>0.39974</v>
      </c>
      <c r="H45" s="145">
        <v>0</v>
      </c>
      <c r="I45" s="145">
        <v>0.39974</v>
      </c>
      <c r="J45" s="145">
        <v>5110.515600000001</v>
      </c>
      <c r="K45" s="145">
        <v>684.32389</v>
      </c>
      <c r="L45" s="145">
        <v>5794.83949</v>
      </c>
      <c r="M45" s="145">
        <v>6333.99643</v>
      </c>
      <c r="N45" s="145">
        <v>343.66481999999996</v>
      </c>
      <c r="O45" s="145">
        <v>6677.66125</v>
      </c>
      <c r="P45" s="145">
        <v>11444.911769999999</v>
      </c>
      <c r="Q45" s="145">
        <v>1027.9887099999999</v>
      </c>
      <c r="R45" s="146">
        <v>12472.90048</v>
      </c>
    </row>
    <row r="46" spans="1:18" ht="13.5">
      <c r="A46" s="147"/>
      <c r="B46" s="147"/>
      <c r="C46" s="148" t="s">
        <v>235</v>
      </c>
      <c r="D46" s="149">
        <v>17412.81045</v>
      </c>
      <c r="E46" s="150">
        <v>0</v>
      </c>
      <c r="F46" s="150">
        <v>17412.81045</v>
      </c>
      <c r="G46" s="150">
        <v>0</v>
      </c>
      <c r="H46" s="150">
        <v>0</v>
      </c>
      <c r="I46" s="150">
        <v>0</v>
      </c>
      <c r="J46" s="150">
        <v>1722.83063</v>
      </c>
      <c r="K46" s="150">
        <v>41.39819</v>
      </c>
      <c r="L46" s="150">
        <v>1764.22882</v>
      </c>
      <c r="M46" s="150">
        <v>906.79076</v>
      </c>
      <c r="N46" s="150">
        <v>0</v>
      </c>
      <c r="O46" s="150">
        <v>906.79076</v>
      </c>
      <c r="P46" s="150">
        <v>2629.62139</v>
      </c>
      <c r="Q46" s="150">
        <v>41.39819</v>
      </c>
      <c r="R46" s="151">
        <v>2671.01958</v>
      </c>
    </row>
    <row r="47" spans="1:18" ht="13.5">
      <c r="A47" s="147"/>
      <c r="B47" s="143" t="s">
        <v>115</v>
      </c>
      <c r="C47" s="143" t="s">
        <v>115</v>
      </c>
      <c r="D47" s="144">
        <v>19711.67872</v>
      </c>
      <c r="E47" s="145">
        <v>0</v>
      </c>
      <c r="F47" s="145">
        <v>19711.67872</v>
      </c>
      <c r="G47" s="145">
        <v>0</v>
      </c>
      <c r="H47" s="145">
        <v>0</v>
      </c>
      <c r="I47" s="145">
        <v>0</v>
      </c>
      <c r="J47" s="145">
        <v>238.52668</v>
      </c>
      <c r="K47" s="145">
        <v>0</v>
      </c>
      <c r="L47" s="145">
        <v>238.52668</v>
      </c>
      <c r="M47" s="145">
        <v>338.1636</v>
      </c>
      <c r="N47" s="145">
        <v>0</v>
      </c>
      <c r="O47" s="145">
        <v>338.1636</v>
      </c>
      <c r="P47" s="145">
        <v>576.69028</v>
      </c>
      <c r="Q47" s="145">
        <v>0</v>
      </c>
      <c r="R47" s="146">
        <v>576.69028</v>
      </c>
    </row>
    <row r="48" spans="1:18" ht="13.5">
      <c r="A48" s="147"/>
      <c r="B48" s="143" t="s">
        <v>310</v>
      </c>
      <c r="C48" s="143" t="s">
        <v>311</v>
      </c>
      <c r="D48" s="144">
        <v>15161.76646</v>
      </c>
      <c r="E48" s="145">
        <v>0</v>
      </c>
      <c r="F48" s="145">
        <v>15161.76646</v>
      </c>
      <c r="G48" s="145">
        <v>0</v>
      </c>
      <c r="H48" s="145">
        <v>0</v>
      </c>
      <c r="I48" s="145">
        <v>0</v>
      </c>
      <c r="J48" s="145">
        <v>191.57095</v>
      </c>
      <c r="K48" s="145">
        <v>0.00598</v>
      </c>
      <c r="L48" s="145">
        <v>191.57693</v>
      </c>
      <c r="M48" s="145">
        <v>90.73524</v>
      </c>
      <c r="N48" s="145">
        <v>0</v>
      </c>
      <c r="O48" s="145">
        <v>90.73524</v>
      </c>
      <c r="P48" s="145">
        <v>282.30619</v>
      </c>
      <c r="Q48" s="145">
        <v>0.00598</v>
      </c>
      <c r="R48" s="146">
        <v>282.31217</v>
      </c>
    </row>
    <row r="49" spans="1:18" ht="13.5">
      <c r="A49" s="147"/>
      <c r="B49" s="147"/>
      <c r="C49" s="148" t="s">
        <v>168</v>
      </c>
      <c r="D49" s="149">
        <v>2496.21925</v>
      </c>
      <c r="E49" s="150">
        <v>0</v>
      </c>
      <c r="F49" s="150">
        <v>2496.21925</v>
      </c>
      <c r="G49" s="150">
        <v>0</v>
      </c>
      <c r="H49" s="150">
        <v>0</v>
      </c>
      <c r="I49" s="150">
        <v>0</v>
      </c>
      <c r="J49" s="150">
        <v>0</v>
      </c>
      <c r="K49" s="150">
        <v>0</v>
      </c>
      <c r="L49" s="150">
        <v>0</v>
      </c>
      <c r="M49" s="150">
        <v>0</v>
      </c>
      <c r="N49" s="150">
        <v>0</v>
      </c>
      <c r="O49" s="150">
        <v>0</v>
      </c>
      <c r="P49" s="150">
        <v>0</v>
      </c>
      <c r="Q49" s="150">
        <v>0</v>
      </c>
      <c r="R49" s="151">
        <v>0</v>
      </c>
    </row>
    <row r="50" spans="1:18" ht="13.5">
      <c r="A50" s="147"/>
      <c r="B50" s="143" t="s">
        <v>312</v>
      </c>
      <c r="C50" s="143" t="s">
        <v>313</v>
      </c>
      <c r="D50" s="144">
        <v>14598.745</v>
      </c>
      <c r="E50" s="145">
        <v>0</v>
      </c>
      <c r="F50" s="145">
        <v>14598.745</v>
      </c>
      <c r="G50" s="145">
        <v>0</v>
      </c>
      <c r="H50" s="145">
        <v>0</v>
      </c>
      <c r="I50" s="145">
        <v>0</v>
      </c>
      <c r="J50" s="145">
        <v>777.64057</v>
      </c>
      <c r="K50" s="145">
        <v>1.2925499999999999</v>
      </c>
      <c r="L50" s="145">
        <v>778.93312</v>
      </c>
      <c r="M50" s="145">
        <v>3434.5107199999998</v>
      </c>
      <c r="N50" s="145">
        <v>20.328919999999997</v>
      </c>
      <c r="O50" s="145">
        <v>3454.83964</v>
      </c>
      <c r="P50" s="145">
        <v>4212.15129</v>
      </c>
      <c r="Q50" s="145">
        <v>21.62147</v>
      </c>
      <c r="R50" s="146">
        <v>4233.77276</v>
      </c>
    </row>
    <row r="51" spans="1:18" ht="13.5">
      <c r="A51" s="147"/>
      <c r="B51" s="143" t="s">
        <v>314</v>
      </c>
      <c r="C51" s="143" t="s">
        <v>315</v>
      </c>
      <c r="D51" s="144">
        <v>1623.90772</v>
      </c>
      <c r="E51" s="145">
        <v>0</v>
      </c>
      <c r="F51" s="145">
        <v>1623.90772</v>
      </c>
      <c r="G51" s="145">
        <v>0</v>
      </c>
      <c r="H51" s="145">
        <v>0</v>
      </c>
      <c r="I51" s="145">
        <v>0</v>
      </c>
      <c r="J51" s="145">
        <v>0</v>
      </c>
      <c r="K51" s="145">
        <v>0</v>
      </c>
      <c r="L51" s="145">
        <v>0</v>
      </c>
      <c r="M51" s="145">
        <v>0</v>
      </c>
      <c r="N51" s="145">
        <v>0</v>
      </c>
      <c r="O51" s="145">
        <v>0</v>
      </c>
      <c r="P51" s="145">
        <v>0</v>
      </c>
      <c r="Q51" s="145">
        <v>0</v>
      </c>
      <c r="R51" s="146">
        <v>0</v>
      </c>
    </row>
    <row r="52" spans="1:18" ht="13.5">
      <c r="A52" s="143" t="s">
        <v>823</v>
      </c>
      <c r="B52" s="817"/>
      <c r="C52" s="817"/>
      <c r="D52" s="144">
        <v>136923.28699000002</v>
      </c>
      <c r="E52" s="145">
        <v>0</v>
      </c>
      <c r="F52" s="145">
        <v>136923.28699000002</v>
      </c>
      <c r="G52" s="145">
        <v>0.39974</v>
      </c>
      <c r="H52" s="145">
        <v>0</v>
      </c>
      <c r="I52" s="145">
        <v>0.39974</v>
      </c>
      <c r="J52" s="145">
        <v>8041.084430000001</v>
      </c>
      <c r="K52" s="145">
        <v>727.0206100000001</v>
      </c>
      <c r="L52" s="145">
        <v>8768.105039999999</v>
      </c>
      <c r="M52" s="145">
        <v>11104.19675</v>
      </c>
      <c r="N52" s="145">
        <v>363.99373999999995</v>
      </c>
      <c r="O52" s="145">
        <v>11468.19049</v>
      </c>
      <c r="P52" s="145">
        <v>19145.68092</v>
      </c>
      <c r="Q52" s="145">
        <v>1091.01435</v>
      </c>
      <c r="R52" s="146">
        <v>20236.69527</v>
      </c>
    </row>
    <row r="53" spans="1:18" ht="13.5">
      <c r="A53" s="143" t="s">
        <v>7</v>
      </c>
      <c r="B53" s="143" t="s">
        <v>236</v>
      </c>
      <c r="C53" s="143" t="s">
        <v>236</v>
      </c>
      <c r="D53" s="144">
        <v>34882.36639</v>
      </c>
      <c r="E53" s="145">
        <v>63.5681</v>
      </c>
      <c r="F53" s="145">
        <v>34945.93449</v>
      </c>
      <c r="G53" s="145">
        <v>0</v>
      </c>
      <c r="H53" s="145">
        <v>0</v>
      </c>
      <c r="I53" s="145">
        <v>0</v>
      </c>
      <c r="J53" s="145">
        <v>3985.8417200000004</v>
      </c>
      <c r="K53" s="145">
        <v>2.79399</v>
      </c>
      <c r="L53" s="145">
        <v>3988.63571</v>
      </c>
      <c r="M53" s="145">
        <v>4006.52719</v>
      </c>
      <c r="N53" s="145">
        <v>5.312600000000001</v>
      </c>
      <c r="O53" s="145">
        <v>4011.83979</v>
      </c>
      <c r="P53" s="145">
        <v>7992.36891</v>
      </c>
      <c r="Q53" s="145">
        <v>8.10659</v>
      </c>
      <c r="R53" s="146">
        <v>8000.4755</v>
      </c>
    </row>
    <row r="54" spans="1:18" ht="13.5">
      <c r="A54" s="147"/>
      <c r="B54" s="143" t="s">
        <v>7</v>
      </c>
      <c r="C54" s="143" t="s">
        <v>7</v>
      </c>
      <c r="D54" s="144">
        <v>121157.68544000002</v>
      </c>
      <c r="E54" s="145">
        <v>0</v>
      </c>
      <c r="F54" s="145">
        <v>121157.68544000002</v>
      </c>
      <c r="G54" s="145">
        <v>0.07917</v>
      </c>
      <c r="H54" s="145">
        <v>0</v>
      </c>
      <c r="I54" s="145">
        <v>0.07917</v>
      </c>
      <c r="J54" s="145">
        <v>20961.86674</v>
      </c>
      <c r="K54" s="145">
        <v>1695.60702</v>
      </c>
      <c r="L54" s="145">
        <v>22657.473759999997</v>
      </c>
      <c r="M54" s="145">
        <v>102081.01698</v>
      </c>
      <c r="N54" s="145">
        <v>1569.96721</v>
      </c>
      <c r="O54" s="145">
        <v>103650.98419</v>
      </c>
      <c r="P54" s="145">
        <v>123042.96289000001</v>
      </c>
      <c r="Q54" s="145">
        <v>3265.57423</v>
      </c>
      <c r="R54" s="146">
        <v>126308.53711999998</v>
      </c>
    </row>
    <row r="55" spans="1:18" ht="13.5">
      <c r="A55" s="147"/>
      <c r="B55" s="143" t="s">
        <v>237</v>
      </c>
      <c r="C55" s="143" t="s">
        <v>237</v>
      </c>
      <c r="D55" s="144">
        <v>31936.05957</v>
      </c>
      <c r="E55" s="145">
        <v>0</v>
      </c>
      <c r="F55" s="145">
        <v>31936.05957</v>
      </c>
      <c r="G55" s="145">
        <v>0</v>
      </c>
      <c r="H55" s="145">
        <v>0</v>
      </c>
      <c r="I55" s="145">
        <v>0</v>
      </c>
      <c r="J55" s="145">
        <v>1091.29188</v>
      </c>
      <c r="K55" s="145">
        <v>0</v>
      </c>
      <c r="L55" s="145">
        <v>1091.29188</v>
      </c>
      <c r="M55" s="145">
        <v>814.83477</v>
      </c>
      <c r="N55" s="145">
        <v>0</v>
      </c>
      <c r="O55" s="145">
        <v>814.83477</v>
      </c>
      <c r="P55" s="145">
        <v>1906.1266500000002</v>
      </c>
      <c r="Q55" s="145">
        <v>0</v>
      </c>
      <c r="R55" s="146">
        <v>1906.12665</v>
      </c>
    </row>
    <row r="56" spans="1:18" ht="13.5">
      <c r="A56" s="147"/>
      <c r="B56" s="143" t="s">
        <v>215</v>
      </c>
      <c r="C56" s="143" t="s">
        <v>215</v>
      </c>
      <c r="D56" s="144">
        <v>72325.85112</v>
      </c>
      <c r="E56" s="145">
        <v>0</v>
      </c>
      <c r="F56" s="145">
        <v>72325.85112</v>
      </c>
      <c r="G56" s="145">
        <v>0</v>
      </c>
      <c r="H56" s="145">
        <v>0</v>
      </c>
      <c r="I56" s="145">
        <v>0</v>
      </c>
      <c r="J56" s="145">
        <v>3833.98593</v>
      </c>
      <c r="K56" s="145">
        <v>0.04957</v>
      </c>
      <c r="L56" s="145">
        <v>3834.0355</v>
      </c>
      <c r="M56" s="145">
        <v>4460.86484</v>
      </c>
      <c r="N56" s="145">
        <v>0</v>
      </c>
      <c r="O56" s="145">
        <v>4460.86484</v>
      </c>
      <c r="P56" s="145">
        <v>8294.85077</v>
      </c>
      <c r="Q56" s="145">
        <v>0.04957</v>
      </c>
      <c r="R56" s="146">
        <v>8294.90034</v>
      </c>
    </row>
    <row r="57" spans="1:18" ht="13.5">
      <c r="A57" s="147"/>
      <c r="B57" s="143" t="s">
        <v>324</v>
      </c>
      <c r="C57" s="143" t="s">
        <v>325</v>
      </c>
      <c r="D57" s="144">
        <v>2781.72589</v>
      </c>
      <c r="E57" s="145">
        <v>0</v>
      </c>
      <c r="F57" s="145">
        <v>2781.72589</v>
      </c>
      <c r="G57" s="145">
        <v>0</v>
      </c>
      <c r="H57" s="145">
        <v>0</v>
      </c>
      <c r="I57" s="145">
        <v>0</v>
      </c>
      <c r="J57" s="145">
        <v>50.188900000000004</v>
      </c>
      <c r="K57" s="145">
        <v>0</v>
      </c>
      <c r="L57" s="145">
        <v>50.188900000000004</v>
      </c>
      <c r="M57" s="145">
        <v>73.90969</v>
      </c>
      <c r="N57" s="145">
        <v>0</v>
      </c>
      <c r="O57" s="145">
        <v>73.90969</v>
      </c>
      <c r="P57" s="145">
        <v>124.09859</v>
      </c>
      <c r="Q57" s="145">
        <v>0</v>
      </c>
      <c r="R57" s="146">
        <v>124.09859</v>
      </c>
    </row>
    <row r="58" spans="1:18" ht="13.5">
      <c r="A58" s="147"/>
      <c r="B58" s="143" t="s">
        <v>238</v>
      </c>
      <c r="C58" s="143" t="s">
        <v>238</v>
      </c>
      <c r="D58" s="144">
        <v>20910.396579999997</v>
      </c>
      <c r="E58" s="145">
        <v>0</v>
      </c>
      <c r="F58" s="145">
        <v>20910.396579999997</v>
      </c>
      <c r="G58" s="145">
        <v>0</v>
      </c>
      <c r="H58" s="145">
        <v>0</v>
      </c>
      <c r="I58" s="145">
        <v>0</v>
      </c>
      <c r="J58" s="145">
        <v>444.52275</v>
      </c>
      <c r="K58" s="145">
        <v>0</v>
      </c>
      <c r="L58" s="145">
        <v>444.52275</v>
      </c>
      <c r="M58" s="145">
        <v>1131.0604799999999</v>
      </c>
      <c r="N58" s="145">
        <v>0</v>
      </c>
      <c r="O58" s="145">
        <v>1131.0604799999999</v>
      </c>
      <c r="P58" s="145">
        <v>1575.58323</v>
      </c>
      <c r="Q58" s="145">
        <v>0</v>
      </c>
      <c r="R58" s="146">
        <v>1575.58323</v>
      </c>
    </row>
    <row r="59" spans="1:18" ht="13.5">
      <c r="A59" s="147"/>
      <c r="B59" s="143" t="s">
        <v>239</v>
      </c>
      <c r="C59" s="143" t="s">
        <v>240</v>
      </c>
      <c r="D59" s="144">
        <v>32944.66344</v>
      </c>
      <c r="E59" s="145">
        <v>0</v>
      </c>
      <c r="F59" s="145">
        <v>32944.66344</v>
      </c>
      <c r="G59" s="145">
        <v>0</v>
      </c>
      <c r="H59" s="145">
        <v>0</v>
      </c>
      <c r="I59" s="145">
        <v>0</v>
      </c>
      <c r="J59" s="145">
        <v>1034.9051499999998</v>
      </c>
      <c r="K59" s="145">
        <v>0.0034300000000000003</v>
      </c>
      <c r="L59" s="145">
        <v>1034.90858</v>
      </c>
      <c r="M59" s="145">
        <v>2488.98373</v>
      </c>
      <c r="N59" s="145">
        <v>0</v>
      </c>
      <c r="O59" s="145">
        <v>2488.98373</v>
      </c>
      <c r="P59" s="145">
        <v>3523.88888</v>
      </c>
      <c r="Q59" s="145">
        <v>0.0034300000000000003</v>
      </c>
      <c r="R59" s="146">
        <v>3523.89231</v>
      </c>
    </row>
    <row r="60" spans="1:18" ht="13.5">
      <c r="A60" s="147"/>
      <c r="B60" s="143" t="s">
        <v>116</v>
      </c>
      <c r="C60" s="143" t="s">
        <v>116</v>
      </c>
      <c r="D60" s="144">
        <v>93822.06089</v>
      </c>
      <c r="E60" s="145">
        <v>0</v>
      </c>
      <c r="F60" s="145">
        <v>93822.06089</v>
      </c>
      <c r="G60" s="145">
        <v>0.11040000000000001</v>
      </c>
      <c r="H60" s="145">
        <v>0</v>
      </c>
      <c r="I60" s="145">
        <v>0.11040000000000001</v>
      </c>
      <c r="J60" s="145">
        <v>4712.84005</v>
      </c>
      <c r="K60" s="145">
        <v>26.7002</v>
      </c>
      <c r="L60" s="145">
        <v>4739.54025</v>
      </c>
      <c r="M60" s="145">
        <v>2231.52468</v>
      </c>
      <c r="N60" s="145">
        <v>258.23195</v>
      </c>
      <c r="O60" s="145">
        <v>2489.7566300000003</v>
      </c>
      <c r="P60" s="145">
        <v>6944.47513</v>
      </c>
      <c r="Q60" s="145">
        <v>284.93215</v>
      </c>
      <c r="R60" s="146">
        <v>7229.407279999999</v>
      </c>
    </row>
    <row r="61" spans="1:18" ht="13.5">
      <c r="A61" s="147"/>
      <c r="B61" s="143" t="s">
        <v>241</v>
      </c>
      <c r="C61" s="143" t="s">
        <v>242</v>
      </c>
      <c r="D61" s="144">
        <v>24348.87473</v>
      </c>
      <c r="E61" s="145">
        <v>0</v>
      </c>
      <c r="F61" s="145">
        <v>24348.87473</v>
      </c>
      <c r="G61" s="145">
        <v>0</v>
      </c>
      <c r="H61" s="145">
        <v>0</v>
      </c>
      <c r="I61" s="145">
        <v>0</v>
      </c>
      <c r="J61" s="145">
        <v>2337.9121</v>
      </c>
      <c r="K61" s="145">
        <v>0.00185</v>
      </c>
      <c r="L61" s="145">
        <v>2337.91395</v>
      </c>
      <c r="M61" s="145">
        <v>2072.82222</v>
      </c>
      <c r="N61" s="145">
        <v>0</v>
      </c>
      <c r="O61" s="145">
        <v>2072.82222</v>
      </c>
      <c r="P61" s="145">
        <v>4410.7343200000005</v>
      </c>
      <c r="Q61" s="145">
        <v>0.00185</v>
      </c>
      <c r="R61" s="146">
        <v>4410.73617</v>
      </c>
    </row>
    <row r="62" spans="1:18" ht="13.5">
      <c r="A62" s="143" t="s">
        <v>824</v>
      </c>
      <c r="B62" s="817"/>
      <c r="C62" s="817"/>
      <c r="D62" s="144">
        <v>435109.68405000004</v>
      </c>
      <c r="E62" s="145">
        <v>63.5681</v>
      </c>
      <c r="F62" s="145">
        <v>435173.25214999996</v>
      </c>
      <c r="G62" s="145">
        <v>0.18957</v>
      </c>
      <c r="H62" s="145">
        <v>0</v>
      </c>
      <c r="I62" s="145">
        <v>0.18957</v>
      </c>
      <c r="J62" s="145">
        <v>38453.35522</v>
      </c>
      <c r="K62" s="145">
        <v>1725.15606</v>
      </c>
      <c r="L62" s="145">
        <v>40178.51128</v>
      </c>
      <c r="M62" s="145">
        <v>119361.54458000002</v>
      </c>
      <c r="N62" s="145">
        <v>1833.51176</v>
      </c>
      <c r="O62" s="145">
        <v>121195.05634000001</v>
      </c>
      <c r="P62" s="145">
        <v>157815.08937</v>
      </c>
      <c r="Q62" s="145">
        <v>3558.6678199999997</v>
      </c>
      <c r="R62" s="146">
        <v>161373.75718999997</v>
      </c>
    </row>
    <row r="63" spans="1:18" ht="13.5">
      <c r="A63" s="143" t="s">
        <v>8</v>
      </c>
      <c r="B63" s="143" t="s">
        <v>117</v>
      </c>
      <c r="C63" s="143" t="s">
        <v>216</v>
      </c>
      <c r="D63" s="144">
        <v>67932.94988000001</v>
      </c>
      <c r="E63" s="145">
        <v>0</v>
      </c>
      <c r="F63" s="145">
        <v>67932.94988000001</v>
      </c>
      <c r="G63" s="145">
        <v>0</v>
      </c>
      <c r="H63" s="145">
        <v>0</v>
      </c>
      <c r="I63" s="145">
        <v>0</v>
      </c>
      <c r="J63" s="145">
        <v>12421.94743</v>
      </c>
      <c r="K63" s="145">
        <v>399.95895</v>
      </c>
      <c r="L63" s="145">
        <v>12821.90638</v>
      </c>
      <c r="M63" s="145">
        <v>44202.50161</v>
      </c>
      <c r="N63" s="145">
        <v>101.65028</v>
      </c>
      <c r="O63" s="145">
        <v>44304.15189</v>
      </c>
      <c r="P63" s="145">
        <v>56624.44904000001</v>
      </c>
      <c r="Q63" s="145">
        <v>501.60922999999997</v>
      </c>
      <c r="R63" s="146">
        <v>57126.05827</v>
      </c>
    </row>
    <row r="64" spans="1:18" ht="13.5">
      <c r="A64" s="147"/>
      <c r="B64" s="147"/>
      <c r="C64" s="148" t="s">
        <v>8</v>
      </c>
      <c r="D64" s="149">
        <v>28374.6889</v>
      </c>
      <c r="E64" s="150">
        <v>0</v>
      </c>
      <c r="F64" s="150">
        <v>28374.6889</v>
      </c>
      <c r="G64" s="150">
        <v>9.51017</v>
      </c>
      <c r="H64" s="150">
        <v>0</v>
      </c>
      <c r="I64" s="150">
        <v>9.51017</v>
      </c>
      <c r="J64" s="150">
        <v>2221.13564</v>
      </c>
      <c r="K64" s="150">
        <v>125.31151</v>
      </c>
      <c r="L64" s="150">
        <v>2346.44715</v>
      </c>
      <c r="M64" s="150">
        <v>7165.0129400000005</v>
      </c>
      <c r="N64" s="150">
        <v>557.9726400000001</v>
      </c>
      <c r="O64" s="150">
        <v>7722.9855800000005</v>
      </c>
      <c r="P64" s="150">
        <v>9395.65875</v>
      </c>
      <c r="Q64" s="150">
        <v>683.2841500000001</v>
      </c>
      <c r="R64" s="151">
        <v>10078.9429</v>
      </c>
    </row>
    <row r="65" spans="1:18" ht="13.5">
      <c r="A65" s="147"/>
      <c r="B65" s="147"/>
      <c r="C65" s="148" t="s">
        <v>118</v>
      </c>
      <c r="D65" s="149">
        <v>114791.89329</v>
      </c>
      <c r="E65" s="150">
        <v>0</v>
      </c>
      <c r="F65" s="150">
        <v>114791.89329</v>
      </c>
      <c r="G65" s="150">
        <v>0.5498500000000001</v>
      </c>
      <c r="H65" s="150">
        <v>0</v>
      </c>
      <c r="I65" s="150">
        <v>0.5498500000000001</v>
      </c>
      <c r="J65" s="150">
        <v>8944.56337</v>
      </c>
      <c r="K65" s="150">
        <v>82.13485</v>
      </c>
      <c r="L65" s="150">
        <v>9026.698219999998</v>
      </c>
      <c r="M65" s="150">
        <v>11089.70715</v>
      </c>
      <c r="N65" s="150">
        <v>126.11813000000001</v>
      </c>
      <c r="O65" s="150">
        <v>11215.825280000001</v>
      </c>
      <c r="P65" s="150">
        <v>20034.82037</v>
      </c>
      <c r="Q65" s="150">
        <v>208.25297999999998</v>
      </c>
      <c r="R65" s="151">
        <v>20243.073350000002</v>
      </c>
    </row>
    <row r="66" spans="1:18" ht="13.5">
      <c r="A66" s="143" t="s">
        <v>825</v>
      </c>
      <c r="B66" s="817"/>
      <c r="C66" s="817"/>
      <c r="D66" s="144">
        <v>211099.53207000002</v>
      </c>
      <c r="E66" s="145">
        <v>0</v>
      </c>
      <c r="F66" s="145">
        <v>211099.53207000002</v>
      </c>
      <c r="G66" s="145">
        <v>10.06002</v>
      </c>
      <c r="H66" s="145">
        <v>0</v>
      </c>
      <c r="I66" s="145">
        <v>10.06002</v>
      </c>
      <c r="J66" s="145">
        <v>23587.646439999997</v>
      </c>
      <c r="K66" s="145">
        <v>607.40531</v>
      </c>
      <c r="L66" s="145">
        <v>24195.05175</v>
      </c>
      <c r="M66" s="145">
        <v>62457.221699999995</v>
      </c>
      <c r="N66" s="145">
        <v>785.7410500000001</v>
      </c>
      <c r="O66" s="145">
        <v>63242.96275</v>
      </c>
      <c r="P66" s="145">
        <v>86054.92816000001</v>
      </c>
      <c r="Q66" s="145">
        <v>1393.14636</v>
      </c>
      <c r="R66" s="146">
        <v>87448.07452000001</v>
      </c>
    </row>
    <row r="67" spans="1:18" ht="13.5">
      <c r="A67" s="143" t="s">
        <v>9</v>
      </c>
      <c r="B67" s="143" t="s">
        <v>243</v>
      </c>
      <c r="C67" s="143" t="s">
        <v>243</v>
      </c>
      <c r="D67" s="144">
        <v>29130.9105</v>
      </c>
      <c r="E67" s="145">
        <v>0</v>
      </c>
      <c r="F67" s="145">
        <v>29130.9105</v>
      </c>
      <c r="G67" s="145">
        <v>0</v>
      </c>
      <c r="H67" s="145">
        <v>0</v>
      </c>
      <c r="I67" s="145">
        <v>0</v>
      </c>
      <c r="J67" s="145">
        <v>2424.77069</v>
      </c>
      <c r="K67" s="145">
        <v>12.17885</v>
      </c>
      <c r="L67" s="145">
        <v>2436.94954</v>
      </c>
      <c r="M67" s="145">
        <v>2847.5049</v>
      </c>
      <c r="N67" s="145">
        <v>2.04476</v>
      </c>
      <c r="O67" s="145">
        <v>2849.54966</v>
      </c>
      <c r="P67" s="145">
        <v>5272.27559</v>
      </c>
      <c r="Q67" s="145">
        <v>14.22361</v>
      </c>
      <c r="R67" s="146">
        <v>5286.499199999999</v>
      </c>
    </row>
    <row r="68" spans="1:18" ht="13.5">
      <c r="A68" s="147"/>
      <c r="B68" s="143" t="s">
        <v>244</v>
      </c>
      <c r="C68" s="143" t="s">
        <v>326</v>
      </c>
      <c r="D68" s="144">
        <v>4655.94725</v>
      </c>
      <c r="E68" s="145">
        <v>0</v>
      </c>
      <c r="F68" s="145">
        <v>4655.94725</v>
      </c>
      <c r="G68" s="145">
        <v>0</v>
      </c>
      <c r="H68" s="145">
        <v>0</v>
      </c>
      <c r="I68" s="145">
        <v>0</v>
      </c>
      <c r="J68" s="145">
        <v>377.45640000000003</v>
      </c>
      <c r="K68" s="145">
        <v>0.06718</v>
      </c>
      <c r="L68" s="145">
        <v>377.52358000000004</v>
      </c>
      <c r="M68" s="145">
        <v>797.83457</v>
      </c>
      <c r="N68" s="145">
        <v>0.00266</v>
      </c>
      <c r="O68" s="145">
        <v>797.83723</v>
      </c>
      <c r="P68" s="145">
        <v>1175.29097</v>
      </c>
      <c r="Q68" s="145">
        <v>0.06984</v>
      </c>
      <c r="R68" s="146">
        <v>1175.3608100000001</v>
      </c>
    </row>
    <row r="69" spans="1:18" ht="13.5">
      <c r="A69" s="147"/>
      <c r="B69" s="147"/>
      <c r="C69" s="148" t="s">
        <v>245</v>
      </c>
      <c r="D69" s="149">
        <v>16971.42716</v>
      </c>
      <c r="E69" s="150">
        <v>0</v>
      </c>
      <c r="F69" s="150">
        <v>16971.42716</v>
      </c>
      <c r="G69" s="150">
        <v>0</v>
      </c>
      <c r="H69" s="150">
        <v>0</v>
      </c>
      <c r="I69" s="150">
        <v>0</v>
      </c>
      <c r="J69" s="150">
        <v>819.9496700000001</v>
      </c>
      <c r="K69" s="150">
        <v>10.04574</v>
      </c>
      <c r="L69" s="150">
        <v>829.99541</v>
      </c>
      <c r="M69" s="150">
        <v>984.20552</v>
      </c>
      <c r="N69" s="150">
        <v>6.103149999999999</v>
      </c>
      <c r="O69" s="150">
        <v>990.30867</v>
      </c>
      <c r="P69" s="150">
        <v>1804.15519</v>
      </c>
      <c r="Q69" s="150">
        <v>16.148889999999998</v>
      </c>
      <c r="R69" s="151">
        <v>1820.30408</v>
      </c>
    </row>
    <row r="70" spans="1:18" ht="13.5">
      <c r="A70" s="147"/>
      <c r="B70" s="143" t="s">
        <v>119</v>
      </c>
      <c r="C70" s="143" t="s">
        <v>120</v>
      </c>
      <c r="D70" s="144">
        <v>18127.33718</v>
      </c>
      <c r="E70" s="145">
        <v>0</v>
      </c>
      <c r="F70" s="145">
        <v>18127.33718</v>
      </c>
      <c r="G70" s="145">
        <v>0</v>
      </c>
      <c r="H70" s="145">
        <v>0</v>
      </c>
      <c r="I70" s="145">
        <v>0</v>
      </c>
      <c r="J70" s="145">
        <v>3084.3125299999997</v>
      </c>
      <c r="K70" s="145">
        <v>85.91107000000001</v>
      </c>
      <c r="L70" s="145">
        <v>3170.2236000000003</v>
      </c>
      <c r="M70" s="145">
        <v>6936.46239</v>
      </c>
      <c r="N70" s="145">
        <v>8.71743</v>
      </c>
      <c r="O70" s="145">
        <v>6945.17982</v>
      </c>
      <c r="P70" s="145">
        <v>10020.77492</v>
      </c>
      <c r="Q70" s="145">
        <v>94.6285</v>
      </c>
      <c r="R70" s="146">
        <v>10115.40342</v>
      </c>
    </row>
    <row r="71" spans="1:18" ht="13.5">
      <c r="A71" s="147"/>
      <c r="B71" s="143" t="s">
        <v>9</v>
      </c>
      <c r="C71" s="143" t="s">
        <v>9</v>
      </c>
      <c r="D71" s="144">
        <v>167776.67745000002</v>
      </c>
      <c r="E71" s="145">
        <v>70.59819</v>
      </c>
      <c r="F71" s="145">
        <v>167847.27564</v>
      </c>
      <c r="G71" s="145">
        <v>0.6138100000000001</v>
      </c>
      <c r="H71" s="145">
        <v>0</v>
      </c>
      <c r="I71" s="145">
        <v>0.6138100000000001</v>
      </c>
      <c r="J71" s="145">
        <v>32120.77698</v>
      </c>
      <c r="K71" s="145">
        <v>4392.0488399999995</v>
      </c>
      <c r="L71" s="145">
        <v>36512.82582</v>
      </c>
      <c r="M71" s="145">
        <v>113141.16381999999</v>
      </c>
      <c r="N71" s="145">
        <v>4728.36174</v>
      </c>
      <c r="O71" s="145">
        <v>117869.52556000001</v>
      </c>
      <c r="P71" s="145">
        <v>145262.55461</v>
      </c>
      <c r="Q71" s="145">
        <v>9120.41058</v>
      </c>
      <c r="R71" s="146">
        <v>154382.96519</v>
      </c>
    </row>
    <row r="72" spans="1:18" ht="13.5">
      <c r="A72" s="147"/>
      <c r="B72" s="147"/>
      <c r="C72" s="148" t="s">
        <v>217</v>
      </c>
      <c r="D72" s="149">
        <v>29157.35591</v>
      </c>
      <c r="E72" s="150">
        <v>0</v>
      </c>
      <c r="F72" s="150">
        <v>29157.35591</v>
      </c>
      <c r="G72" s="150">
        <v>0</v>
      </c>
      <c r="H72" s="150">
        <v>0</v>
      </c>
      <c r="I72" s="150">
        <v>0</v>
      </c>
      <c r="J72" s="150">
        <v>3232.05426</v>
      </c>
      <c r="K72" s="150">
        <v>103.58345</v>
      </c>
      <c r="L72" s="150">
        <v>3335.63771</v>
      </c>
      <c r="M72" s="150">
        <v>2993.7511900000004</v>
      </c>
      <c r="N72" s="150">
        <v>56.65853</v>
      </c>
      <c r="O72" s="150">
        <v>3050.4097199999997</v>
      </c>
      <c r="P72" s="150">
        <v>6225.80545</v>
      </c>
      <c r="Q72" s="150">
        <v>160.24198</v>
      </c>
      <c r="R72" s="151">
        <v>6386.04743</v>
      </c>
    </row>
    <row r="73" spans="1:18" ht="13.5">
      <c r="A73" s="147"/>
      <c r="B73" s="147"/>
      <c r="C73" s="148" t="s">
        <v>246</v>
      </c>
      <c r="D73" s="149">
        <v>44622.077730000005</v>
      </c>
      <c r="E73" s="150">
        <v>0</v>
      </c>
      <c r="F73" s="150">
        <v>44622.077730000005</v>
      </c>
      <c r="G73" s="150">
        <v>0</v>
      </c>
      <c r="H73" s="150">
        <v>0</v>
      </c>
      <c r="I73" s="150">
        <v>0</v>
      </c>
      <c r="J73" s="150">
        <v>9293.21055</v>
      </c>
      <c r="K73" s="150">
        <v>260.99729</v>
      </c>
      <c r="L73" s="150">
        <v>9554.20784</v>
      </c>
      <c r="M73" s="150">
        <v>13793.057560000001</v>
      </c>
      <c r="N73" s="150">
        <v>245.4807</v>
      </c>
      <c r="O73" s="150">
        <v>14038.53826</v>
      </c>
      <c r="P73" s="150">
        <v>23086.26811</v>
      </c>
      <c r="Q73" s="150">
        <v>506.47799</v>
      </c>
      <c r="R73" s="151">
        <v>23592.7461</v>
      </c>
    </row>
    <row r="74" spans="1:18" ht="13.5">
      <c r="A74" s="147"/>
      <c r="B74" s="147"/>
      <c r="C74" s="148" t="s">
        <v>327</v>
      </c>
      <c r="D74" s="149">
        <v>25059.46427</v>
      </c>
      <c r="E74" s="150">
        <v>0</v>
      </c>
      <c r="F74" s="150">
        <v>25059.46427</v>
      </c>
      <c r="G74" s="150">
        <v>0</v>
      </c>
      <c r="H74" s="150">
        <v>0</v>
      </c>
      <c r="I74" s="150">
        <v>0</v>
      </c>
      <c r="J74" s="150">
        <v>781.98939</v>
      </c>
      <c r="K74" s="150">
        <v>197.54581</v>
      </c>
      <c r="L74" s="150">
        <v>979.5351999999999</v>
      </c>
      <c r="M74" s="150">
        <v>2738.1526400000002</v>
      </c>
      <c r="N74" s="150">
        <v>0.017329999999999998</v>
      </c>
      <c r="O74" s="150">
        <v>2738.1699700000004</v>
      </c>
      <c r="P74" s="150">
        <v>3520.1420300000004</v>
      </c>
      <c r="Q74" s="150">
        <v>197.56313999999998</v>
      </c>
      <c r="R74" s="151">
        <v>3717.7051699999997</v>
      </c>
    </row>
    <row r="75" spans="1:18" ht="13.5">
      <c r="A75" s="147"/>
      <c r="B75" s="143" t="s">
        <v>328</v>
      </c>
      <c r="C75" s="143" t="s">
        <v>328</v>
      </c>
      <c r="D75" s="144">
        <v>10852.895970000001</v>
      </c>
      <c r="E75" s="145">
        <v>0</v>
      </c>
      <c r="F75" s="145">
        <v>10852.895970000001</v>
      </c>
      <c r="G75" s="145">
        <v>0</v>
      </c>
      <c r="H75" s="145">
        <v>0</v>
      </c>
      <c r="I75" s="145">
        <v>0</v>
      </c>
      <c r="J75" s="145">
        <v>1818.82015</v>
      </c>
      <c r="K75" s="145">
        <v>183.94006</v>
      </c>
      <c r="L75" s="145">
        <v>2002.76021</v>
      </c>
      <c r="M75" s="145">
        <v>2402.6928900000003</v>
      </c>
      <c r="N75" s="145">
        <v>8.09607</v>
      </c>
      <c r="O75" s="145">
        <v>2410.78896</v>
      </c>
      <c r="P75" s="145">
        <v>4221.51304</v>
      </c>
      <c r="Q75" s="145">
        <v>192.03613</v>
      </c>
      <c r="R75" s="146">
        <v>4413.54917</v>
      </c>
    </row>
    <row r="76" spans="1:18" ht="13.5">
      <c r="A76" s="147"/>
      <c r="B76" s="143" t="s">
        <v>121</v>
      </c>
      <c r="C76" s="143" t="s">
        <v>122</v>
      </c>
      <c r="D76" s="144">
        <v>16392.00746</v>
      </c>
      <c r="E76" s="145">
        <v>0.78618</v>
      </c>
      <c r="F76" s="145">
        <v>16392.79364</v>
      </c>
      <c r="G76" s="145">
        <v>0</v>
      </c>
      <c r="H76" s="145">
        <v>0</v>
      </c>
      <c r="I76" s="145">
        <v>0</v>
      </c>
      <c r="J76" s="145">
        <v>11394.118849999999</v>
      </c>
      <c r="K76" s="145">
        <v>446.62977</v>
      </c>
      <c r="L76" s="145">
        <v>11840.748619999998</v>
      </c>
      <c r="M76" s="145">
        <v>15369.86996</v>
      </c>
      <c r="N76" s="145">
        <v>117.28058</v>
      </c>
      <c r="O76" s="145">
        <v>15487.150539999999</v>
      </c>
      <c r="P76" s="145">
        <v>26763.988810000003</v>
      </c>
      <c r="Q76" s="145">
        <v>563.91035</v>
      </c>
      <c r="R76" s="146">
        <v>27327.89916</v>
      </c>
    </row>
    <row r="77" spans="1:18" ht="13.5">
      <c r="A77" s="147"/>
      <c r="B77" s="147"/>
      <c r="C77" s="148" t="s">
        <v>329</v>
      </c>
      <c r="D77" s="149">
        <v>4091.8446099999996</v>
      </c>
      <c r="E77" s="150">
        <v>0</v>
      </c>
      <c r="F77" s="150">
        <v>4091.8446099999996</v>
      </c>
      <c r="G77" s="150">
        <v>0</v>
      </c>
      <c r="H77" s="150">
        <v>0</v>
      </c>
      <c r="I77" s="150">
        <v>0</v>
      </c>
      <c r="J77" s="150">
        <v>1178.68851</v>
      </c>
      <c r="K77" s="150">
        <v>2.3192399999999997</v>
      </c>
      <c r="L77" s="150">
        <v>1181.00775</v>
      </c>
      <c r="M77" s="150">
        <v>1378.53063</v>
      </c>
      <c r="N77" s="150">
        <v>0.01272</v>
      </c>
      <c r="O77" s="150">
        <v>1378.5433500000001</v>
      </c>
      <c r="P77" s="150">
        <v>2557.2191399999997</v>
      </c>
      <c r="Q77" s="150">
        <v>2.3319599999999996</v>
      </c>
      <c r="R77" s="151">
        <v>2559.5511</v>
      </c>
    </row>
    <row r="78" spans="1:18" ht="13.5">
      <c r="A78" s="147"/>
      <c r="B78" s="147"/>
      <c r="C78" s="148" t="s">
        <v>316</v>
      </c>
      <c r="D78" s="149">
        <v>27003.07779</v>
      </c>
      <c r="E78" s="150">
        <v>0</v>
      </c>
      <c r="F78" s="150">
        <v>27003.07779</v>
      </c>
      <c r="G78" s="150">
        <v>0</v>
      </c>
      <c r="H78" s="150">
        <v>0</v>
      </c>
      <c r="I78" s="150">
        <v>0</v>
      </c>
      <c r="J78" s="150">
        <v>360.13365000000005</v>
      </c>
      <c r="K78" s="150">
        <v>0.02149</v>
      </c>
      <c r="L78" s="150">
        <v>360.15514</v>
      </c>
      <c r="M78" s="150">
        <v>142.53189</v>
      </c>
      <c r="N78" s="150">
        <v>8.08</v>
      </c>
      <c r="O78" s="150">
        <v>150.61189000000002</v>
      </c>
      <c r="P78" s="150">
        <v>502.66554</v>
      </c>
      <c r="Q78" s="150">
        <v>8.10149</v>
      </c>
      <c r="R78" s="151">
        <v>510.76703000000003</v>
      </c>
    </row>
    <row r="79" spans="1:18" ht="13.5">
      <c r="A79" s="147"/>
      <c r="B79" s="143" t="s">
        <v>247</v>
      </c>
      <c r="C79" s="143" t="s">
        <v>248</v>
      </c>
      <c r="D79" s="144">
        <v>24906.1557</v>
      </c>
      <c r="E79" s="145">
        <v>0</v>
      </c>
      <c r="F79" s="145">
        <v>24906.1557</v>
      </c>
      <c r="G79" s="145">
        <v>0</v>
      </c>
      <c r="H79" s="145">
        <v>0</v>
      </c>
      <c r="I79" s="145">
        <v>0</v>
      </c>
      <c r="J79" s="145">
        <v>3310.40554</v>
      </c>
      <c r="K79" s="145">
        <v>2.40569</v>
      </c>
      <c r="L79" s="145">
        <v>3312.8112300000003</v>
      </c>
      <c r="M79" s="145">
        <v>2932.1668200000004</v>
      </c>
      <c r="N79" s="145">
        <v>0.0013700000000000001</v>
      </c>
      <c r="O79" s="145">
        <v>2932.16819</v>
      </c>
      <c r="P79" s="145">
        <v>6242.57236</v>
      </c>
      <c r="Q79" s="145">
        <v>2.40706</v>
      </c>
      <c r="R79" s="146">
        <v>6244.97942</v>
      </c>
    </row>
    <row r="80" spans="1:18" ht="13.5">
      <c r="A80" s="147"/>
      <c r="B80" s="143" t="s">
        <v>249</v>
      </c>
      <c r="C80" s="143" t="s">
        <v>249</v>
      </c>
      <c r="D80" s="144">
        <v>13032.23026</v>
      </c>
      <c r="E80" s="145">
        <v>0</v>
      </c>
      <c r="F80" s="145">
        <v>13032.23026</v>
      </c>
      <c r="G80" s="145">
        <v>0</v>
      </c>
      <c r="H80" s="145">
        <v>0</v>
      </c>
      <c r="I80" s="145">
        <v>0</v>
      </c>
      <c r="J80" s="145">
        <v>2461.5636600000003</v>
      </c>
      <c r="K80" s="145">
        <v>43.80085</v>
      </c>
      <c r="L80" s="145">
        <v>2505.36451</v>
      </c>
      <c r="M80" s="145">
        <v>6974.4947</v>
      </c>
      <c r="N80" s="145">
        <v>0.11732</v>
      </c>
      <c r="O80" s="145">
        <v>6974.61202</v>
      </c>
      <c r="P80" s="145">
        <v>9436.058359999999</v>
      </c>
      <c r="Q80" s="145">
        <v>43.918169999999996</v>
      </c>
      <c r="R80" s="146">
        <v>9479.97653</v>
      </c>
    </row>
    <row r="81" spans="1:18" ht="13.5">
      <c r="A81" s="147"/>
      <c r="B81" s="147"/>
      <c r="C81" s="148" t="s">
        <v>250</v>
      </c>
      <c r="D81" s="149">
        <v>7096.47076</v>
      </c>
      <c r="E81" s="150">
        <v>0</v>
      </c>
      <c r="F81" s="150">
        <v>7096.47076</v>
      </c>
      <c r="G81" s="150">
        <v>0</v>
      </c>
      <c r="H81" s="150">
        <v>0</v>
      </c>
      <c r="I81" s="150">
        <v>0</v>
      </c>
      <c r="J81" s="150">
        <v>104.04776</v>
      </c>
      <c r="K81" s="150">
        <v>0</v>
      </c>
      <c r="L81" s="150">
        <v>104.04776</v>
      </c>
      <c r="M81" s="150">
        <v>90.4464</v>
      </c>
      <c r="N81" s="150">
        <v>0</v>
      </c>
      <c r="O81" s="150">
        <v>90.4464</v>
      </c>
      <c r="P81" s="150">
        <v>194.49415999999997</v>
      </c>
      <c r="Q81" s="150">
        <v>0</v>
      </c>
      <c r="R81" s="151">
        <v>194.49416</v>
      </c>
    </row>
    <row r="82" spans="1:18" ht="13.5">
      <c r="A82" s="147"/>
      <c r="B82" s="143" t="s">
        <v>330</v>
      </c>
      <c r="C82" s="143" t="s">
        <v>331</v>
      </c>
      <c r="D82" s="144">
        <v>14382.97271</v>
      </c>
      <c r="E82" s="145">
        <v>0</v>
      </c>
      <c r="F82" s="145">
        <v>14382.97271</v>
      </c>
      <c r="G82" s="145">
        <v>0</v>
      </c>
      <c r="H82" s="145">
        <v>0</v>
      </c>
      <c r="I82" s="145">
        <v>0</v>
      </c>
      <c r="J82" s="145">
        <v>684.16369</v>
      </c>
      <c r="K82" s="145">
        <v>0.07676000000000001</v>
      </c>
      <c r="L82" s="145">
        <v>684.24045</v>
      </c>
      <c r="M82" s="145">
        <v>1289.92967</v>
      </c>
      <c r="N82" s="145">
        <v>0.01672</v>
      </c>
      <c r="O82" s="145">
        <v>1289.9463899999998</v>
      </c>
      <c r="P82" s="145">
        <v>1974.0933599999998</v>
      </c>
      <c r="Q82" s="145">
        <v>0.09348000000000001</v>
      </c>
      <c r="R82" s="146">
        <v>1974.18684</v>
      </c>
    </row>
    <row r="83" spans="1:18" ht="13.5">
      <c r="A83" s="147"/>
      <c r="B83" s="143" t="s">
        <v>332</v>
      </c>
      <c r="C83" s="143" t="s">
        <v>332</v>
      </c>
      <c r="D83" s="144">
        <v>5457.53711</v>
      </c>
      <c r="E83" s="145">
        <v>0</v>
      </c>
      <c r="F83" s="145">
        <v>5457.53711</v>
      </c>
      <c r="G83" s="145">
        <v>0</v>
      </c>
      <c r="H83" s="145">
        <v>0</v>
      </c>
      <c r="I83" s="145">
        <v>0</v>
      </c>
      <c r="J83" s="145">
        <v>355.67852</v>
      </c>
      <c r="K83" s="145">
        <v>0</v>
      </c>
      <c r="L83" s="145">
        <v>355.67852</v>
      </c>
      <c r="M83" s="145">
        <v>684.71292</v>
      </c>
      <c r="N83" s="145">
        <v>0</v>
      </c>
      <c r="O83" s="145">
        <v>684.71292</v>
      </c>
      <c r="P83" s="145">
        <v>1040.39144</v>
      </c>
      <c r="Q83" s="145">
        <v>0</v>
      </c>
      <c r="R83" s="146">
        <v>1040.3914399999999</v>
      </c>
    </row>
    <row r="84" spans="1:18" ht="13.5">
      <c r="A84" s="147"/>
      <c r="B84" s="147"/>
      <c r="C84" s="148" t="s">
        <v>333</v>
      </c>
      <c r="D84" s="149">
        <v>4051.4408900000003</v>
      </c>
      <c r="E84" s="150">
        <v>0</v>
      </c>
      <c r="F84" s="150">
        <v>4051.4408900000003</v>
      </c>
      <c r="G84" s="150">
        <v>0</v>
      </c>
      <c r="H84" s="150">
        <v>0</v>
      </c>
      <c r="I84" s="150">
        <v>0</v>
      </c>
      <c r="J84" s="150">
        <v>35.03755</v>
      </c>
      <c r="K84" s="150">
        <v>0</v>
      </c>
      <c r="L84" s="150">
        <v>35.03755</v>
      </c>
      <c r="M84" s="150">
        <v>5</v>
      </c>
      <c r="N84" s="150">
        <v>0</v>
      </c>
      <c r="O84" s="150">
        <v>5</v>
      </c>
      <c r="P84" s="150">
        <v>40.03755</v>
      </c>
      <c r="Q84" s="150">
        <v>0</v>
      </c>
      <c r="R84" s="151">
        <v>40.03755</v>
      </c>
    </row>
    <row r="85" spans="1:18" ht="13.5">
      <c r="A85" s="147"/>
      <c r="B85" s="143" t="s">
        <v>334</v>
      </c>
      <c r="C85" s="143" t="s">
        <v>334</v>
      </c>
      <c r="D85" s="144">
        <v>6351.78206</v>
      </c>
      <c r="E85" s="145">
        <v>0</v>
      </c>
      <c r="F85" s="145">
        <v>6351.78206</v>
      </c>
      <c r="G85" s="145">
        <v>0</v>
      </c>
      <c r="H85" s="145">
        <v>0</v>
      </c>
      <c r="I85" s="145">
        <v>0</v>
      </c>
      <c r="J85" s="145">
        <v>708.83609</v>
      </c>
      <c r="K85" s="145">
        <v>0</v>
      </c>
      <c r="L85" s="145">
        <v>708.83609</v>
      </c>
      <c r="M85" s="145">
        <v>220.76869</v>
      </c>
      <c r="N85" s="145">
        <v>0.00032</v>
      </c>
      <c r="O85" s="145">
        <v>220.76901</v>
      </c>
      <c r="P85" s="145">
        <v>929.60478</v>
      </c>
      <c r="Q85" s="145">
        <v>0.00032</v>
      </c>
      <c r="R85" s="146">
        <v>929.6051</v>
      </c>
    </row>
    <row r="86" spans="1:18" ht="13.5">
      <c r="A86" s="147"/>
      <c r="B86" s="147"/>
      <c r="C86" s="148" t="s">
        <v>335</v>
      </c>
      <c r="D86" s="149">
        <v>2848.11767</v>
      </c>
      <c r="E86" s="150">
        <v>0</v>
      </c>
      <c r="F86" s="150">
        <v>2848.11767</v>
      </c>
      <c r="G86" s="150">
        <v>0</v>
      </c>
      <c r="H86" s="150">
        <v>0</v>
      </c>
      <c r="I86" s="150">
        <v>0</v>
      </c>
      <c r="J86" s="150">
        <v>54.494879999999995</v>
      </c>
      <c r="K86" s="150">
        <v>0</v>
      </c>
      <c r="L86" s="150">
        <v>54.494879999999995</v>
      </c>
      <c r="M86" s="150">
        <v>100.80935000000001</v>
      </c>
      <c r="N86" s="150">
        <v>0</v>
      </c>
      <c r="O86" s="150">
        <v>100.80935000000001</v>
      </c>
      <c r="P86" s="150">
        <v>155.30423000000002</v>
      </c>
      <c r="Q86" s="150">
        <v>0</v>
      </c>
      <c r="R86" s="151">
        <v>155.30423000000002</v>
      </c>
    </row>
    <row r="87" spans="1:18" ht="13.5">
      <c r="A87" s="143" t="s">
        <v>826</v>
      </c>
      <c r="B87" s="817"/>
      <c r="C87" s="817"/>
      <c r="D87" s="144">
        <v>471967.73044</v>
      </c>
      <c r="E87" s="145">
        <v>71.38436999999999</v>
      </c>
      <c r="F87" s="145">
        <v>472039.11481</v>
      </c>
      <c r="G87" s="145">
        <v>0.6138100000000001</v>
      </c>
      <c r="H87" s="145">
        <v>0</v>
      </c>
      <c r="I87" s="145">
        <v>0.6138100000000001</v>
      </c>
      <c r="J87" s="145">
        <v>74600.50931999998</v>
      </c>
      <c r="K87" s="145">
        <v>5741.572089999999</v>
      </c>
      <c r="L87" s="145">
        <v>80342.08141000001</v>
      </c>
      <c r="M87" s="145">
        <v>175824.0865099999</v>
      </c>
      <c r="N87" s="145">
        <v>5180.991400000002</v>
      </c>
      <c r="O87" s="145">
        <v>181005.07790999993</v>
      </c>
      <c r="P87" s="145">
        <v>250425.20963999996</v>
      </c>
      <c r="Q87" s="145">
        <v>10922.563490000004</v>
      </c>
      <c r="R87" s="146">
        <v>261347.77312999993</v>
      </c>
    </row>
    <row r="88" spans="1:18" ht="13.5">
      <c r="A88" s="143" t="s">
        <v>10</v>
      </c>
      <c r="B88" s="143" t="s">
        <v>317</v>
      </c>
      <c r="C88" s="143" t="s">
        <v>318</v>
      </c>
      <c r="D88" s="144">
        <v>1078.6416499999998</v>
      </c>
      <c r="E88" s="145">
        <v>0</v>
      </c>
      <c r="F88" s="145">
        <v>1078.6416499999998</v>
      </c>
      <c r="G88" s="145">
        <v>0</v>
      </c>
      <c r="H88" s="145">
        <v>0</v>
      </c>
      <c r="I88" s="145">
        <v>0</v>
      </c>
      <c r="J88" s="145">
        <v>0</v>
      </c>
      <c r="K88" s="145">
        <v>0</v>
      </c>
      <c r="L88" s="145">
        <v>0</v>
      </c>
      <c r="M88" s="145">
        <v>0</v>
      </c>
      <c r="N88" s="145">
        <v>0</v>
      </c>
      <c r="O88" s="145">
        <v>0</v>
      </c>
      <c r="P88" s="145">
        <v>0</v>
      </c>
      <c r="Q88" s="145">
        <v>0</v>
      </c>
      <c r="R88" s="146">
        <v>0</v>
      </c>
    </row>
    <row r="89" spans="1:18" ht="13.5">
      <c r="A89" s="147"/>
      <c r="B89" s="143" t="s">
        <v>10</v>
      </c>
      <c r="C89" s="143" t="s">
        <v>10</v>
      </c>
      <c r="D89" s="144">
        <v>45585.45564</v>
      </c>
      <c r="E89" s="145">
        <v>0</v>
      </c>
      <c r="F89" s="145">
        <v>45585.45564</v>
      </c>
      <c r="G89" s="145">
        <v>0.00017999999999999998</v>
      </c>
      <c r="H89" s="145">
        <v>0</v>
      </c>
      <c r="I89" s="145">
        <v>0.00017999999999999998</v>
      </c>
      <c r="J89" s="145">
        <v>1832.1879099999999</v>
      </c>
      <c r="K89" s="145">
        <v>89.76908</v>
      </c>
      <c r="L89" s="145">
        <v>1921.95699</v>
      </c>
      <c r="M89" s="145">
        <v>8181.54744</v>
      </c>
      <c r="N89" s="145">
        <v>4.3026</v>
      </c>
      <c r="O89" s="145">
        <v>8185.85004</v>
      </c>
      <c r="P89" s="145">
        <v>10013.735530000002</v>
      </c>
      <c r="Q89" s="145">
        <v>94.07168</v>
      </c>
      <c r="R89" s="146">
        <v>10107.80721</v>
      </c>
    </row>
    <row r="90" spans="1:18" ht="13.5">
      <c r="A90" s="147"/>
      <c r="B90" s="143" t="s">
        <v>251</v>
      </c>
      <c r="C90" s="143" t="s">
        <v>252</v>
      </c>
      <c r="D90" s="144">
        <v>28639.14391</v>
      </c>
      <c r="E90" s="145">
        <v>0</v>
      </c>
      <c r="F90" s="145">
        <v>28639.14391</v>
      </c>
      <c r="G90" s="145">
        <v>0</v>
      </c>
      <c r="H90" s="145">
        <v>0</v>
      </c>
      <c r="I90" s="145">
        <v>0</v>
      </c>
      <c r="J90" s="145">
        <v>2055.49271</v>
      </c>
      <c r="K90" s="145">
        <v>36.71801</v>
      </c>
      <c r="L90" s="145">
        <v>2092.21072</v>
      </c>
      <c r="M90" s="145">
        <v>3885.08849</v>
      </c>
      <c r="N90" s="145">
        <v>35.31772</v>
      </c>
      <c r="O90" s="145">
        <v>3920.40621</v>
      </c>
      <c r="P90" s="145">
        <v>5940.5812000000005</v>
      </c>
      <c r="Q90" s="145">
        <v>72.03573000000002</v>
      </c>
      <c r="R90" s="146">
        <v>6012.61693</v>
      </c>
    </row>
    <row r="91" spans="1:18" ht="13.5">
      <c r="A91" s="143" t="s">
        <v>827</v>
      </c>
      <c r="B91" s="817"/>
      <c r="C91" s="817"/>
      <c r="D91" s="144">
        <v>75303.2412</v>
      </c>
      <c r="E91" s="145">
        <v>0</v>
      </c>
      <c r="F91" s="145">
        <v>75303.2412</v>
      </c>
      <c r="G91" s="145">
        <v>0.00017999999999999998</v>
      </c>
      <c r="H91" s="145">
        <v>0</v>
      </c>
      <c r="I91" s="145">
        <v>0.00017999999999999998</v>
      </c>
      <c r="J91" s="145">
        <v>3887.68062</v>
      </c>
      <c r="K91" s="145">
        <v>126.48709</v>
      </c>
      <c r="L91" s="145">
        <v>4014.16771</v>
      </c>
      <c r="M91" s="145">
        <v>12066.63593</v>
      </c>
      <c r="N91" s="145">
        <v>39.62032</v>
      </c>
      <c r="O91" s="145">
        <v>12106.25625</v>
      </c>
      <c r="P91" s="145">
        <v>15954.31673</v>
      </c>
      <c r="Q91" s="145">
        <v>166.10741000000004</v>
      </c>
      <c r="R91" s="146">
        <v>16120.424140000001</v>
      </c>
    </row>
    <row r="92" spans="1:18" ht="13.5">
      <c r="A92" s="143" t="s">
        <v>123</v>
      </c>
      <c r="B92" s="143" t="s">
        <v>123</v>
      </c>
      <c r="C92" s="143" t="s">
        <v>123</v>
      </c>
      <c r="D92" s="144">
        <v>126003.46699999999</v>
      </c>
      <c r="E92" s="145">
        <v>0</v>
      </c>
      <c r="F92" s="145">
        <v>126003.46699999999</v>
      </c>
      <c r="G92" s="145">
        <v>0.18986999999999998</v>
      </c>
      <c r="H92" s="145">
        <v>0.00028000000000000003</v>
      </c>
      <c r="I92" s="145">
        <v>0.19015</v>
      </c>
      <c r="J92" s="145">
        <v>9709.319099999999</v>
      </c>
      <c r="K92" s="145">
        <v>412.5369</v>
      </c>
      <c r="L92" s="145">
        <v>10121.856</v>
      </c>
      <c r="M92" s="145">
        <v>8088.068670000001</v>
      </c>
      <c r="N92" s="145">
        <v>178.33077000000003</v>
      </c>
      <c r="O92" s="145">
        <v>8266.399440000001</v>
      </c>
      <c r="P92" s="145">
        <v>17797.57764</v>
      </c>
      <c r="Q92" s="145">
        <v>590.86795</v>
      </c>
      <c r="R92" s="146">
        <v>18388.44559</v>
      </c>
    </row>
    <row r="93" spans="1:18" ht="13.5">
      <c r="A93" s="147"/>
      <c r="B93" s="143" t="s">
        <v>124</v>
      </c>
      <c r="C93" s="143" t="s">
        <v>125</v>
      </c>
      <c r="D93" s="144">
        <v>82934.63851</v>
      </c>
      <c r="E93" s="145">
        <v>0</v>
      </c>
      <c r="F93" s="145">
        <v>82934.63851</v>
      </c>
      <c r="G93" s="145">
        <v>4.36781</v>
      </c>
      <c r="H93" s="145">
        <v>0</v>
      </c>
      <c r="I93" s="145">
        <v>4.36781</v>
      </c>
      <c r="J93" s="145">
        <v>3473.1216999999997</v>
      </c>
      <c r="K93" s="145">
        <v>90.69933000000002</v>
      </c>
      <c r="L93" s="145">
        <v>3563.82103</v>
      </c>
      <c r="M93" s="145">
        <v>1594.47556</v>
      </c>
      <c r="N93" s="145">
        <v>5.38912</v>
      </c>
      <c r="O93" s="145">
        <v>1599.86468</v>
      </c>
      <c r="P93" s="145">
        <v>5071.96507</v>
      </c>
      <c r="Q93" s="145">
        <v>96.08845000000001</v>
      </c>
      <c r="R93" s="146">
        <v>5168.0535199999995</v>
      </c>
    </row>
    <row r="94" spans="1:18" ht="13.5">
      <c r="A94" s="147"/>
      <c r="B94" s="143" t="s">
        <v>253</v>
      </c>
      <c r="C94" s="143" t="s">
        <v>254</v>
      </c>
      <c r="D94" s="144">
        <v>11549.787849999999</v>
      </c>
      <c r="E94" s="145">
        <v>0</v>
      </c>
      <c r="F94" s="145">
        <v>11549.787849999999</v>
      </c>
      <c r="G94" s="145">
        <v>0</v>
      </c>
      <c r="H94" s="145">
        <v>0</v>
      </c>
      <c r="I94" s="145">
        <v>0</v>
      </c>
      <c r="J94" s="145">
        <v>176.57731</v>
      </c>
      <c r="K94" s="145">
        <v>0</v>
      </c>
      <c r="L94" s="145">
        <v>176.57731</v>
      </c>
      <c r="M94" s="145">
        <v>120.79481</v>
      </c>
      <c r="N94" s="145">
        <v>0</v>
      </c>
      <c r="O94" s="145">
        <v>120.79481</v>
      </c>
      <c r="P94" s="145">
        <v>297.37212</v>
      </c>
      <c r="Q94" s="145">
        <v>0</v>
      </c>
      <c r="R94" s="146">
        <v>297.37212</v>
      </c>
    </row>
    <row r="95" spans="1:18" ht="13.5">
      <c r="A95" s="143" t="s">
        <v>828</v>
      </c>
      <c r="B95" s="817"/>
      <c r="C95" s="817"/>
      <c r="D95" s="144">
        <v>220487.89336</v>
      </c>
      <c r="E95" s="145">
        <v>0</v>
      </c>
      <c r="F95" s="145">
        <v>220487.89336</v>
      </c>
      <c r="G95" s="145">
        <v>4.55768</v>
      </c>
      <c r="H95" s="145">
        <v>0.00028000000000000003</v>
      </c>
      <c r="I95" s="145">
        <v>4.5579600000000005</v>
      </c>
      <c r="J95" s="145">
        <v>13359.018109999999</v>
      </c>
      <c r="K95" s="145">
        <v>503.23623000000003</v>
      </c>
      <c r="L95" s="145">
        <v>13862.254340000001</v>
      </c>
      <c r="M95" s="145">
        <v>9803.33904</v>
      </c>
      <c r="N95" s="145">
        <v>183.71989000000002</v>
      </c>
      <c r="O95" s="145">
        <v>9987.058930000001</v>
      </c>
      <c r="P95" s="145">
        <v>23166.91483</v>
      </c>
      <c r="Q95" s="145">
        <v>686.9563999999999</v>
      </c>
      <c r="R95" s="146">
        <v>23853.87123</v>
      </c>
    </row>
    <row r="96" spans="1:18" ht="13.5">
      <c r="A96" s="143" t="s">
        <v>12</v>
      </c>
      <c r="B96" s="143" t="s">
        <v>126</v>
      </c>
      <c r="C96" s="143" t="s">
        <v>127</v>
      </c>
      <c r="D96" s="144">
        <v>74900.65645000001</v>
      </c>
      <c r="E96" s="145">
        <v>0</v>
      </c>
      <c r="F96" s="145">
        <v>74900.65645000001</v>
      </c>
      <c r="G96" s="145">
        <v>4.00666</v>
      </c>
      <c r="H96" s="145">
        <v>0</v>
      </c>
      <c r="I96" s="145">
        <v>4.00666</v>
      </c>
      <c r="J96" s="145">
        <v>4284.68169</v>
      </c>
      <c r="K96" s="145">
        <v>134.10545000000002</v>
      </c>
      <c r="L96" s="145">
        <v>4418.78714</v>
      </c>
      <c r="M96" s="145">
        <v>3017.4643099999994</v>
      </c>
      <c r="N96" s="145">
        <v>10.12533</v>
      </c>
      <c r="O96" s="145">
        <v>3027.5896399999997</v>
      </c>
      <c r="P96" s="145">
        <v>7306.15266</v>
      </c>
      <c r="Q96" s="145">
        <v>144.23078</v>
      </c>
      <c r="R96" s="146">
        <v>7450.3834400000005</v>
      </c>
    </row>
    <row r="97" spans="1:18" ht="13.5">
      <c r="A97" s="147"/>
      <c r="B97" s="147"/>
      <c r="C97" s="148" t="s">
        <v>349</v>
      </c>
      <c r="D97" s="149">
        <v>100.72989</v>
      </c>
      <c r="E97" s="150">
        <v>0</v>
      </c>
      <c r="F97" s="150">
        <v>100.72989</v>
      </c>
      <c r="G97" s="150">
        <v>0</v>
      </c>
      <c r="H97" s="150">
        <v>0</v>
      </c>
      <c r="I97" s="150">
        <v>0</v>
      </c>
      <c r="J97" s="150">
        <v>0</v>
      </c>
      <c r="K97" s="150">
        <v>0</v>
      </c>
      <c r="L97" s="150">
        <v>0</v>
      </c>
      <c r="M97" s="150">
        <v>0</v>
      </c>
      <c r="N97" s="150">
        <v>0</v>
      </c>
      <c r="O97" s="150">
        <v>0</v>
      </c>
      <c r="P97" s="150">
        <v>0</v>
      </c>
      <c r="Q97" s="150">
        <v>0</v>
      </c>
      <c r="R97" s="151">
        <v>0</v>
      </c>
    </row>
    <row r="98" spans="1:18" ht="13.5">
      <c r="A98" s="147"/>
      <c r="B98" s="143" t="s">
        <v>12</v>
      </c>
      <c r="C98" s="143" t="s">
        <v>12</v>
      </c>
      <c r="D98" s="144">
        <v>119034.80395000002</v>
      </c>
      <c r="E98" s="145">
        <v>0</v>
      </c>
      <c r="F98" s="145">
        <v>119034.80395000002</v>
      </c>
      <c r="G98" s="145">
        <v>25.02682</v>
      </c>
      <c r="H98" s="145">
        <v>0</v>
      </c>
      <c r="I98" s="145">
        <v>25.02682</v>
      </c>
      <c r="J98" s="145">
        <v>8320.665200000001</v>
      </c>
      <c r="K98" s="145">
        <v>189.4838</v>
      </c>
      <c r="L98" s="145">
        <v>8510.149</v>
      </c>
      <c r="M98" s="145">
        <v>15500.716989999999</v>
      </c>
      <c r="N98" s="145">
        <v>248.28127</v>
      </c>
      <c r="O98" s="145">
        <v>15748.998260000002</v>
      </c>
      <c r="P98" s="145">
        <v>23846.409010000003</v>
      </c>
      <c r="Q98" s="145">
        <v>437.76507</v>
      </c>
      <c r="R98" s="146">
        <v>24284.174079999997</v>
      </c>
    </row>
    <row r="99" spans="1:18" ht="13.5">
      <c r="A99" s="147"/>
      <c r="B99" s="143" t="s">
        <v>128</v>
      </c>
      <c r="C99" s="143" t="s">
        <v>128</v>
      </c>
      <c r="D99" s="144">
        <v>16771.806589999997</v>
      </c>
      <c r="E99" s="145">
        <v>0</v>
      </c>
      <c r="F99" s="145">
        <v>16771.806589999997</v>
      </c>
      <c r="G99" s="145">
        <v>0.00023</v>
      </c>
      <c r="H99" s="145">
        <v>0</v>
      </c>
      <c r="I99" s="145">
        <v>0.00023</v>
      </c>
      <c r="J99" s="145">
        <v>1962.11631</v>
      </c>
      <c r="K99" s="145">
        <v>548.04753</v>
      </c>
      <c r="L99" s="145">
        <v>2510.1638399999997</v>
      </c>
      <c r="M99" s="145">
        <v>1231.0925</v>
      </c>
      <c r="N99" s="145">
        <v>56.79577</v>
      </c>
      <c r="O99" s="145">
        <v>1287.88827</v>
      </c>
      <c r="P99" s="145">
        <v>3193.20904</v>
      </c>
      <c r="Q99" s="145">
        <v>604.8433</v>
      </c>
      <c r="R99" s="146">
        <v>3798.05234</v>
      </c>
    </row>
    <row r="100" spans="1:18" ht="13.5">
      <c r="A100" s="147"/>
      <c r="B100" s="143" t="s">
        <v>129</v>
      </c>
      <c r="C100" s="143" t="s">
        <v>129</v>
      </c>
      <c r="D100" s="144">
        <v>38454.10822</v>
      </c>
      <c r="E100" s="145">
        <v>0</v>
      </c>
      <c r="F100" s="145">
        <v>38454.10822</v>
      </c>
      <c r="G100" s="145">
        <v>0.06811</v>
      </c>
      <c r="H100" s="145">
        <v>0</v>
      </c>
      <c r="I100" s="145">
        <v>0.06811</v>
      </c>
      <c r="J100" s="145">
        <v>3108.41043</v>
      </c>
      <c r="K100" s="145">
        <v>69.02538</v>
      </c>
      <c r="L100" s="145">
        <v>3177.43581</v>
      </c>
      <c r="M100" s="145">
        <v>2012.03328</v>
      </c>
      <c r="N100" s="145">
        <v>46.77201</v>
      </c>
      <c r="O100" s="145">
        <v>2058.8052900000002</v>
      </c>
      <c r="P100" s="145">
        <v>5120.511820000001</v>
      </c>
      <c r="Q100" s="145">
        <v>115.79739000000001</v>
      </c>
      <c r="R100" s="146">
        <v>5236.30921</v>
      </c>
    </row>
    <row r="101" spans="1:18" ht="13.5">
      <c r="A101" s="143" t="s">
        <v>829</v>
      </c>
      <c r="B101" s="817"/>
      <c r="C101" s="817"/>
      <c r="D101" s="144">
        <v>249262.10510000002</v>
      </c>
      <c r="E101" s="145">
        <v>0</v>
      </c>
      <c r="F101" s="145">
        <v>249262.10510000002</v>
      </c>
      <c r="G101" s="145">
        <v>29.10182</v>
      </c>
      <c r="H101" s="145">
        <v>0</v>
      </c>
      <c r="I101" s="145">
        <v>29.10182</v>
      </c>
      <c r="J101" s="145">
        <v>17675.873630000002</v>
      </c>
      <c r="K101" s="145">
        <v>940.6621600000001</v>
      </c>
      <c r="L101" s="145">
        <v>18616.535789999998</v>
      </c>
      <c r="M101" s="145">
        <v>21761.30708</v>
      </c>
      <c r="N101" s="145">
        <v>361.97438</v>
      </c>
      <c r="O101" s="145">
        <v>22123.281460000002</v>
      </c>
      <c r="P101" s="145">
        <v>39466.282530000004</v>
      </c>
      <c r="Q101" s="145">
        <v>1302.63654</v>
      </c>
      <c r="R101" s="146">
        <v>40768.91907</v>
      </c>
    </row>
    <row r="102" spans="1:18" ht="13.5">
      <c r="A102" s="143" t="s">
        <v>130</v>
      </c>
      <c r="B102" s="143" t="s">
        <v>131</v>
      </c>
      <c r="C102" s="143" t="s">
        <v>131</v>
      </c>
      <c r="D102" s="144">
        <v>52789.530040000005</v>
      </c>
      <c r="E102" s="145">
        <v>0</v>
      </c>
      <c r="F102" s="145">
        <v>52789.530040000005</v>
      </c>
      <c r="G102" s="145">
        <v>0.0014199999999999998</v>
      </c>
      <c r="H102" s="145">
        <v>0</v>
      </c>
      <c r="I102" s="145">
        <v>0.0014199999999999998</v>
      </c>
      <c r="J102" s="145">
        <v>3983.3103699999997</v>
      </c>
      <c r="K102" s="145">
        <v>59.34122</v>
      </c>
      <c r="L102" s="145">
        <v>4042.65159</v>
      </c>
      <c r="M102" s="145">
        <v>3049.27673</v>
      </c>
      <c r="N102" s="145">
        <v>15.77216</v>
      </c>
      <c r="O102" s="145">
        <v>3065.04889</v>
      </c>
      <c r="P102" s="145">
        <v>7032.588519999999</v>
      </c>
      <c r="Q102" s="145">
        <v>75.11337999999999</v>
      </c>
      <c r="R102" s="146">
        <v>7107.7019</v>
      </c>
    </row>
    <row r="103" spans="1:18" ht="13.5">
      <c r="A103" s="147"/>
      <c r="B103" s="147"/>
      <c r="C103" s="148" t="s">
        <v>132</v>
      </c>
      <c r="D103" s="149">
        <v>48028.23953</v>
      </c>
      <c r="E103" s="150">
        <v>0</v>
      </c>
      <c r="F103" s="150">
        <v>48028.23953</v>
      </c>
      <c r="G103" s="150">
        <v>0.07347</v>
      </c>
      <c r="H103" s="150">
        <v>0</v>
      </c>
      <c r="I103" s="150">
        <v>0.07347</v>
      </c>
      <c r="J103" s="150">
        <v>6991.602449999999</v>
      </c>
      <c r="K103" s="150">
        <v>19.94216</v>
      </c>
      <c r="L103" s="150">
        <v>7011.544609999999</v>
      </c>
      <c r="M103" s="150">
        <v>2414.45109</v>
      </c>
      <c r="N103" s="150">
        <v>0</v>
      </c>
      <c r="O103" s="150">
        <v>2414.45109</v>
      </c>
      <c r="P103" s="150">
        <v>9406.12701</v>
      </c>
      <c r="Q103" s="150">
        <v>19.94216</v>
      </c>
      <c r="R103" s="151">
        <v>9426.06917</v>
      </c>
    </row>
    <row r="104" spans="1:18" ht="13.5">
      <c r="A104" s="147"/>
      <c r="B104" s="147"/>
      <c r="C104" s="148" t="s">
        <v>255</v>
      </c>
      <c r="D104" s="149">
        <v>10648.18963</v>
      </c>
      <c r="E104" s="150">
        <v>0</v>
      </c>
      <c r="F104" s="150">
        <v>10648.18963</v>
      </c>
      <c r="G104" s="150">
        <v>0</v>
      </c>
      <c r="H104" s="150">
        <v>0</v>
      </c>
      <c r="I104" s="150">
        <v>0</v>
      </c>
      <c r="J104" s="150">
        <v>526.9037900000001</v>
      </c>
      <c r="K104" s="150">
        <v>0</v>
      </c>
      <c r="L104" s="150">
        <v>526.9037900000001</v>
      </c>
      <c r="M104" s="150">
        <v>249.32469</v>
      </c>
      <c r="N104" s="150">
        <v>0</v>
      </c>
      <c r="O104" s="150">
        <v>249.32469</v>
      </c>
      <c r="P104" s="150">
        <v>776.22848</v>
      </c>
      <c r="Q104" s="150">
        <v>0</v>
      </c>
      <c r="R104" s="151">
        <v>776.22848</v>
      </c>
    </row>
    <row r="105" spans="1:18" ht="13.5">
      <c r="A105" s="147"/>
      <c r="B105" s="143" t="s">
        <v>256</v>
      </c>
      <c r="C105" s="143" t="s">
        <v>256</v>
      </c>
      <c r="D105" s="144">
        <v>15688.200789999999</v>
      </c>
      <c r="E105" s="145">
        <v>0</v>
      </c>
      <c r="F105" s="145">
        <v>15688.200789999999</v>
      </c>
      <c r="G105" s="145">
        <v>0</v>
      </c>
      <c r="H105" s="145">
        <v>0</v>
      </c>
      <c r="I105" s="145">
        <v>0</v>
      </c>
      <c r="J105" s="145">
        <v>3171.88839</v>
      </c>
      <c r="K105" s="145">
        <v>6.77876</v>
      </c>
      <c r="L105" s="145">
        <v>3178.6671499999998</v>
      </c>
      <c r="M105" s="145">
        <v>2927.06056</v>
      </c>
      <c r="N105" s="145">
        <v>41.855050000000006</v>
      </c>
      <c r="O105" s="145">
        <v>2968.91561</v>
      </c>
      <c r="P105" s="145">
        <v>6098.94895</v>
      </c>
      <c r="Q105" s="145">
        <v>48.633810000000004</v>
      </c>
      <c r="R105" s="146">
        <v>6147.582759999999</v>
      </c>
    </row>
    <row r="106" spans="1:18" ht="13.5">
      <c r="A106" s="147"/>
      <c r="B106" s="143" t="s">
        <v>257</v>
      </c>
      <c r="C106" s="143" t="s">
        <v>257</v>
      </c>
      <c r="D106" s="144">
        <v>7527.109469999999</v>
      </c>
      <c r="E106" s="145">
        <v>43.19406</v>
      </c>
      <c r="F106" s="145">
        <v>7570.30353</v>
      </c>
      <c r="G106" s="145">
        <v>0</v>
      </c>
      <c r="H106" s="145">
        <v>0</v>
      </c>
      <c r="I106" s="145">
        <v>0</v>
      </c>
      <c r="J106" s="145">
        <v>227.96698</v>
      </c>
      <c r="K106" s="145">
        <v>0.00226</v>
      </c>
      <c r="L106" s="145">
        <v>227.96923999999999</v>
      </c>
      <c r="M106" s="145">
        <v>661.98214</v>
      </c>
      <c r="N106" s="145">
        <v>0</v>
      </c>
      <c r="O106" s="145">
        <v>661.98214</v>
      </c>
      <c r="P106" s="145">
        <v>889.94912</v>
      </c>
      <c r="Q106" s="145">
        <v>0.00226</v>
      </c>
      <c r="R106" s="146">
        <v>889.95138</v>
      </c>
    </row>
    <row r="107" spans="1:18" ht="13.5">
      <c r="A107" s="147"/>
      <c r="B107" s="143" t="s">
        <v>133</v>
      </c>
      <c r="C107" s="143" t="s">
        <v>258</v>
      </c>
      <c r="D107" s="144">
        <v>25223.95596</v>
      </c>
      <c r="E107" s="145">
        <v>0</v>
      </c>
      <c r="F107" s="145">
        <v>25223.95596</v>
      </c>
      <c r="G107" s="145">
        <v>0</v>
      </c>
      <c r="H107" s="145">
        <v>0</v>
      </c>
      <c r="I107" s="145">
        <v>0</v>
      </c>
      <c r="J107" s="145">
        <v>972.1504</v>
      </c>
      <c r="K107" s="145">
        <v>0.39656</v>
      </c>
      <c r="L107" s="145">
        <v>972.54696</v>
      </c>
      <c r="M107" s="145">
        <v>2652.3578800000005</v>
      </c>
      <c r="N107" s="145">
        <v>0</v>
      </c>
      <c r="O107" s="145">
        <v>2652.3578800000005</v>
      </c>
      <c r="P107" s="145">
        <v>3624.5082800000005</v>
      </c>
      <c r="Q107" s="145">
        <v>0.39656</v>
      </c>
      <c r="R107" s="146">
        <v>3624.9048399999997</v>
      </c>
    </row>
    <row r="108" spans="1:18" ht="13.5">
      <c r="A108" s="147"/>
      <c r="B108" s="147"/>
      <c r="C108" s="148" t="s">
        <v>134</v>
      </c>
      <c r="D108" s="149">
        <v>59725.29171</v>
      </c>
      <c r="E108" s="150">
        <v>0</v>
      </c>
      <c r="F108" s="150">
        <v>59725.29171</v>
      </c>
      <c r="G108" s="150">
        <v>20.8072</v>
      </c>
      <c r="H108" s="150">
        <v>0</v>
      </c>
      <c r="I108" s="150">
        <v>20.8072</v>
      </c>
      <c r="J108" s="150">
        <v>5249.667780000001</v>
      </c>
      <c r="K108" s="150">
        <v>487.6204</v>
      </c>
      <c r="L108" s="150">
        <v>5737.2881800000005</v>
      </c>
      <c r="M108" s="150">
        <v>17416.013079999997</v>
      </c>
      <c r="N108" s="150">
        <v>105.02827</v>
      </c>
      <c r="O108" s="150">
        <v>17521.041350000003</v>
      </c>
      <c r="P108" s="150">
        <v>22686.488060000003</v>
      </c>
      <c r="Q108" s="150">
        <v>592.64867</v>
      </c>
      <c r="R108" s="151">
        <v>23279.136730000002</v>
      </c>
    </row>
    <row r="109" spans="1:18" ht="13.5">
      <c r="A109" s="147"/>
      <c r="B109" s="147"/>
      <c r="C109" s="148" t="s">
        <v>133</v>
      </c>
      <c r="D109" s="149">
        <v>144485.31948</v>
      </c>
      <c r="E109" s="150">
        <v>203.44087</v>
      </c>
      <c r="F109" s="150">
        <v>144688.76035000003</v>
      </c>
      <c r="G109" s="150">
        <v>0.12886</v>
      </c>
      <c r="H109" s="150">
        <v>0</v>
      </c>
      <c r="I109" s="150">
        <v>0.12886</v>
      </c>
      <c r="J109" s="150">
        <v>10292.359480000001</v>
      </c>
      <c r="K109" s="150">
        <v>358.61389</v>
      </c>
      <c r="L109" s="150">
        <v>10650.97337</v>
      </c>
      <c r="M109" s="150">
        <v>45743.429</v>
      </c>
      <c r="N109" s="150">
        <v>1124.21857</v>
      </c>
      <c r="O109" s="150">
        <v>46867.64757</v>
      </c>
      <c r="P109" s="150">
        <v>56035.91734</v>
      </c>
      <c r="Q109" s="150">
        <v>1482.8324599999999</v>
      </c>
      <c r="R109" s="151">
        <v>57518.749800000005</v>
      </c>
    </row>
    <row r="110" spans="1:18" ht="13.5">
      <c r="A110" s="147"/>
      <c r="B110" s="143" t="s">
        <v>259</v>
      </c>
      <c r="C110" s="143" t="s">
        <v>259</v>
      </c>
      <c r="D110" s="144">
        <v>21270.406039999998</v>
      </c>
      <c r="E110" s="145">
        <v>0</v>
      </c>
      <c r="F110" s="145">
        <v>21270.406039999998</v>
      </c>
      <c r="G110" s="145">
        <v>0</v>
      </c>
      <c r="H110" s="145">
        <v>0</v>
      </c>
      <c r="I110" s="145">
        <v>0</v>
      </c>
      <c r="J110" s="145">
        <v>2944.0947</v>
      </c>
      <c r="K110" s="145">
        <v>25.4009</v>
      </c>
      <c r="L110" s="145">
        <v>2969.4956</v>
      </c>
      <c r="M110" s="145">
        <v>8854.27375</v>
      </c>
      <c r="N110" s="145">
        <v>0.0058200000000000005</v>
      </c>
      <c r="O110" s="145">
        <v>8854.27957</v>
      </c>
      <c r="P110" s="145">
        <v>11798.36845</v>
      </c>
      <c r="Q110" s="145">
        <v>25.40672</v>
      </c>
      <c r="R110" s="146">
        <v>11823.77517</v>
      </c>
    </row>
    <row r="111" spans="1:18" ht="13.5">
      <c r="A111" s="147"/>
      <c r="B111" s="143" t="s">
        <v>260</v>
      </c>
      <c r="C111" s="143" t="s">
        <v>261</v>
      </c>
      <c r="D111" s="144">
        <v>20642.25085</v>
      </c>
      <c r="E111" s="145">
        <v>0</v>
      </c>
      <c r="F111" s="145">
        <v>20642.25085</v>
      </c>
      <c r="G111" s="145">
        <v>0</v>
      </c>
      <c r="H111" s="145">
        <v>0</v>
      </c>
      <c r="I111" s="145">
        <v>0</v>
      </c>
      <c r="J111" s="145">
        <v>3091.74996</v>
      </c>
      <c r="K111" s="145">
        <v>4.30935</v>
      </c>
      <c r="L111" s="145">
        <v>3096.05931</v>
      </c>
      <c r="M111" s="145">
        <v>481.18632999999994</v>
      </c>
      <c r="N111" s="145">
        <v>0</v>
      </c>
      <c r="O111" s="145">
        <v>481.18632999999994</v>
      </c>
      <c r="P111" s="145">
        <v>3572.93629</v>
      </c>
      <c r="Q111" s="145">
        <v>4.30935</v>
      </c>
      <c r="R111" s="146">
        <v>3577.2456399999996</v>
      </c>
    </row>
    <row r="112" spans="1:18" ht="13.5">
      <c r="A112" s="147"/>
      <c r="B112" s="147"/>
      <c r="C112" s="148" t="s">
        <v>260</v>
      </c>
      <c r="D112" s="149">
        <v>33557.46412</v>
      </c>
      <c r="E112" s="150">
        <v>0</v>
      </c>
      <c r="F112" s="150">
        <v>33557.46412</v>
      </c>
      <c r="G112" s="150">
        <v>0</v>
      </c>
      <c r="H112" s="150">
        <v>0</v>
      </c>
      <c r="I112" s="150">
        <v>0</v>
      </c>
      <c r="J112" s="150">
        <v>4065.7277799999997</v>
      </c>
      <c r="K112" s="150">
        <v>2.0713000000000004</v>
      </c>
      <c r="L112" s="150">
        <v>4067.7990800000002</v>
      </c>
      <c r="M112" s="150">
        <v>1825.00195</v>
      </c>
      <c r="N112" s="150">
        <v>40.52512</v>
      </c>
      <c r="O112" s="150">
        <v>1865.5270699999999</v>
      </c>
      <c r="P112" s="150">
        <v>5890.729729999999</v>
      </c>
      <c r="Q112" s="150">
        <v>42.59642000000001</v>
      </c>
      <c r="R112" s="151">
        <v>5933.32615</v>
      </c>
    </row>
    <row r="113" spans="1:18" ht="13.5">
      <c r="A113" s="147"/>
      <c r="B113" s="147"/>
      <c r="C113" s="148" t="s">
        <v>319</v>
      </c>
      <c r="D113" s="149">
        <v>4236.67655</v>
      </c>
      <c r="E113" s="150">
        <v>0</v>
      </c>
      <c r="F113" s="150">
        <v>4236.67655</v>
      </c>
      <c r="G113" s="150">
        <v>0</v>
      </c>
      <c r="H113" s="150">
        <v>0</v>
      </c>
      <c r="I113" s="150">
        <v>0</v>
      </c>
      <c r="J113" s="150">
        <v>0</v>
      </c>
      <c r="K113" s="150">
        <v>0</v>
      </c>
      <c r="L113" s="150">
        <v>0</v>
      </c>
      <c r="M113" s="150">
        <v>0</v>
      </c>
      <c r="N113" s="150">
        <v>0</v>
      </c>
      <c r="O113" s="150">
        <v>0</v>
      </c>
      <c r="P113" s="150">
        <v>0</v>
      </c>
      <c r="Q113" s="150">
        <v>0</v>
      </c>
      <c r="R113" s="151">
        <v>0</v>
      </c>
    </row>
    <row r="114" spans="1:18" ht="13.5">
      <c r="A114" s="147"/>
      <c r="B114" s="143" t="s">
        <v>135</v>
      </c>
      <c r="C114" s="143" t="s">
        <v>135</v>
      </c>
      <c r="D114" s="144">
        <v>40023.50139</v>
      </c>
      <c r="E114" s="145">
        <v>0</v>
      </c>
      <c r="F114" s="145">
        <v>40023.50139</v>
      </c>
      <c r="G114" s="145">
        <v>0.94716</v>
      </c>
      <c r="H114" s="145">
        <v>0</v>
      </c>
      <c r="I114" s="145">
        <v>0.94716</v>
      </c>
      <c r="J114" s="145">
        <v>3365.4219600000006</v>
      </c>
      <c r="K114" s="145">
        <v>34.21817</v>
      </c>
      <c r="L114" s="145">
        <v>3399.6401299999998</v>
      </c>
      <c r="M114" s="145">
        <v>9630.60498</v>
      </c>
      <c r="N114" s="145">
        <v>64.94959</v>
      </c>
      <c r="O114" s="145">
        <v>9695.55457</v>
      </c>
      <c r="P114" s="145">
        <v>12996.9741</v>
      </c>
      <c r="Q114" s="145">
        <v>99.16775999999999</v>
      </c>
      <c r="R114" s="146">
        <v>13096.14186</v>
      </c>
    </row>
    <row r="115" spans="1:18" ht="13.5">
      <c r="A115" s="147"/>
      <c r="B115" s="143" t="s">
        <v>262</v>
      </c>
      <c r="C115" s="143" t="s">
        <v>263</v>
      </c>
      <c r="D115" s="144">
        <v>15990.25186</v>
      </c>
      <c r="E115" s="145">
        <v>0</v>
      </c>
      <c r="F115" s="145">
        <v>15990.25186</v>
      </c>
      <c r="G115" s="145">
        <v>0</v>
      </c>
      <c r="H115" s="145">
        <v>0</v>
      </c>
      <c r="I115" s="145">
        <v>0</v>
      </c>
      <c r="J115" s="145">
        <v>1299.55508</v>
      </c>
      <c r="K115" s="145">
        <v>12.51744</v>
      </c>
      <c r="L115" s="145">
        <v>1312.07252</v>
      </c>
      <c r="M115" s="145">
        <v>6036.165690000001</v>
      </c>
      <c r="N115" s="145">
        <v>193.95087</v>
      </c>
      <c r="O115" s="145">
        <v>6230.1165599999995</v>
      </c>
      <c r="P115" s="145">
        <v>7335.720770000001</v>
      </c>
      <c r="Q115" s="145">
        <v>206.46831</v>
      </c>
      <c r="R115" s="146">
        <v>7542.18908</v>
      </c>
    </row>
    <row r="116" spans="1:18" ht="13.5">
      <c r="A116" s="143" t="s">
        <v>830</v>
      </c>
      <c r="B116" s="817"/>
      <c r="C116" s="817"/>
      <c r="D116" s="144">
        <v>499836.3874200001</v>
      </c>
      <c r="E116" s="145">
        <v>246.63493</v>
      </c>
      <c r="F116" s="145">
        <v>500083.02235000016</v>
      </c>
      <c r="G116" s="145">
        <v>21.95811</v>
      </c>
      <c r="H116" s="145">
        <v>0</v>
      </c>
      <c r="I116" s="145">
        <v>21.95811</v>
      </c>
      <c r="J116" s="145">
        <v>46182.39912</v>
      </c>
      <c r="K116" s="145">
        <v>1011.21241</v>
      </c>
      <c r="L116" s="145">
        <v>47193.61153000001</v>
      </c>
      <c r="M116" s="145">
        <v>101941.12787000001</v>
      </c>
      <c r="N116" s="145">
        <v>1586.3054500000003</v>
      </c>
      <c r="O116" s="145">
        <v>103527.43332</v>
      </c>
      <c r="P116" s="145">
        <v>148145.48510000002</v>
      </c>
      <c r="Q116" s="145">
        <v>2597.51786</v>
      </c>
      <c r="R116" s="146">
        <v>150743.00296</v>
      </c>
    </row>
    <row r="117" spans="1:18" ht="13.5">
      <c r="A117" s="143" t="s">
        <v>14</v>
      </c>
      <c r="B117" s="143" t="s">
        <v>136</v>
      </c>
      <c r="C117" s="143" t="s">
        <v>264</v>
      </c>
      <c r="D117" s="144">
        <v>15581.740899999999</v>
      </c>
      <c r="E117" s="145">
        <v>0</v>
      </c>
      <c r="F117" s="145">
        <v>15581.740899999999</v>
      </c>
      <c r="G117" s="145">
        <v>0</v>
      </c>
      <c r="H117" s="145">
        <v>0</v>
      </c>
      <c r="I117" s="145">
        <v>0</v>
      </c>
      <c r="J117" s="145">
        <v>258.11082999999996</v>
      </c>
      <c r="K117" s="145">
        <v>19.39281</v>
      </c>
      <c r="L117" s="145">
        <v>277.50364</v>
      </c>
      <c r="M117" s="145">
        <v>960.76766</v>
      </c>
      <c r="N117" s="145">
        <v>0</v>
      </c>
      <c r="O117" s="145">
        <v>960.76766</v>
      </c>
      <c r="P117" s="145">
        <v>1218.87849</v>
      </c>
      <c r="Q117" s="145">
        <v>19.39281</v>
      </c>
      <c r="R117" s="146">
        <v>1238.2713</v>
      </c>
    </row>
    <row r="118" spans="1:18" ht="13.5">
      <c r="A118" s="147"/>
      <c r="B118" s="147"/>
      <c r="C118" s="148" t="s">
        <v>137</v>
      </c>
      <c r="D118" s="149">
        <v>20857.72656</v>
      </c>
      <c r="E118" s="150">
        <v>0</v>
      </c>
      <c r="F118" s="150">
        <v>20857.72656</v>
      </c>
      <c r="G118" s="150">
        <v>0.43356</v>
      </c>
      <c r="H118" s="150">
        <v>0</v>
      </c>
      <c r="I118" s="150">
        <v>0.43356</v>
      </c>
      <c r="J118" s="150">
        <v>2849.77075</v>
      </c>
      <c r="K118" s="150">
        <v>78.71512</v>
      </c>
      <c r="L118" s="150">
        <v>2928.48587</v>
      </c>
      <c r="M118" s="150">
        <v>2895.66998</v>
      </c>
      <c r="N118" s="150">
        <v>223.30038000000002</v>
      </c>
      <c r="O118" s="150">
        <v>3118.97036</v>
      </c>
      <c r="P118" s="150">
        <v>5745.874290000001</v>
      </c>
      <c r="Q118" s="150">
        <v>302.0155</v>
      </c>
      <c r="R118" s="151">
        <v>6047.889789999999</v>
      </c>
    </row>
    <row r="119" spans="1:18" ht="13.5">
      <c r="A119" s="147"/>
      <c r="B119" s="147"/>
      <c r="C119" s="148" t="s">
        <v>136</v>
      </c>
      <c r="D119" s="149">
        <v>2298.6658199999997</v>
      </c>
      <c r="E119" s="150">
        <v>0</v>
      </c>
      <c r="F119" s="150">
        <v>2298.6658199999997</v>
      </c>
      <c r="G119" s="150">
        <v>0</v>
      </c>
      <c r="H119" s="150">
        <v>0</v>
      </c>
      <c r="I119" s="150">
        <v>0</v>
      </c>
      <c r="J119" s="150">
        <v>0</v>
      </c>
      <c r="K119" s="150">
        <v>0</v>
      </c>
      <c r="L119" s="150">
        <v>0</v>
      </c>
      <c r="M119" s="150">
        <v>0</v>
      </c>
      <c r="N119" s="150">
        <v>0</v>
      </c>
      <c r="O119" s="150">
        <v>0</v>
      </c>
      <c r="P119" s="150">
        <v>0</v>
      </c>
      <c r="Q119" s="150">
        <v>0</v>
      </c>
      <c r="R119" s="151">
        <v>0</v>
      </c>
    </row>
    <row r="120" spans="1:18" ht="13.5">
      <c r="A120" s="147"/>
      <c r="B120" s="143" t="s">
        <v>138</v>
      </c>
      <c r="C120" s="143" t="s">
        <v>138</v>
      </c>
      <c r="D120" s="144">
        <v>58914.021629999996</v>
      </c>
      <c r="E120" s="145">
        <v>0</v>
      </c>
      <c r="F120" s="145">
        <v>58914.021629999996</v>
      </c>
      <c r="G120" s="145">
        <v>0.00667</v>
      </c>
      <c r="H120" s="145">
        <v>0</v>
      </c>
      <c r="I120" s="145">
        <v>0.00667</v>
      </c>
      <c r="J120" s="145">
        <v>6880.4183299999995</v>
      </c>
      <c r="K120" s="145">
        <v>152.4783</v>
      </c>
      <c r="L120" s="145">
        <v>7032.896629999999</v>
      </c>
      <c r="M120" s="145">
        <v>9296.293810000001</v>
      </c>
      <c r="N120" s="145">
        <v>173.10758</v>
      </c>
      <c r="O120" s="145">
        <v>9469.40139</v>
      </c>
      <c r="P120" s="145">
        <v>16176.718809999998</v>
      </c>
      <c r="Q120" s="145">
        <v>325.58588000000003</v>
      </c>
      <c r="R120" s="146">
        <v>16502.304689999997</v>
      </c>
    </row>
    <row r="121" spans="1:18" ht="13.5">
      <c r="A121" s="147"/>
      <c r="B121" s="143" t="s">
        <v>265</v>
      </c>
      <c r="C121" s="143" t="s">
        <v>265</v>
      </c>
      <c r="D121" s="144">
        <v>14139.718789999999</v>
      </c>
      <c r="E121" s="145">
        <v>0</v>
      </c>
      <c r="F121" s="145">
        <v>14139.718789999999</v>
      </c>
      <c r="G121" s="145">
        <v>0</v>
      </c>
      <c r="H121" s="145">
        <v>0</v>
      </c>
      <c r="I121" s="145">
        <v>0</v>
      </c>
      <c r="J121" s="145">
        <v>167.92681</v>
      </c>
      <c r="K121" s="145">
        <v>0</v>
      </c>
      <c r="L121" s="145">
        <v>167.92681</v>
      </c>
      <c r="M121" s="145">
        <v>243.84178</v>
      </c>
      <c r="N121" s="145">
        <v>0</v>
      </c>
      <c r="O121" s="145">
        <v>243.84178</v>
      </c>
      <c r="P121" s="145">
        <v>411.76858999999996</v>
      </c>
      <c r="Q121" s="145">
        <v>0</v>
      </c>
      <c r="R121" s="146">
        <v>411.76859</v>
      </c>
    </row>
    <row r="122" spans="1:18" ht="13.5">
      <c r="A122" s="147"/>
      <c r="B122" s="143" t="s">
        <v>266</v>
      </c>
      <c r="C122" s="143" t="s">
        <v>267</v>
      </c>
      <c r="D122" s="144">
        <v>58193.00613</v>
      </c>
      <c r="E122" s="145">
        <v>0</v>
      </c>
      <c r="F122" s="145">
        <v>58193.00613</v>
      </c>
      <c r="G122" s="145">
        <v>0</v>
      </c>
      <c r="H122" s="145">
        <v>0</v>
      </c>
      <c r="I122" s="145">
        <v>0</v>
      </c>
      <c r="J122" s="145">
        <v>6870.981140000001</v>
      </c>
      <c r="K122" s="145">
        <v>316.51639</v>
      </c>
      <c r="L122" s="145">
        <v>7187.4975300000015</v>
      </c>
      <c r="M122" s="145">
        <v>16990.28606</v>
      </c>
      <c r="N122" s="145">
        <v>86.08621000000001</v>
      </c>
      <c r="O122" s="145">
        <v>17076.37227</v>
      </c>
      <c r="P122" s="145">
        <v>23861.2672</v>
      </c>
      <c r="Q122" s="145">
        <v>402.60260000000005</v>
      </c>
      <c r="R122" s="146">
        <v>24263.8698</v>
      </c>
    </row>
    <row r="123" spans="1:18" ht="13.5">
      <c r="A123" s="147"/>
      <c r="B123" s="143" t="s">
        <v>139</v>
      </c>
      <c r="C123" s="143" t="s">
        <v>140</v>
      </c>
      <c r="D123" s="144">
        <v>58285.87371000001</v>
      </c>
      <c r="E123" s="145">
        <v>0</v>
      </c>
      <c r="F123" s="145">
        <v>58285.87371000001</v>
      </c>
      <c r="G123" s="145">
        <v>0.054369999999999995</v>
      </c>
      <c r="H123" s="145">
        <v>0</v>
      </c>
      <c r="I123" s="145">
        <v>0.054369999999999995</v>
      </c>
      <c r="J123" s="145">
        <v>4156.69484</v>
      </c>
      <c r="K123" s="145">
        <v>83.89887000000002</v>
      </c>
      <c r="L123" s="145">
        <v>4240.59371</v>
      </c>
      <c r="M123" s="145">
        <v>15776.97196</v>
      </c>
      <c r="N123" s="145">
        <v>50.853449999999995</v>
      </c>
      <c r="O123" s="145">
        <v>15827.82541</v>
      </c>
      <c r="P123" s="145">
        <v>19933.72117</v>
      </c>
      <c r="Q123" s="145">
        <v>134.75232</v>
      </c>
      <c r="R123" s="146">
        <v>20068.473489999997</v>
      </c>
    </row>
    <row r="124" spans="1:18" ht="13.5">
      <c r="A124" s="147"/>
      <c r="B124" s="147"/>
      <c r="C124" s="148" t="s">
        <v>218</v>
      </c>
      <c r="D124" s="149">
        <v>41759.641670000005</v>
      </c>
      <c r="E124" s="150">
        <v>0</v>
      </c>
      <c r="F124" s="150">
        <v>41759.641670000005</v>
      </c>
      <c r="G124" s="150">
        <v>0</v>
      </c>
      <c r="H124" s="150">
        <v>0</v>
      </c>
      <c r="I124" s="150">
        <v>0</v>
      </c>
      <c r="J124" s="150">
        <v>4332.32817</v>
      </c>
      <c r="K124" s="150">
        <v>109.79432999999999</v>
      </c>
      <c r="L124" s="150">
        <v>4442.1225</v>
      </c>
      <c r="M124" s="150">
        <v>11854.391850000002</v>
      </c>
      <c r="N124" s="150">
        <v>49.94871</v>
      </c>
      <c r="O124" s="150">
        <v>11904.34056</v>
      </c>
      <c r="P124" s="150">
        <v>16186.720019999999</v>
      </c>
      <c r="Q124" s="150">
        <v>159.74303999999998</v>
      </c>
      <c r="R124" s="151">
        <v>16346.463060000002</v>
      </c>
    </row>
    <row r="125" spans="1:18" ht="13.5">
      <c r="A125" s="147"/>
      <c r="B125" s="147"/>
      <c r="C125" s="148" t="s">
        <v>139</v>
      </c>
      <c r="D125" s="149">
        <v>233408.71634000004</v>
      </c>
      <c r="E125" s="150">
        <v>106.59103999999999</v>
      </c>
      <c r="F125" s="150">
        <v>233515.30738</v>
      </c>
      <c r="G125" s="150">
        <v>0.74872</v>
      </c>
      <c r="H125" s="150">
        <v>0</v>
      </c>
      <c r="I125" s="150">
        <v>0.74872</v>
      </c>
      <c r="J125" s="150">
        <v>24187.54536</v>
      </c>
      <c r="K125" s="150">
        <v>2902.70233</v>
      </c>
      <c r="L125" s="150">
        <v>27090.247689999997</v>
      </c>
      <c r="M125" s="150">
        <v>158921.93808</v>
      </c>
      <c r="N125" s="150">
        <v>4691.951369999999</v>
      </c>
      <c r="O125" s="150">
        <v>163613.88945</v>
      </c>
      <c r="P125" s="150">
        <v>183110.23216</v>
      </c>
      <c r="Q125" s="150">
        <v>7594.653699999999</v>
      </c>
      <c r="R125" s="151">
        <v>190704.88585999998</v>
      </c>
    </row>
    <row r="126" spans="1:18" ht="13.5">
      <c r="A126" s="147"/>
      <c r="B126" s="147"/>
      <c r="C126" s="148" t="s">
        <v>292</v>
      </c>
      <c r="D126" s="149">
        <v>3245.34283</v>
      </c>
      <c r="E126" s="150">
        <v>0</v>
      </c>
      <c r="F126" s="150">
        <v>3245.34283</v>
      </c>
      <c r="G126" s="150">
        <v>0</v>
      </c>
      <c r="H126" s="150">
        <v>0</v>
      </c>
      <c r="I126" s="150">
        <v>0</v>
      </c>
      <c r="J126" s="150">
        <v>0</v>
      </c>
      <c r="K126" s="150">
        <v>0</v>
      </c>
      <c r="L126" s="150">
        <v>0</v>
      </c>
      <c r="M126" s="150">
        <v>0</v>
      </c>
      <c r="N126" s="150">
        <v>0</v>
      </c>
      <c r="O126" s="150">
        <v>0</v>
      </c>
      <c r="P126" s="150">
        <v>0</v>
      </c>
      <c r="Q126" s="150">
        <v>0</v>
      </c>
      <c r="R126" s="151">
        <v>0</v>
      </c>
    </row>
    <row r="127" spans="1:18" ht="13.5">
      <c r="A127" s="147"/>
      <c r="B127" s="147"/>
      <c r="C127" s="148" t="s">
        <v>350</v>
      </c>
      <c r="D127" s="149">
        <v>178.90184</v>
      </c>
      <c r="E127" s="150">
        <v>0</v>
      </c>
      <c r="F127" s="150">
        <v>178.90184</v>
      </c>
      <c r="G127" s="150">
        <v>0</v>
      </c>
      <c r="H127" s="150">
        <v>0</v>
      </c>
      <c r="I127" s="150">
        <v>0</v>
      </c>
      <c r="J127" s="150">
        <v>0</v>
      </c>
      <c r="K127" s="150">
        <v>0</v>
      </c>
      <c r="L127" s="150">
        <v>0</v>
      </c>
      <c r="M127" s="150">
        <v>0</v>
      </c>
      <c r="N127" s="150">
        <v>0</v>
      </c>
      <c r="O127" s="150">
        <v>0</v>
      </c>
      <c r="P127" s="150">
        <v>0</v>
      </c>
      <c r="Q127" s="150">
        <v>0</v>
      </c>
      <c r="R127" s="151">
        <v>0</v>
      </c>
    </row>
    <row r="128" spans="1:18" ht="13.5">
      <c r="A128" s="147"/>
      <c r="B128" s="143" t="s">
        <v>141</v>
      </c>
      <c r="C128" s="143" t="s">
        <v>141</v>
      </c>
      <c r="D128" s="144">
        <v>41699.55883</v>
      </c>
      <c r="E128" s="145">
        <v>0</v>
      </c>
      <c r="F128" s="145">
        <v>41699.55883</v>
      </c>
      <c r="G128" s="145">
        <v>0.0054</v>
      </c>
      <c r="H128" s="145">
        <v>0</v>
      </c>
      <c r="I128" s="145">
        <v>0.0054</v>
      </c>
      <c r="J128" s="145">
        <v>9818.75132</v>
      </c>
      <c r="K128" s="145">
        <v>58.811299999999996</v>
      </c>
      <c r="L128" s="145">
        <v>9877.56262</v>
      </c>
      <c r="M128" s="145">
        <v>6887.55653</v>
      </c>
      <c r="N128" s="145">
        <v>72.55246000000001</v>
      </c>
      <c r="O128" s="145">
        <v>6960.108990000001</v>
      </c>
      <c r="P128" s="145">
        <v>16706.31325</v>
      </c>
      <c r="Q128" s="145">
        <v>131.36376</v>
      </c>
      <c r="R128" s="146">
        <v>16837.67701</v>
      </c>
    </row>
    <row r="129" spans="1:18" ht="13.5">
      <c r="A129" s="147"/>
      <c r="B129" s="143" t="s">
        <v>142</v>
      </c>
      <c r="C129" s="143" t="s">
        <v>142</v>
      </c>
      <c r="D129" s="144">
        <v>5688.46924</v>
      </c>
      <c r="E129" s="145">
        <v>0</v>
      </c>
      <c r="F129" s="145">
        <v>5688.46924</v>
      </c>
      <c r="G129" s="145">
        <v>0.02524</v>
      </c>
      <c r="H129" s="145">
        <v>0</v>
      </c>
      <c r="I129" s="145">
        <v>0.02524</v>
      </c>
      <c r="J129" s="145">
        <v>23.47596</v>
      </c>
      <c r="K129" s="145">
        <v>0</v>
      </c>
      <c r="L129" s="145">
        <v>23.47596</v>
      </c>
      <c r="M129" s="145">
        <v>0</v>
      </c>
      <c r="N129" s="145">
        <v>0</v>
      </c>
      <c r="O129" s="145">
        <v>0</v>
      </c>
      <c r="P129" s="145">
        <v>23.5012</v>
      </c>
      <c r="Q129" s="145">
        <v>0</v>
      </c>
      <c r="R129" s="146">
        <v>23.5012</v>
      </c>
    </row>
    <row r="130" spans="1:18" ht="13.5">
      <c r="A130" s="147"/>
      <c r="B130" s="143" t="s">
        <v>268</v>
      </c>
      <c r="C130" s="143" t="s">
        <v>268</v>
      </c>
      <c r="D130" s="144">
        <v>13049.46549</v>
      </c>
      <c r="E130" s="145">
        <v>0</v>
      </c>
      <c r="F130" s="145">
        <v>13049.46549</v>
      </c>
      <c r="G130" s="145">
        <v>0</v>
      </c>
      <c r="H130" s="145">
        <v>0</v>
      </c>
      <c r="I130" s="145">
        <v>0</v>
      </c>
      <c r="J130" s="145">
        <v>756.66625</v>
      </c>
      <c r="K130" s="145">
        <v>1.46025</v>
      </c>
      <c r="L130" s="145">
        <v>758.1265</v>
      </c>
      <c r="M130" s="145">
        <v>1864.19947</v>
      </c>
      <c r="N130" s="145">
        <v>52.63805</v>
      </c>
      <c r="O130" s="145">
        <v>1916.83752</v>
      </c>
      <c r="P130" s="145">
        <v>2620.86572</v>
      </c>
      <c r="Q130" s="145">
        <v>54.0983</v>
      </c>
      <c r="R130" s="146">
        <v>2674.96402</v>
      </c>
    </row>
    <row r="131" spans="1:18" ht="13.5">
      <c r="A131" s="147"/>
      <c r="B131" s="143" t="s">
        <v>269</v>
      </c>
      <c r="C131" s="143" t="s">
        <v>270</v>
      </c>
      <c r="D131" s="144">
        <v>19611.437510000003</v>
      </c>
      <c r="E131" s="145">
        <v>0</v>
      </c>
      <c r="F131" s="145">
        <v>19611.437510000003</v>
      </c>
      <c r="G131" s="145">
        <v>0</v>
      </c>
      <c r="H131" s="145">
        <v>0</v>
      </c>
      <c r="I131" s="145">
        <v>0</v>
      </c>
      <c r="J131" s="145">
        <v>1178.78855</v>
      </c>
      <c r="K131" s="145">
        <v>0.90306</v>
      </c>
      <c r="L131" s="145">
        <v>1179.69161</v>
      </c>
      <c r="M131" s="145">
        <v>1044.41158</v>
      </c>
      <c r="N131" s="145">
        <v>0.04068</v>
      </c>
      <c r="O131" s="145">
        <v>1044.45226</v>
      </c>
      <c r="P131" s="145">
        <v>2223.2001299999997</v>
      </c>
      <c r="Q131" s="145">
        <v>0.9437399999999999</v>
      </c>
      <c r="R131" s="146">
        <v>2224.1438700000003</v>
      </c>
    </row>
    <row r="132" spans="1:18" ht="13.5">
      <c r="A132" s="147"/>
      <c r="B132" s="147"/>
      <c r="C132" s="148" t="s">
        <v>271</v>
      </c>
      <c r="D132" s="149">
        <v>9344.076210000001</v>
      </c>
      <c r="E132" s="150">
        <v>0</v>
      </c>
      <c r="F132" s="150">
        <v>9344.076210000001</v>
      </c>
      <c r="G132" s="150">
        <v>0</v>
      </c>
      <c r="H132" s="150">
        <v>0</v>
      </c>
      <c r="I132" s="150">
        <v>0</v>
      </c>
      <c r="J132" s="150">
        <v>261.94425</v>
      </c>
      <c r="K132" s="150">
        <v>0</v>
      </c>
      <c r="L132" s="150">
        <v>261.94425</v>
      </c>
      <c r="M132" s="150">
        <v>110.42374000000001</v>
      </c>
      <c r="N132" s="150">
        <v>0</v>
      </c>
      <c r="O132" s="150">
        <v>110.42374000000001</v>
      </c>
      <c r="P132" s="150">
        <v>372.36798999999996</v>
      </c>
      <c r="Q132" s="150">
        <v>0</v>
      </c>
      <c r="R132" s="151">
        <v>372.36798999999996</v>
      </c>
    </row>
    <row r="133" spans="1:18" ht="13.5">
      <c r="A133" s="143" t="s">
        <v>831</v>
      </c>
      <c r="B133" s="817"/>
      <c r="C133" s="817"/>
      <c r="D133" s="144">
        <v>596256.3635</v>
      </c>
      <c r="E133" s="145">
        <v>106.59103999999999</v>
      </c>
      <c r="F133" s="145">
        <v>596362.9545400001</v>
      </c>
      <c r="G133" s="145">
        <v>1.2739600000000002</v>
      </c>
      <c r="H133" s="145">
        <v>0</v>
      </c>
      <c r="I133" s="145">
        <v>1.2739600000000002</v>
      </c>
      <c r="J133" s="145">
        <v>61743.402559999995</v>
      </c>
      <c r="K133" s="145">
        <v>3724.67276</v>
      </c>
      <c r="L133" s="145">
        <v>65468.07532</v>
      </c>
      <c r="M133" s="145">
        <v>226846.7525</v>
      </c>
      <c r="N133" s="145">
        <v>5400.4788899999985</v>
      </c>
      <c r="O133" s="145">
        <v>232247.23139000003</v>
      </c>
      <c r="P133" s="145">
        <v>288591.42902000004</v>
      </c>
      <c r="Q133" s="145">
        <v>9125.15165</v>
      </c>
      <c r="R133" s="146">
        <v>297716.58066999994</v>
      </c>
    </row>
    <row r="134" spans="1:18" ht="13.5">
      <c r="A134" s="143" t="s">
        <v>15</v>
      </c>
      <c r="B134" s="143" t="s">
        <v>143</v>
      </c>
      <c r="C134" s="143" t="s">
        <v>143</v>
      </c>
      <c r="D134" s="144">
        <v>239526.99778000006</v>
      </c>
      <c r="E134" s="145">
        <v>8.47059</v>
      </c>
      <c r="F134" s="145">
        <v>239535.46837000005</v>
      </c>
      <c r="G134" s="145">
        <v>0.5499799999999999</v>
      </c>
      <c r="H134" s="145">
        <v>0</v>
      </c>
      <c r="I134" s="145">
        <v>0.5499799999999999</v>
      </c>
      <c r="J134" s="145">
        <v>8021.05088</v>
      </c>
      <c r="K134" s="145">
        <v>438.8081499999999</v>
      </c>
      <c r="L134" s="145">
        <v>8459.859030000001</v>
      </c>
      <c r="M134" s="145">
        <v>19496.95257</v>
      </c>
      <c r="N134" s="145">
        <v>1107.01623</v>
      </c>
      <c r="O134" s="145">
        <v>20603.968800000002</v>
      </c>
      <c r="P134" s="145">
        <v>27518.55343</v>
      </c>
      <c r="Q134" s="145">
        <v>1545.8243799999998</v>
      </c>
      <c r="R134" s="146">
        <v>29064.37781</v>
      </c>
    </row>
    <row r="135" spans="1:18" ht="13.5">
      <c r="A135" s="147"/>
      <c r="B135" s="147"/>
      <c r="C135" s="148" t="s">
        <v>144</v>
      </c>
      <c r="D135" s="149">
        <v>60635.253549999994</v>
      </c>
      <c r="E135" s="150">
        <v>0</v>
      </c>
      <c r="F135" s="150">
        <v>60635.253549999994</v>
      </c>
      <c r="G135" s="150">
        <v>0.11037999999999999</v>
      </c>
      <c r="H135" s="150">
        <v>0</v>
      </c>
      <c r="I135" s="150">
        <v>0.11037999999999999</v>
      </c>
      <c r="J135" s="150">
        <v>3651.9238</v>
      </c>
      <c r="K135" s="150">
        <v>140.98104999999998</v>
      </c>
      <c r="L135" s="150">
        <v>3792.9048499999994</v>
      </c>
      <c r="M135" s="150">
        <v>2055.9891399999997</v>
      </c>
      <c r="N135" s="150">
        <v>0.0010500000000000002</v>
      </c>
      <c r="O135" s="150">
        <v>2055.99019</v>
      </c>
      <c r="P135" s="150">
        <v>5708.02332</v>
      </c>
      <c r="Q135" s="150">
        <v>140.9821</v>
      </c>
      <c r="R135" s="151">
        <v>5849.0054199999995</v>
      </c>
    </row>
    <row r="136" spans="1:18" ht="13.5">
      <c r="A136" s="147"/>
      <c r="B136" s="147"/>
      <c r="C136" s="148" t="s">
        <v>157</v>
      </c>
      <c r="D136" s="149">
        <v>7891.06302</v>
      </c>
      <c r="E136" s="150">
        <v>0</v>
      </c>
      <c r="F136" s="150">
        <v>7891.06302</v>
      </c>
      <c r="G136" s="150">
        <v>0</v>
      </c>
      <c r="H136" s="150">
        <v>0</v>
      </c>
      <c r="I136" s="150">
        <v>0</v>
      </c>
      <c r="J136" s="150">
        <v>359.3266</v>
      </c>
      <c r="K136" s="150">
        <v>0</v>
      </c>
      <c r="L136" s="150">
        <v>359.3266</v>
      </c>
      <c r="M136" s="150">
        <v>0</v>
      </c>
      <c r="N136" s="150">
        <v>0</v>
      </c>
      <c r="O136" s="150">
        <v>0</v>
      </c>
      <c r="P136" s="150">
        <v>359.3266</v>
      </c>
      <c r="Q136" s="150">
        <v>0</v>
      </c>
      <c r="R136" s="151">
        <v>359.3266</v>
      </c>
    </row>
    <row r="137" spans="1:18" ht="13.5">
      <c r="A137" s="147"/>
      <c r="B137" s="143" t="s">
        <v>15</v>
      </c>
      <c r="C137" s="143" t="s">
        <v>15</v>
      </c>
      <c r="D137" s="144">
        <v>19233.330980000002</v>
      </c>
      <c r="E137" s="145">
        <v>0</v>
      </c>
      <c r="F137" s="145">
        <v>19233.330980000002</v>
      </c>
      <c r="G137" s="145">
        <v>10.003689999999999</v>
      </c>
      <c r="H137" s="145">
        <v>0</v>
      </c>
      <c r="I137" s="145">
        <v>10.003689999999999</v>
      </c>
      <c r="J137" s="145">
        <v>1800.4133499999998</v>
      </c>
      <c r="K137" s="145">
        <v>56.564730000000004</v>
      </c>
      <c r="L137" s="145">
        <v>1856.9780799999999</v>
      </c>
      <c r="M137" s="145">
        <v>222.47648</v>
      </c>
      <c r="N137" s="145">
        <v>0</v>
      </c>
      <c r="O137" s="145">
        <v>222.47648</v>
      </c>
      <c r="P137" s="145">
        <v>2032.89352</v>
      </c>
      <c r="Q137" s="145">
        <v>56.564730000000004</v>
      </c>
      <c r="R137" s="146">
        <v>2089.45825</v>
      </c>
    </row>
    <row r="138" spans="1:18" ht="13.5">
      <c r="A138" s="147"/>
      <c r="B138" s="147"/>
      <c r="C138" s="148" t="s">
        <v>219</v>
      </c>
      <c r="D138" s="149">
        <v>23514.80427</v>
      </c>
      <c r="E138" s="150">
        <v>0</v>
      </c>
      <c r="F138" s="150">
        <v>23514.80427</v>
      </c>
      <c r="G138" s="150">
        <v>0</v>
      </c>
      <c r="H138" s="150">
        <v>0</v>
      </c>
      <c r="I138" s="150">
        <v>0</v>
      </c>
      <c r="J138" s="150">
        <v>1957.69747</v>
      </c>
      <c r="K138" s="150">
        <v>0.04088</v>
      </c>
      <c r="L138" s="150">
        <v>1957.73835</v>
      </c>
      <c r="M138" s="150">
        <v>838.46792</v>
      </c>
      <c r="N138" s="150">
        <v>0</v>
      </c>
      <c r="O138" s="150">
        <v>838.46792</v>
      </c>
      <c r="P138" s="150">
        <v>2796.1653899999997</v>
      </c>
      <c r="Q138" s="150">
        <v>0.04088</v>
      </c>
      <c r="R138" s="151">
        <v>2796.20627</v>
      </c>
    </row>
    <row r="139" spans="1:18" ht="13.5">
      <c r="A139" s="147"/>
      <c r="B139" s="147"/>
      <c r="C139" s="148" t="s">
        <v>293</v>
      </c>
      <c r="D139" s="149">
        <v>2169.48805</v>
      </c>
      <c r="E139" s="150">
        <v>0</v>
      </c>
      <c r="F139" s="150">
        <v>2169.48805</v>
      </c>
      <c r="G139" s="150">
        <v>0</v>
      </c>
      <c r="H139" s="150">
        <v>0</v>
      </c>
      <c r="I139" s="150">
        <v>0</v>
      </c>
      <c r="J139" s="150">
        <v>0</v>
      </c>
      <c r="K139" s="150">
        <v>0</v>
      </c>
      <c r="L139" s="150">
        <v>0</v>
      </c>
      <c r="M139" s="150">
        <v>0</v>
      </c>
      <c r="N139" s="150">
        <v>0</v>
      </c>
      <c r="O139" s="150">
        <v>0</v>
      </c>
      <c r="P139" s="150">
        <v>0</v>
      </c>
      <c r="Q139" s="150">
        <v>0</v>
      </c>
      <c r="R139" s="151">
        <v>0</v>
      </c>
    </row>
    <row r="140" spans="1:18" ht="13.5">
      <c r="A140" s="147"/>
      <c r="B140" s="147"/>
      <c r="C140" s="148" t="s">
        <v>272</v>
      </c>
      <c r="D140" s="149">
        <v>7981.42868</v>
      </c>
      <c r="E140" s="150">
        <v>0</v>
      </c>
      <c r="F140" s="150">
        <v>7981.42868</v>
      </c>
      <c r="G140" s="150">
        <v>0</v>
      </c>
      <c r="H140" s="150">
        <v>0</v>
      </c>
      <c r="I140" s="150">
        <v>0</v>
      </c>
      <c r="J140" s="150">
        <v>259.69823</v>
      </c>
      <c r="K140" s="150">
        <v>0</v>
      </c>
      <c r="L140" s="150">
        <v>259.69823</v>
      </c>
      <c r="M140" s="150">
        <v>17.73204</v>
      </c>
      <c r="N140" s="150">
        <v>0</v>
      </c>
      <c r="O140" s="150">
        <v>17.73204</v>
      </c>
      <c r="P140" s="150">
        <v>277.43027</v>
      </c>
      <c r="Q140" s="150">
        <v>0</v>
      </c>
      <c r="R140" s="151">
        <v>277.43027</v>
      </c>
    </row>
    <row r="141" spans="1:18" ht="13.5">
      <c r="A141" s="147"/>
      <c r="B141" s="143" t="s">
        <v>145</v>
      </c>
      <c r="C141" s="143" t="s">
        <v>146</v>
      </c>
      <c r="D141" s="144">
        <v>6543.70191</v>
      </c>
      <c r="E141" s="145">
        <v>0</v>
      </c>
      <c r="F141" s="145">
        <v>6543.70191</v>
      </c>
      <c r="G141" s="145">
        <v>0</v>
      </c>
      <c r="H141" s="145">
        <v>0</v>
      </c>
      <c r="I141" s="145">
        <v>0</v>
      </c>
      <c r="J141" s="145">
        <v>5.88249</v>
      </c>
      <c r="K141" s="145">
        <v>0.00808</v>
      </c>
      <c r="L141" s="145">
        <v>5.890569999999999</v>
      </c>
      <c r="M141" s="145">
        <v>0</v>
      </c>
      <c r="N141" s="145">
        <v>0</v>
      </c>
      <c r="O141" s="145">
        <v>0</v>
      </c>
      <c r="P141" s="145">
        <v>5.88249</v>
      </c>
      <c r="Q141" s="145">
        <v>0.00808</v>
      </c>
      <c r="R141" s="146">
        <v>5.890569999999999</v>
      </c>
    </row>
    <row r="142" spans="1:18" ht="13.5">
      <c r="A142" s="147"/>
      <c r="B142" s="147"/>
      <c r="C142" s="148" t="s">
        <v>145</v>
      </c>
      <c r="D142" s="149">
        <v>7700.04096</v>
      </c>
      <c r="E142" s="150">
        <v>0</v>
      </c>
      <c r="F142" s="150">
        <v>7700.04096</v>
      </c>
      <c r="G142" s="150">
        <v>0</v>
      </c>
      <c r="H142" s="150">
        <v>0</v>
      </c>
      <c r="I142" s="150">
        <v>0</v>
      </c>
      <c r="J142" s="150">
        <v>1079.23865</v>
      </c>
      <c r="K142" s="150">
        <v>0.033979999999999996</v>
      </c>
      <c r="L142" s="150">
        <v>1079.27263</v>
      </c>
      <c r="M142" s="150">
        <v>119.71128</v>
      </c>
      <c r="N142" s="150">
        <v>0.00011999999999999999</v>
      </c>
      <c r="O142" s="150">
        <v>119.7114</v>
      </c>
      <c r="P142" s="150">
        <v>1198.94993</v>
      </c>
      <c r="Q142" s="150">
        <v>0.03409999999999999</v>
      </c>
      <c r="R142" s="151">
        <v>1198.98403</v>
      </c>
    </row>
    <row r="143" spans="1:18" ht="13.5">
      <c r="A143" s="143" t="s">
        <v>832</v>
      </c>
      <c r="B143" s="817"/>
      <c r="C143" s="817"/>
      <c r="D143" s="144">
        <v>375196.10920000006</v>
      </c>
      <c r="E143" s="145">
        <v>8.47059</v>
      </c>
      <c r="F143" s="145">
        <v>375204.57979000005</v>
      </c>
      <c r="G143" s="145">
        <v>10.66405</v>
      </c>
      <c r="H143" s="145">
        <v>0</v>
      </c>
      <c r="I143" s="145">
        <v>10.66405</v>
      </c>
      <c r="J143" s="145">
        <v>17135.23147</v>
      </c>
      <c r="K143" s="145">
        <v>636.4368699999999</v>
      </c>
      <c r="L143" s="145">
        <v>17771.66834</v>
      </c>
      <c r="M143" s="145">
        <v>22751.329430000005</v>
      </c>
      <c r="N143" s="145">
        <v>1107.0174000000002</v>
      </c>
      <c r="O143" s="145">
        <v>23858.346830000002</v>
      </c>
      <c r="P143" s="145">
        <v>39897.22495000001</v>
      </c>
      <c r="Q143" s="145">
        <v>1743.45427</v>
      </c>
      <c r="R143" s="146">
        <v>41640.67922000001</v>
      </c>
    </row>
    <row r="144" spans="1:18" ht="13.5">
      <c r="A144" s="143" t="s">
        <v>16</v>
      </c>
      <c r="B144" s="143" t="s">
        <v>147</v>
      </c>
      <c r="C144" s="143" t="s">
        <v>147</v>
      </c>
      <c r="D144" s="144">
        <v>44701.90845</v>
      </c>
      <c r="E144" s="145">
        <v>0</v>
      </c>
      <c r="F144" s="145">
        <v>44701.90845</v>
      </c>
      <c r="G144" s="145">
        <v>0.00195</v>
      </c>
      <c r="H144" s="145">
        <v>0</v>
      </c>
      <c r="I144" s="145">
        <v>0.00195</v>
      </c>
      <c r="J144" s="145">
        <v>2605.41036</v>
      </c>
      <c r="K144" s="145">
        <v>170.83904</v>
      </c>
      <c r="L144" s="145">
        <v>2776.2493999999997</v>
      </c>
      <c r="M144" s="145">
        <v>4053.14455</v>
      </c>
      <c r="N144" s="145">
        <v>85.63511</v>
      </c>
      <c r="O144" s="145">
        <v>4138.77966</v>
      </c>
      <c r="P144" s="145">
        <v>6658.55686</v>
      </c>
      <c r="Q144" s="145">
        <v>256.47415</v>
      </c>
      <c r="R144" s="146">
        <v>6915.03101</v>
      </c>
    </row>
    <row r="145" spans="1:18" ht="13.5">
      <c r="A145" s="147"/>
      <c r="B145" s="143" t="s">
        <v>148</v>
      </c>
      <c r="C145" s="143" t="s">
        <v>273</v>
      </c>
      <c r="D145" s="144">
        <v>30103.66921</v>
      </c>
      <c r="E145" s="145">
        <v>0</v>
      </c>
      <c r="F145" s="145">
        <v>30103.66921</v>
      </c>
      <c r="G145" s="145">
        <v>0</v>
      </c>
      <c r="H145" s="145">
        <v>0</v>
      </c>
      <c r="I145" s="145">
        <v>0</v>
      </c>
      <c r="J145" s="145">
        <v>3605.3964400000004</v>
      </c>
      <c r="K145" s="145">
        <v>19.40932</v>
      </c>
      <c r="L145" s="145">
        <v>3624.8057599999997</v>
      </c>
      <c r="M145" s="145">
        <v>7923.960940000001</v>
      </c>
      <c r="N145" s="145">
        <v>19.11445</v>
      </c>
      <c r="O145" s="145">
        <v>7943.075390000001</v>
      </c>
      <c r="P145" s="145">
        <v>11529.357380000001</v>
      </c>
      <c r="Q145" s="145">
        <v>38.523770000000006</v>
      </c>
      <c r="R145" s="146">
        <v>11567.881150000001</v>
      </c>
    </row>
    <row r="146" spans="1:18" ht="13.5">
      <c r="A146" s="147"/>
      <c r="B146" s="147"/>
      <c r="C146" s="148" t="s">
        <v>300</v>
      </c>
      <c r="D146" s="149">
        <v>13318.03499</v>
      </c>
      <c r="E146" s="150">
        <v>0</v>
      </c>
      <c r="F146" s="150">
        <v>13318.03499</v>
      </c>
      <c r="G146" s="150">
        <v>0</v>
      </c>
      <c r="H146" s="150">
        <v>0</v>
      </c>
      <c r="I146" s="150">
        <v>0</v>
      </c>
      <c r="J146" s="150">
        <v>1457.28165</v>
      </c>
      <c r="K146" s="150">
        <v>28.761689999999998</v>
      </c>
      <c r="L146" s="150">
        <v>1486.0433400000002</v>
      </c>
      <c r="M146" s="150">
        <v>6527.99818</v>
      </c>
      <c r="N146" s="150">
        <v>46.47539</v>
      </c>
      <c r="O146" s="150">
        <v>6574.47357</v>
      </c>
      <c r="P146" s="150">
        <v>7985.27983</v>
      </c>
      <c r="Q146" s="150">
        <v>75.23708</v>
      </c>
      <c r="R146" s="151">
        <v>8060.51691</v>
      </c>
    </row>
    <row r="147" spans="1:18" ht="13.5">
      <c r="A147" s="147"/>
      <c r="B147" s="147"/>
      <c r="C147" s="148" t="s">
        <v>149</v>
      </c>
      <c r="D147" s="149">
        <v>48686.63407</v>
      </c>
      <c r="E147" s="150">
        <v>0</v>
      </c>
      <c r="F147" s="150">
        <v>48686.63407</v>
      </c>
      <c r="G147" s="150">
        <v>0.01132</v>
      </c>
      <c r="H147" s="150">
        <v>0</v>
      </c>
      <c r="I147" s="150">
        <v>0.01132</v>
      </c>
      <c r="J147" s="150">
        <v>5122.97021</v>
      </c>
      <c r="K147" s="150">
        <v>615.1203800000001</v>
      </c>
      <c r="L147" s="150">
        <v>5738.09059</v>
      </c>
      <c r="M147" s="150">
        <v>13351.948349999999</v>
      </c>
      <c r="N147" s="150">
        <v>525.46689</v>
      </c>
      <c r="O147" s="150">
        <v>13877.41524</v>
      </c>
      <c r="P147" s="150">
        <v>18474.929880000003</v>
      </c>
      <c r="Q147" s="150">
        <v>1140.5872700000002</v>
      </c>
      <c r="R147" s="151">
        <v>19615.51715</v>
      </c>
    </row>
    <row r="148" spans="1:18" ht="13.5">
      <c r="A148" s="147"/>
      <c r="B148" s="143" t="s">
        <v>150</v>
      </c>
      <c r="C148" s="143" t="s">
        <v>150</v>
      </c>
      <c r="D148" s="144">
        <v>43787.637030000005</v>
      </c>
      <c r="E148" s="145">
        <v>0</v>
      </c>
      <c r="F148" s="145">
        <v>43787.637030000005</v>
      </c>
      <c r="G148" s="145">
        <v>0.0014</v>
      </c>
      <c r="H148" s="145">
        <v>0</v>
      </c>
      <c r="I148" s="145">
        <v>0.0014</v>
      </c>
      <c r="J148" s="145">
        <v>4087.2115699999995</v>
      </c>
      <c r="K148" s="145">
        <v>324.30550000000005</v>
      </c>
      <c r="L148" s="145">
        <v>4411.51707</v>
      </c>
      <c r="M148" s="145">
        <v>3611.65749</v>
      </c>
      <c r="N148" s="145">
        <v>629.7402099999999</v>
      </c>
      <c r="O148" s="145">
        <v>4241.3976999999995</v>
      </c>
      <c r="P148" s="145">
        <v>7698.87046</v>
      </c>
      <c r="Q148" s="145">
        <v>954.0457099999999</v>
      </c>
      <c r="R148" s="146">
        <v>8652.91617</v>
      </c>
    </row>
    <row r="149" spans="1:18" ht="13.5">
      <c r="A149" s="147"/>
      <c r="B149" s="143" t="s">
        <v>151</v>
      </c>
      <c r="C149" s="143" t="s">
        <v>152</v>
      </c>
      <c r="D149" s="144">
        <v>67688.16923</v>
      </c>
      <c r="E149" s="145">
        <v>0</v>
      </c>
      <c r="F149" s="145">
        <v>67688.16923</v>
      </c>
      <c r="G149" s="145">
        <v>0.45703</v>
      </c>
      <c r="H149" s="145">
        <v>0</v>
      </c>
      <c r="I149" s="145">
        <v>0.45703</v>
      </c>
      <c r="J149" s="145">
        <v>4172.175179999999</v>
      </c>
      <c r="K149" s="145">
        <v>113.39395999999999</v>
      </c>
      <c r="L149" s="145">
        <v>4285.56914</v>
      </c>
      <c r="M149" s="145">
        <v>11221.83548</v>
      </c>
      <c r="N149" s="145">
        <v>69.78110000000001</v>
      </c>
      <c r="O149" s="145">
        <v>11291.616580000002</v>
      </c>
      <c r="P149" s="145">
        <v>15394.467690000001</v>
      </c>
      <c r="Q149" s="145">
        <v>183.17506</v>
      </c>
      <c r="R149" s="146">
        <v>15577.642750000003</v>
      </c>
    </row>
    <row r="150" spans="1:18" ht="13.5">
      <c r="A150" s="147"/>
      <c r="B150" s="147"/>
      <c r="C150" s="148" t="s">
        <v>351</v>
      </c>
      <c r="D150" s="149">
        <v>57.83253</v>
      </c>
      <c r="E150" s="150">
        <v>0</v>
      </c>
      <c r="F150" s="150">
        <v>57.83253</v>
      </c>
      <c r="G150" s="150">
        <v>0</v>
      </c>
      <c r="H150" s="150">
        <v>0</v>
      </c>
      <c r="I150" s="150">
        <v>0</v>
      </c>
      <c r="J150" s="150">
        <v>0</v>
      </c>
      <c r="K150" s="150">
        <v>0</v>
      </c>
      <c r="L150" s="150">
        <v>0</v>
      </c>
      <c r="M150" s="150">
        <v>0</v>
      </c>
      <c r="N150" s="150">
        <v>0</v>
      </c>
      <c r="O150" s="150">
        <v>0</v>
      </c>
      <c r="P150" s="150">
        <v>0</v>
      </c>
      <c r="Q150" s="150">
        <v>0</v>
      </c>
      <c r="R150" s="151">
        <v>0</v>
      </c>
    </row>
    <row r="151" spans="1:18" ht="13.5">
      <c r="A151" s="147"/>
      <c r="B151" s="143" t="s">
        <v>16</v>
      </c>
      <c r="C151" s="143" t="s">
        <v>153</v>
      </c>
      <c r="D151" s="144">
        <v>394932.1448399999</v>
      </c>
      <c r="E151" s="145">
        <v>476.30037</v>
      </c>
      <c r="F151" s="145">
        <v>395408.4452099999</v>
      </c>
      <c r="G151" s="145">
        <v>0.52984</v>
      </c>
      <c r="H151" s="145">
        <v>0</v>
      </c>
      <c r="I151" s="145">
        <v>0.52984</v>
      </c>
      <c r="J151" s="145">
        <v>24356.441809999997</v>
      </c>
      <c r="K151" s="145">
        <v>1044.42704</v>
      </c>
      <c r="L151" s="145">
        <v>25400.868850000003</v>
      </c>
      <c r="M151" s="145">
        <v>46588.754870000004</v>
      </c>
      <c r="N151" s="145">
        <v>427.09022000000004</v>
      </c>
      <c r="O151" s="145">
        <v>47015.84509</v>
      </c>
      <c r="P151" s="145">
        <v>70945.72652</v>
      </c>
      <c r="Q151" s="145">
        <v>1471.5172599999999</v>
      </c>
      <c r="R151" s="146">
        <v>72417.24378</v>
      </c>
    </row>
    <row r="152" spans="1:18" ht="13.5">
      <c r="A152" s="147"/>
      <c r="B152" s="147"/>
      <c r="C152" s="148" t="s">
        <v>154</v>
      </c>
      <c r="D152" s="149">
        <v>86876.19628999999</v>
      </c>
      <c r="E152" s="150">
        <v>0</v>
      </c>
      <c r="F152" s="150">
        <v>86876.19628999999</v>
      </c>
      <c r="G152" s="150">
        <v>0.0045</v>
      </c>
      <c r="H152" s="150">
        <v>0</v>
      </c>
      <c r="I152" s="150">
        <v>0.0045</v>
      </c>
      <c r="J152" s="150">
        <v>5701.25524</v>
      </c>
      <c r="K152" s="150">
        <v>132.86834999999996</v>
      </c>
      <c r="L152" s="150">
        <v>5834.12359</v>
      </c>
      <c r="M152" s="150">
        <v>9872.816929999999</v>
      </c>
      <c r="N152" s="150">
        <v>145.62471000000002</v>
      </c>
      <c r="O152" s="150">
        <v>10018.441640000001</v>
      </c>
      <c r="P152" s="150">
        <v>15574.07667</v>
      </c>
      <c r="Q152" s="150">
        <v>278.49306</v>
      </c>
      <c r="R152" s="151">
        <v>15852.569730000001</v>
      </c>
    </row>
    <row r="153" spans="1:18" ht="13.5">
      <c r="A153" s="147"/>
      <c r="B153" s="147"/>
      <c r="C153" s="148" t="s">
        <v>155</v>
      </c>
      <c r="D153" s="149">
        <v>228985.23333</v>
      </c>
      <c r="E153" s="150">
        <v>199.20860000000002</v>
      </c>
      <c r="F153" s="150">
        <v>229184.44192999997</v>
      </c>
      <c r="G153" s="150">
        <v>0.28852999999999995</v>
      </c>
      <c r="H153" s="150">
        <v>0.00404</v>
      </c>
      <c r="I153" s="150">
        <v>0.29257</v>
      </c>
      <c r="J153" s="150">
        <v>22798.698170000003</v>
      </c>
      <c r="K153" s="150">
        <v>281.41875999999996</v>
      </c>
      <c r="L153" s="150">
        <v>23080.11693</v>
      </c>
      <c r="M153" s="150">
        <v>31549.47524</v>
      </c>
      <c r="N153" s="150">
        <v>366.99982</v>
      </c>
      <c r="O153" s="150">
        <v>31916.47506</v>
      </c>
      <c r="P153" s="150">
        <v>54348.46194000001</v>
      </c>
      <c r="Q153" s="150">
        <v>648.42262</v>
      </c>
      <c r="R153" s="151">
        <v>54996.884560000006</v>
      </c>
    </row>
    <row r="154" spans="1:18" ht="13.5">
      <c r="A154" s="147"/>
      <c r="B154" s="147"/>
      <c r="C154" s="148" t="s">
        <v>156</v>
      </c>
      <c r="D154" s="149">
        <v>79096.51116</v>
      </c>
      <c r="E154" s="150">
        <v>47.20376</v>
      </c>
      <c r="F154" s="150">
        <v>79143.71491999998</v>
      </c>
      <c r="G154" s="150">
        <v>1.22885</v>
      </c>
      <c r="H154" s="150">
        <v>0</v>
      </c>
      <c r="I154" s="150">
        <v>1.22885</v>
      </c>
      <c r="J154" s="150">
        <v>4006.2094400000005</v>
      </c>
      <c r="K154" s="150">
        <v>616.57308</v>
      </c>
      <c r="L154" s="150">
        <v>4622.78252</v>
      </c>
      <c r="M154" s="150">
        <v>17567.7343</v>
      </c>
      <c r="N154" s="150">
        <v>3012.41897</v>
      </c>
      <c r="O154" s="150">
        <v>20580.15327</v>
      </c>
      <c r="P154" s="150">
        <v>21575.17259</v>
      </c>
      <c r="Q154" s="150">
        <v>3628.9920500000003</v>
      </c>
      <c r="R154" s="151">
        <v>25204.16464</v>
      </c>
    </row>
    <row r="155" spans="1:18" ht="13.5">
      <c r="A155" s="147"/>
      <c r="B155" s="147"/>
      <c r="C155" s="148" t="s">
        <v>301</v>
      </c>
      <c r="D155" s="149">
        <v>227.23810999999998</v>
      </c>
      <c r="E155" s="150">
        <v>0</v>
      </c>
      <c r="F155" s="150">
        <v>227.23810999999998</v>
      </c>
      <c r="G155" s="150">
        <v>0</v>
      </c>
      <c r="H155" s="150">
        <v>0</v>
      </c>
      <c r="I155" s="150">
        <v>0</v>
      </c>
      <c r="J155" s="150">
        <v>77.55239</v>
      </c>
      <c r="K155" s="150">
        <v>0</v>
      </c>
      <c r="L155" s="150">
        <v>77.55239</v>
      </c>
      <c r="M155" s="150">
        <v>120</v>
      </c>
      <c r="N155" s="150">
        <v>0</v>
      </c>
      <c r="O155" s="150">
        <v>120</v>
      </c>
      <c r="P155" s="150">
        <v>197.55239</v>
      </c>
      <c r="Q155" s="150">
        <v>0</v>
      </c>
      <c r="R155" s="151">
        <v>197.55239</v>
      </c>
    </row>
    <row r="156" spans="1:18" ht="13.5">
      <c r="A156" s="147"/>
      <c r="B156" s="147"/>
      <c r="C156" s="148" t="s">
        <v>157</v>
      </c>
      <c r="D156" s="149">
        <v>19595.996</v>
      </c>
      <c r="E156" s="150">
        <v>0</v>
      </c>
      <c r="F156" s="150">
        <v>19595.996</v>
      </c>
      <c r="G156" s="150">
        <v>0.09697</v>
      </c>
      <c r="H156" s="150">
        <v>0.00182</v>
      </c>
      <c r="I156" s="150">
        <v>0.09879</v>
      </c>
      <c r="J156" s="150">
        <v>2473.44612</v>
      </c>
      <c r="K156" s="150">
        <v>3499.71787</v>
      </c>
      <c r="L156" s="150">
        <v>5973.16399</v>
      </c>
      <c r="M156" s="150">
        <v>10207.221609999999</v>
      </c>
      <c r="N156" s="150">
        <v>2495.18771</v>
      </c>
      <c r="O156" s="150">
        <v>12702.40932</v>
      </c>
      <c r="P156" s="150">
        <v>12680.7647</v>
      </c>
      <c r="Q156" s="150">
        <v>5994.9074</v>
      </c>
      <c r="R156" s="151">
        <v>18675.6721</v>
      </c>
    </row>
    <row r="157" spans="1:18" ht="13.5">
      <c r="A157" s="147"/>
      <c r="B157" s="147"/>
      <c r="C157" s="148" t="s">
        <v>16</v>
      </c>
      <c r="D157" s="149">
        <v>235108.60789999997</v>
      </c>
      <c r="E157" s="150">
        <v>0</v>
      </c>
      <c r="F157" s="150">
        <v>235108.60789999997</v>
      </c>
      <c r="G157" s="150">
        <v>3.09245</v>
      </c>
      <c r="H157" s="150">
        <v>0.32482</v>
      </c>
      <c r="I157" s="150">
        <v>3.41727</v>
      </c>
      <c r="J157" s="150">
        <v>19725.30072</v>
      </c>
      <c r="K157" s="150">
        <v>817.91485</v>
      </c>
      <c r="L157" s="150">
        <v>20543.21557</v>
      </c>
      <c r="M157" s="150">
        <v>96707.44236</v>
      </c>
      <c r="N157" s="150">
        <v>4697.211719999999</v>
      </c>
      <c r="O157" s="150">
        <v>101404.65408</v>
      </c>
      <c r="P157" s="150">
        <v>116435.83552999998</v>
      </c>
      <c r="Q157" s="150">
        <v>5515.451389999999</v>
      </c>
      <c r="R157" s="151">
        <v>121951.28692</v>
      </c>
    </row>
    <row r="158" spans="1:18" ht="13.5">
      <c r="A158" s="147"/>
      <c r="B158" s="147"/>
      <c r="C158" s="148" t="s">
        <v>158</v>
      </c>
      <c r="D158" s="149">
        <v>193720.61266999997</v>
      </c>
      <c r="E158" s="150">
        <v>0</v>
      </c>
      <c r="F158" s="150">
        <v>193720.61266999997</v>
      </c>
      <c r="G158" s="150">
        <v>0.56359</v>
      </c>
      <c r="H158" s="150">
        <v>0</v>
      </c>
      <c r="I158" s="150">
        <v>0.56359</v>
      </c>
      <c r="J158" s="150">
        <v>27511.650149999998</v>
      </c>
      <c r="K158" s="150">
        <v>340.52812</v>
      </c>
      <c r="L158" s="150">
        <v>27852.178270000004</v>
      </c>
      <c r="M158" s="150">
        <v>93848.09136</v>
      </c>
      <c r="N158" s="150">
        <v>772.2701099999999</v>
      </c>
      <c r="O158" s="150">
        <v>94620.36147</v>
      </c>
      <c r="P158" s="150">
        <v>121360.3051</v>
      </c>
      <c r="Q158" s="150">
        <v>1112.7982299999999</v>
      </c>
      <c r="R158" s="151">
        <v>122473.10333000001</v>
      </c>
    </row>
    <row r="159" spans="1:18" ht="13.5">
      <c r="A159" s="147"/>
      <c r="B159" s="147"/>
      <c r="C159" s="148" t="s">
        <v>159</v>
      </c>
      <c r="D159" s="149">
        <v>48624.26771</v>
      </c>
      <c r="E159" s="150">
        <v>0</v>
      </c>
      <c r="F159" s="150">
        <v>48624.26771</v>
      </c>
      <c r="G159" s="150">
        <v>0.50749</v>
      </c>
      <c r="H159" s="150">
        <v>0</v>
      </c>
      <c r="I159" s="150">
        <v>0.50749</v>
      </c>
      <c r="J159" s="150">
        <v>3524.1691299999998</v>
      </c>
      <c r="K159" s="150">
        <v>249.67076999999998</v>
      </c>
      <c r="L159" s="150">
        <v>3773.8399</v>
      </c>
      <c r="M159" s="150">
        <v>15361.193449999999</v>
      </c>
      <c r="N159" s="150">
        <v>756.13468</v>
      </c>
      <c r="O159" s="150">
        <v>16117.328129999998</v>
      </c>
      <c r="P159" s="150">
        <v>18885.87007</v>
      </c>
      <c r="Q159" s="150">
        <v>1005.80545</v>
      </c>
      <c r="R159" s="151">
        <v>19891.67552</v>
      </c>
    </row>
    <row r="160" spans="1:18" ht="13.5">
      <c r="A160" s="147"/>
      <c r="B160" s="147"/>
      <c r="C160" s="148" t="s">
        <v>160</v>
      </c>
      <c r="D160" s="149">
        <v>70335.92444</v>
      </c>
      <c r="E160" s="150">
        <v>0</v>
      </c>
      <c r="F160" s="150">
        <v>70335.92444</v>
      </c>
      <c r="G160" s="150">
        <v>0.15452000000000002</v>
      </c>
      <c r="H160" s="150">
        <v>0</v>
      </c>
      <c r="I160" s="150">
        <v>0.15452000000000002</v>
      </c>
      <c r="J160" s="150">
        <v>5252.08907</v>
      </c>
      <c r="K160" s="150">
        <v>33.110240000000005</v>
      </c>
      <c r="L160" s="150">
        <v>5285.199310000001</v>
      </c>
      <c r="M160" s="150">
        <v>12913.18041</v>
      </c>
      <c r="N160" s="150">
        <v>0.15622999999999998</v>
      </c>
      <c r="O160" s="150">
        <v>12913.336640000001</v>
      </c>
      <c r="P160" s="150">
        <v>18165.424</v>
      </c>
      <c r="Q160" s="150">
        <v>33.26647</v>
      </c>
      <c r="R160" s="151">
        <v>18198.690469999998</v>
      </c>
    </row>
    <row r="161" spans="1:18" ht="13.5">
      <c r="A161" s="147"/>
      <c r="B161" s="147"/>
      <c r="C161" s="148" t="s">
        <v>161</v>
      </c>
      <c r="D161" s="149">
        <v>99669.11282999998</v>
      </c>
      <c r="E161" s="150">
        <v>0</v>
      </c>
      <c r="F161" s="150">
        <v>99669.11282999998</v>
      </c>
      <c r="G161" s="150">
        <v>0.02341</v>
      </c>
      <c r="H161" s="150">
        <v>0.00032</v>
      </c>
      <c r="I161" s="150">
        <v>0.02373</v>
      </c>
      <c r="J161" s="150">
        <v>18780.61032</v>
      </c>
      <c r="K161" s="150">
        <v>1292.88681</v>
      </c>
      <c r="L161" s="150">
        <v>20073.49713</v>
      </c>
      <c r="M161" s="150">
        <v>937711.9515900001</v>
      </c>
      <c r="N161" s="150">
        <v>16932.11257</v>
      </c>
      <c r="O161" s="150">
        <v>954644.06416</v>
      </c>
      <c r="P161" s="150">
        <v>956492.5853200001</v>
      </c>
      <c r="Q161" s="150">
        <v>18224.9997</v>
      </c>
      <c r="R161" s="151">
        <v>974717.58502</v>
      </c>
    </row>
    <row r="162" spans="1:18" ht="13.5">
      <c r="A162" s="147"/>
      <c r="B162" s="147"/>
      <c r="C162" s="148" t="s">
        <v>162</v>
      </c>
      <c r="D162" s="149">
        <v>162948.8372</v>
      </c>
      <c r="E162" s="150">
        <v>134.72313</v>
      </c>
      <c r="F162" s="150">
        <v>163083.56032999998</v>
      </c>
      <c r="G162" s="150">
        <v>0.50355</v>
      </c>
      <c r="H162" s="150">
        <v>0</v>
      </c>
      <c r="I162" s="150">
        <v>0.50355</v>
      </c>
      <c r="J162" s="150">
        <v>13377.2881</v>
      </c>
      <c r="K162" s="150">
        <v>379.13981999999993</v>
      </c>
      <c r="L162" s="150">
        <v>13756.427919999998</v>
      </c>
      <c r="M162" s="150">
        <v>14336.449450000002</v>
      </c>
      <c r="N162" s="150">
        <v>89.20372</v>
      </c>
      <c r="O162" s="150">
        <v>14425.65317</v>
      </c>
      <c r="P162" s="150">
        <v>27714.2411</v>
      </c>
      <c r="Q162" s="150">
        <v>468.3435399999999</v>
      </c>
      <c r="R162" s="151">
        <v>28182.58464</v>
      </c>
    </row>
    <row r="163" spans="1:18" ht="13.5">
      <c r="A163" s="147"/>
      <c r="B163" s="147"/>
      <c r="C163" s="148" t="s">
        <v>163</v>
      </c>
      <c r="D163" s="149">
        <v>266555.22956999997</v>
      </c>
      <c r="E163" s="150">
        <v>3239.90719</v>
      </c>
      <c r="F163" s="150">
        <v>269795.13675999996</v>
      </c>
      <c r="G163" s="150">
        <v>1.85449</v>
      </c>
      <c r="H163" s="150">
        <v>0</v>
      </c>
      <c r="I163" s="150">
        <v>1.85449</v>
      </c>
      <c r="J163" s="150">
        <v>14582.845299999999</v>
      </c>
      <c r="K163" s="150">
        <v>4625.154560000001</v>
      </c>
      <c r="L163" s="150">
        <v>19207.99986</v>
      </c>
      <c r="M163" s="150">
        <v>689192.4631599999</v>
      </c>
      <c r="N163" s="150">
        <v>7959.857389999999</v>
      </c>
      <c r="O163" s="150">
        <v>697152.32055</v>
      </c>
      <c r="P163" s="150">
        <v>703777.16295</v>
      </c>
      <c r="Q163" s="150">
        <v>12585.01195</v>
      </c>
      <c r="R163" s="151">
        <v>716362.1749</v>
      </c>
    </row>
    <row r="164" spans="1:18" ht="13.5">
      <c r="A164" s="147"/>
      <c r="B164" s="147"/>
      <c r="C164" s="148" t="s">
        <v>164</v>
      </c>
      <c r="D164" s="149">
        <v>1165106.60562</v>
      </c>
      <c r="E164" s="150">
        <v>473035.49334</v>
      </c>
      <c r="F164" s="150">
        <v>1638142.0989600003</v>
      </c>
      <c r="G164" s="150">
        <v>669.0899300000001</v>
      </c>
      <c r="H164" s="150">
        <v>2504.0698500000003</v>
      </c>
      <c r="I164" s="150">
        <v>3173.15978</v>
      </c>
      <c r="J164" s="150">
        <v>56843.79883</v>
      </c>
      <c r="K164" s="150">
        <v>14411.464059999998</v>
      </c>
      <c r="L164" s="150">
        <v>71255.26289</v>
      </c>
      <c r="M164" s="150">
        <v>1651586.01463</v>
      </c>
      <c r="N164" s="150">
        <v>36950.086350000005</v>
      </c>
      <c r="O164" s="150">
        <v>1688536.10098</v>
      </c>
      <c r="P164" s="150">
        <v>1709098.90339</v>
      </c>
      <c r="Q164" s="150">
        <v>53865.620259999996</v>
      </c>
      <c r="R164" s="151">
        <v>1762964.52365</v>
      </c>
    </row>
    <row r="165" spans="1:18" ht="13.5">
      <c r="A165" s="147"/>
      <c r="B165" s="147"/>
      <c r="C165" s="148" t="s">
        <v>165</v>
      </c>
      <c r="D165" s="149">
        <v>307407.6694100001</v>
      </c>
      <c r="E165" s="150">
        <v>132.86941000000002</v>
      </c>
      <c r="F165" s="150">
        <v>307540.53882000013</v>
      </c>
      <c r="G165" s="150">
        <v>0.06829</v>
      </c>
      <c r="H165" s="150">
        <v>3.90474</v>
      </c>
      <c r="I165" s="150">
        <v>3.9730299999999996</v>
      </c>
      <c r="J165" s="150">
        <v>30601.287910000003</v>
      </c>
      <c r="K165" s="150">
        <v>1325.21922</v>
      </c>
      <c r="L165" s="150">
        <v>31926.507129999998</v>
      </c>
      <c r="M165" s="150">
        <v>108276.62813000001</v>
      </c>
      <c r="N165" s="150">
        <v>1435.04955</v>
      </c>
      <c r="O165" s="150">
        <v>109711.67768000001</v>
      </c>
      <c r="P165" s="150">
        <v>138877.98432999998</v>
      </c>
      <c r="Q165" s="150">
        <v>2764.1735099999996</v>
      </c>
      <c r="R165" s="151">
        <v>141642.15783999997</v>
      </c>
    </row>
    <row r="166" spans="1:18" ht="13.5">
      <c r="A166" s="147"/>
      <c r="B166" s="147"/>
      <c r="C166" s="148" t="s">
        <v>166</v>
      </c>
      <c r="D166" s="149">
        <v>131286.33612</v>
      </c>
      <c r="E166" s="150">
        <v>45.8845</v>
      </c>
      <c r="F166" s="150">
        <v>131332.22062</v>
      </c>
      <c r="G166" s="150">
        <v>0.18003</v>
      </c>
      <c r="H166" s="150">
        <v>3.0129099999999998</v>
      </c>
      <c r="I166" s="150">
        <v>3.19294</v>
      </c>
      <c r="J166" s="150">
        <v>10808.23675</v>
      </c>
      <c r="K166" s="150">
        <v>1174.18406</v>
      </c>
      <c r="L166" s="150">
        <v>11982.420809999998</v>
      </c>
      <c r="M166" s="150">
        <v>34820.92102</v>
      </c>
      <c r="N166" s="150">
        <v>940.5251599999999</v>
      </c>
      <c r="O166" s="150">
        <v>35761.446180000006</v>
      </c>
      <c r="P166" s="150">
        <v>45629.337799999994</v>
      </c>
      <c r="Q166" s="150">
        <v>2117.72213</v>
      </c>
      <c r="R166" s="151">
        <v>47747.05993000001</v>
      </c>
    </row>
    <row r="167" spans="1:18" ht="13.5">
      <c r="A167" s="147"/>
      <c r="B167" s="147"/>
      <c r="C167" s="148" t="s">
        <v>167</v>
      </c>
      <c r="D167" s="149">
        <v>113897.43938000001</v>
      </c>
      <c r="E167" s="150">
        <v>0</v>
      </c>
      <c r="F167" s="150">
        <v>113897.43938000001</v>
      </c>
      <c r="G167" s="150">
        <v>0.01402</v>
      </c>
      <c r="H167" s="150">
        <v>0</v>
      </c>
      <c r="I167" s="150">
        <v>0.01402</v>
      </c>
      <c r="J167" s="150">
        <v>11940.642189999999</v>
      </c>
      <c r="K167" s="150">
        <v>301.40868</v>
      </c>
      <c r="L167" s="150">
        <v>12242.050870000001</v>
      </c>
      <c r="M167" s="150">
        <v>37154.6332</v>
      </c>
      <c r="N167" s="150">
        <v>1564.85049</v>
      </c>
      <c r="O167" s="150">
        <v>38719.483689999994</v>
      </c>
      <c r="P167" s="150">
        <v>49095.28941</v>
      </c>
      <c r="Q167" s="150">
        <v>1866.2591699999998</v>
      </c>
      <c r="R167" s="151">
        <v>50961.54858</v>
      </c>
    </row>
    <row r="168" spans="1:18" ht="13.5">
      <c r="A168" s="147"/>
      <c r="B168" s="147"/>
      <c r="C168" s="148" t="s">
        <v>168</v>
      </c>
      <c r="D168" s="149">
        <v>32972.42717</v>
      </c>
      <c r="E168" s="150">
        <v>0</v>
      </c>
      <c r="F168" s="150">
        <v>32972.42717</v>
      </c>
      <c r="G168" s="150">
        <v>0.86824</v>
      </c>
      <c r="H168" s="150">
        <v>0</v>
      </c>
      <c r="I168" s="150">
        <v>0.86824</v>
      </c>
      <c r="J168" s="150">
        <v>8456.2035</v>
      </c>
      <c r="K168" s="150">
        <v>437.51471000000004</v>
      </c>
      <c r="L168" s="150">
        <v>8893.71821</v>
      </c>
      <c r="M168" s="150">
        <v>41003.553120000004</v>
      </c>
      <c r="N168" s="150">
        <v>3487.07877</v>
      </c>
      <c r="O168" s="150">
        <v>44490.631890000004</v>
      </c>
      <c r="P168" s="150">
        <v>49460.624859999996</v>
      </c>
      <c r="Q168" s="150">
        <v>3924.5934799999995</v>
      </c>
      <c r="R168" s="151">
        <v>53385.21834</v>
      </c>
    </row>
    <row r="169" spans="1:18" ht="13.5">
      <c r="A169" s="147"/>
      <c r="B169" s="147"/>
      <c r="C169" s="148" t="s">
        <v>169</v>
      </c>
      <c r="D169" s="149">
        <v>69684.73198000001</v>
      </c>
      <c r="E169" s="150">
        <v>0</v>
      </c>
      <c r="F169" s="150">
        <v>69684.73198000001</v>
      </c>
      <c r="G169" s="150">
        <v>0.06905</v>
      </c>
      <c r="H169" s="150">
        <v>0</v>
      </c>
      <c r="I169" s="150">
        <v>0.06905</v>
      </c>
      <c r="J169" s="150">
        <v>21581.06141</v>
      </c>
      <c r="K169" s="150">
        <v>936.44988</v>
      </c>
      <c r="L169" s="150">
        <v>22517.51129</v>
      </c>
      <c r="M169" s="150">
        <v>130911.78858000001</v>
      </c>
      <c r="N169" s="150">
        <v>1499.96728</v>
      </c>
      <c r="O169" s="150">
        <v>132411.75586</v>
      </c>
      <c r="P169" s="150">
        <v>152492.91904</v>
      </c>
      <c r="Q169" s="150">
        <v>2436.41716</v>
      </c>
      <c r="R169" s="151">
        <v>154929.33620000002</v>
      </c>
    </row>
    <row r="170" spans="1:18" ht="13.5">
      <c r="A170" s="147"/>
      <c r="B170" s="147"/>
      <c r="C170" s="148" t="s">
        <v>170</v>
      </c>
      <c r="D170" s="149">
        <v>265224.84871</v>
      </c>
      <c r="E170" s="150">
        <v>110.68819</v>
      </c>
      <c r="F170" s="150">
        <v>265335.53689999995</v>
      </c>
      <c r="G170" s="150">
        <v>0.0018</v>
      </c>
      <c r="H170" s="150">
        <v>0</v>
      </c>
      <c r="I170" s="150">
        <v>0.0018</v>
      </c>
      <c r="J170" s="150">
        <v>7423.864689999999</v>
      </c>
      <c r="K170" s="150">
        <v>39.97475</v>
      </c>
      <c r="L170" s="150">
        <v>7463.839440000001</v>
      </c>
      <c r="M170" s="150">
        <v>484419.65495999996</v>
      </c>
      <c r="N170" s="150">
        <v>820.6301</v>
      </c>
      <c r="O170" s="150">
        <v>485240.28506</v>
      </c>
      <c r="P170" s="150">
        <v>491843.52145</v>
      </c>
      <c r="Q170" s="150">
        <v>860.6048499999998</v>
      </c>
      <c r="R170" s="151">
        <v>492704.1263</v>
      </c>
    </row>
    <row r="171" spans="1:18" ht="13.5">
      <c r="A171" s="147"/>
      <c r="B171" s="147"/>
      <c r="C171" s="148" t="s">
        <v>171</v>
      </c>
      <c r="D171" s="149">
        <v>145249.10276999997</v>
      </c>
      <c r="E171" s="150">
        <v>0</v>
      </c>
      <c r="F171" s="150">
        <v>145249.10276999997</v>
      </c>
      <c r="G171" s="150">
        <v>0.10154</v>
      </c>
      <c r="H171" s="150">
        <v>0</v>
      </c>
      <c r="I171" s="150">
        <v>0.10154</v>
      </c>
      <c r="J171" s="150">
        <v>9330.256609999999</v>
      </c>
      <c r="K171" s="150">
        <v>152.0205</v>
      </c>
      <c r="L171" s="150">
        <v>9482.277109999999</v>
      </c>
      <c r="M171" s="150">
        <v>23501.120899999998</v>
      </c>
      <c r="N171" s="150">
        <v>327.88025999999996</v>
      </c>
      <c r="O171" s="150">
        <v>23829.001159999996</v>
      </c>
      <c r="P171" s="150">
        <v>32831.479049999994</v>
      </c>
      <c r="Q171" s="150">
        <v>479.90075999999993</v>
      </c>
      <c r="R171" s="151">
        <v>33311.379810000006</v>
      </c>
    </row>
    <row r="172" spans="1:18" ht="13.5">
      <c r="A172" s="147"/>
      <c r="B172" s="147"/>
      <c r="C172" s="148" t="s">
        <v>172</v>
      </c>
      <c r="D172" s="149">
        <v>102050.971</v>
      </c>
      <c r="E172" s="150">
        <v>0</v>
      </c>
      <c r="F172" s="150">
        <v>102050.971</v>
      </c>
      <c r="G172" s="150">
        <v>0.01145</v>
      </c>
      <c r="H172" s="150">
        <v>0</v>
      </c>
      <c r="I172" s="150">
        <v>0.01145</v>
      </c>
      <c r="J172" s="150">
        <v>6444.0650399999995</v>
      </c>
      <c r="K172" s="150">
        <v>97.90856</v>
      </c>
      <c r="L172" s="150">
        <v>6541.973599999999</v>
      </c>
      <c r="M172" s="150">
        <v>27460.87799</v>
      </c>
      <c r="N172" s="150">
        <v>435.07856</v>
      </c>
      <c r="O172" s="150">
        <v>27895.956550000006</v>
      </c>
      <c r="P172" s="150">
        <v>33904.95448000001</v>
      </c>
      <c r="Q172" s="150">
        <v>532.9871200000001</v>
      </c>
      <c r="R172" s="151">
        <v>34437.9416</v>
      </c>
    </row>
    <row r="173" spans="1:18" ht="13.5">
      <c r="A173" s="147"/>
      <c r="B173" s="147"/>
      <c r="C173" s="148" t="s">
        <v>173</v>
      </c>
      <c r="D173" s="149">
        <v>130301.82744000002</v>
      </c>
      <c r="E173" s="150">
        <v>0</v>
      </c>
      <c r="F173" s="150">
        <v>130301.82744000002</v>
      </c>
      <c r="G173" s="150">
        <v>0.2499</v>
      </c>
      <c r="H173" s="150">
        <v>0.145</v>
      </c>
      <c r="I173" s="150">
        <v>0.3949</v>
      </c>
      <c r="J173" s="150">
        <v>14510.06127</v>
      </c>
      <c r="K173" s="150">
        <v>533.90454</v>
      </c>
      <c r="L173" s="150">
        <v>15043.965809999998</v>
      </c>
      <c r="M173" s="150">
        <v>36081.877519999995</v>
      </c>
      <c r="N173" s="150">
        <v>2281.58648</v>
      </c>
      <c r="O173" s="150">
        <v>38363.464</v>
      </c>
      <c r="P173" s="150">
        <v>50592.188689999995</v>
      </c>
      <c r="Q173" s="150">
        <v>2815.63602</v>
      </c>
      <c r="R173" s="151">
        <v>53407.82470999999</v>
      </c>
    </row>
    <row r="174" spans="1:18" ht="13.5">
      <c r="A174" s="147"/>
      <c r="B174" s="147"/>
      <c r="C174" s="148" t="s">
        <v>220</v>
      </c>
      <c r="D174" s="149">
        <v>58024.34623999999</v>
      </c>
      <c r="E174" s="150">
        <v>0</v>
      </c>
      <c r="F174" s="150">
        <v>58024.34623999999</v>
      </c>
      <c r="G174" s="150">
        <v>0</v>
      </c>
      <c r="H174" s="150">
        <v>0</v>
      </c>
      <c r="I174" s="150">
        <v>0</v>
      </c>
      <c r="J174" s="150">
        <v>3351.2806299999997</v>
      </c>
      <c r="K174" s="150">
        <v>41.35866</v>
      </c>
      <c r="L174" s="150">
        <v>3392.63929</v>
      </c>
      <c r="M174" s="150">
        <v>6225.899409999999</v>
      </c>
      <c r="N174" s="150">
        <v>51.94490999999999</v>
      </c>
      <c r="O174" s="150">
        <v>6277.84432</v>
      </c>
      <c r="P174" s="150">
        <v>9577.18004</v>
      </c>
      <c r="Q174" s="150">
        <v>93.30357000000001</v>
      </c>
      <c r="R174" s="151">
        <v>9670.48361</v>
      </c>
    </row>
    <row r="175" spans="1:18" ht="13.5">
      <c r="A175" s="147"/>
      <c r="B175" s="147"/>
      <c r="C175" s="148" t="s">
        <v>352</v>
      </c>
      <c r="D175" s="149">
        <v>15188.077019999999</v>
      </c>
      <c r="E175" s="150">
        <v>0</v>
      </c>
      <c r="F175" s="150">
        <v>15188.077019999999</v>
      </c>
      <c r="G175" s="150">
        <v>0</v>
      </c>
      <c r="H175" s="150">
        <v>0</v>
      </c>
      <c r="I175" s="150">
        <v>0</v>
      </c>
      <c r="J175" s="150">
        <v>0</v>
      </c>
      <c r="K175" s="150">
        <v>0</v>
      </c>
      <c r="L175" s="150">
        <v>0</v>
      </c>
      <c r="M175" s="150">
        <v>0</v>
      </c>
      <c r="N175" s="150">
        <v>0</v>
      </c>
      <c r="O175" s="150">
        <v>0</v>
      </c>
      <c r="P175" s="150">
        <v>0</v>
      </c>
      <c r="Q175" s="150">
        <v>0</v>
      </c>
      <c r="R175" s="151">
        <v>0</v>
      </c>
    </row>
    <row r="176" spans="1:18" ht="13.5">
      <c r="A176" s="147"/>
      <c r="B176" s="147"/>
      <c r="C176" s="148" t="s">
        <v>174</v>
      </c>
      <c r="D176" s="149">
        <v>79347.22196000001</v>
      </c>
      <c r="E176" s="150">
        <v>0</v>
      </c>
      <c r="F176" s="150">
        <v>79347.22196000001</v>
      </c>
      <c r="G176" s="150">
        <v>1.1973900000000002</v>
      </c>
      <c r="H176" s="150">
        <v>0</v>
      </c>
      <c r="I176" s="150">
        <v>1.1973900000000002</v>
      </c>
      <c r="J176" s="150">
        <v>11448.2795</v>
      </c>
      <c r="K176" s="150">
        <v>373.13305</v>
      </c>
      <c r="L176" s="150">
        <v>11821.412550000001</v>
      </c>
      <c r="M176" s="150">
        <v>72332.09035000001</v>
      </c>
      <c r="N176" s="150">
        <v>1987.4843700000001</v>
      </c>
      <c r="O176" s="150">
        <v>74319.57472</v>
      </c>
      <c r="P176" s="150">
        <v>83781.56724</v>
      </c>
      <c r="Q176" s="150">
        <v>2360.61742</v>
      </c>
      <c r="R176" s="151">
        <v>86142.18466</v>
      </c>
    </row>
    <row r="177" spans="1:18" ht="13.5">
      <c r="A177" s="147"/>
      <c r="B177" s="147"/>
      <c r="C177" s="148" t="s">
        <v>175</v>
      </c>
      <c r="D177" s="149">
        <v>19649.9866</v>
      </c>
      <c r="E177" s="150">
        <v>0</v>
      </c>
      <c r="F177" s="150">
        <v>19649.9866</v>
      </c>
      <c r="G177" s="150">
        <v>0.0363</v>
      </c>
      <c r="H177" s="150">
        <v>0</v>
      </c>
      <c r="I177" s="150">
        <v>0.0363</v>
      </c>
      <c r="J177" s="150">
        <v>1869.6514500000003</v>
      </c>
      <c r="K177" s="150">
        <v>425.69334000000003</v>
      </c>
      <c r="L177" s="150">
        <v>2295.34479</v>
      </c>
      <c r="M177" s="150">
        <v>21327.666960000002</v>
      </c>
      <c r="N177" s="150">
        <v>699.5791999999999</v>
      </c>
      <c r="O177" s="150">
        <v>22027.24616</v>
      </c>
      <c r="P177" s="150">
        <v>23197.35471</v>
      </c>
      <c r="Q177" s="150">
        <v>1125.27254</v>
      </c>
      <c r="R177" s="151">
        <v>24322.62725</v>
      </c>
    </row>
    <row r="178" spans="1:18" ht="13.5">
      <c r="A178" s="147"/>
      <c r="B178" s="147"/>
      <c r="C178" s="148" t="s">
        <v>176</v>
      </c>
      <c r="D178" s="149">
        <v>36290.064340000004</v>
      </c>
      <c r="E178" s="150">
        <v>0</v>
      </c>
      <c r="F178" s="150">
        <v>36290.064340000004</v>
      </c>
      <c r="G178" s="150">
        <v>0.04413</v>
      </c>
      <c r="H178" s="150">
        <v>0</v>
      </c>
      <c r="I178" s="150">
        <v>0.04413</v>
      </c>
      <c r="J178" s="150">
        <v>3040.88222</v>
      </c>
      <c r="K178" s="150">
        <v>162.39725</v>
      </c>
      <c r="L178" s="150">
        <v>3203.27947</v>
      </c>
      <c r="M178" s="150">
        <v>9152.337539999999</v>
      </c>
      <c r="N178" s="150">
        <v>935.10559</v>
      </c>
      <c r="O178" s="150">
        <v>10087.44313</v>
      </c>
      <c r="P178" s="150">
        <v>12193.26389</v>
      </c>
      <c r="Q178" s="150">
        <v>1097.5028399999999</v>
      </c>
      <c r="R178" s="151">
        <v>13290.766730000001</v>
      </c>
    </row>
    <row r="179" spans="1:18" ht="13.5">
      <c r="A179" s="147"/>
      <c r="B179" s="147"/>
      <c r="C179" s="148" t="s">
        <v>177</v>
      </c>
      <c r="D179" s="149">
        <v>3176.4865800000002</v>
      </c>
      <c r="E179" s="150">
        <v>0</v>
      </c>
      <c r="F179" s="150">
        <v>3176.4865800000002</v>
      </c>
      <c r="G179" s="150">
        <v>0.00943</v>
      </c>
      <c r="H179" s="150">
        <v>0</v>
      </c>
      <c r="I179" s="150">
        <v>0.00943</v>
      </c>
      <c r="J179" s="150">
        <v>32.84741</v>
      </c>
      <c r="K179" s="150">
        <v>0</v>
      </c>
      <c r="L179" s="150">
        <v>32.84741</v>
      </c>
      <c r="M179" s="150">
        <v>0</v>
      </c>
      <c r="N179" s="150">
        <v>0</v>
      </c>
      <c r="O179" s="150">
        <v>0</v>
      </c>
      <c r="P179" s="150">
        <v>32.856840000000005</v>
      </c>
      <c r="Q179" s="150">
        <v>0</v>
      </c>
      <c r="R179" s="151">
        <v>32.85684</v>
      </c>
    </row>
    <row r="180" spans="1:18" ht="13.5">
      <c r="A180" s="147"/>
      <c r="B180" s="147"/>
      <c r="C180" s="148" t="s">
        <v>302</v>
      </c>
      <c r="D180" s="149">
        <v>4104.15529</v>
      </c>
      <c r="E180" s="150">
        <v>0</v>
      </c>
      <c r="F180" s="150">
        <v>4104.15529</v>
      </c>
      <c r="G180" s="150">
        <v>0</v>
      </c>
      <c r="H180" s="150">
        <v>0</v>
      </c>
      <c r="I180" s="150">
        <v>0</v>
      </c>
      <c r="J180" s="150">
        <v>9521.89109</v>
      </c>
      <c r="K180" s="150">
        <v>67.09563</v>
      </c>
      <c r="L180" s="150">
        <v>9588.986719999999</v>
      </c>
      <c r="M180" s="150">
        <v>101952.79462</v>
      </c>
      <c r="N180" s="150">
        <v>108.82871</v>
      </c>
      <c r="O180" s="150">
        <v>102061.62333</v>
      </c>
      <c r="P180" s="150">
        <v>111474.68571</v>
      </c>
      <c r="Q180" s="150">
        <v>175.92434000000003</v>
      </c>
      <c r="R180" s="151">
        <v>111650.61005000002</v>
      </c>
    </row>
    <row r="181" spans="1:18" ht="13.5">
      <c r="A181" s="147"/>
      <c r="B181" s="147"/>
      <c r="C181" s="148" t="s">
        <v>353</v>
      </c>
      <c r="D181" s="149">
        <v>1812.56385</v>
      </c>
      <c r="E181" s="150">
        <v>0</v>
      </c>
      <c r="F181" s="150">
        <v>1812.56385</v>
      </c>
      <c r="G181" s="150">
        <v>0</v>
      </c>
      <c r="H181" s="150">
        <v>0</v>
      </c>
      <c r="I181" s="150">
        <v>0</v>
      </c>
      <c r="J181" s="150">
        <v>0</v>
      </c>
      <c r="K181" s="150">
        <v>0</v>
      </c>
      <c r="L181" s="150">
        <v>0</v>
      </c>
      <c r="M181" s="150">
        <v>0</v>
      </c>
      <c r="N181" s="150">
        <v>0</v>
      </c>
      <c r="O181" s="150">
        <v>0</v>
      </c>
      <c r="P181" s="150">
        <v>0</v>
      </c>
      <c r="Q181" s="150">
        <v>0</v>
      </c>
      <c r="R181" s="151">
        <v>0</v>
      </c>
    </row>
    <row r="182" spans="1:18" ht="13.5">
      <c r="A182" s="147"/>
      <c r="B182" s="143" t="s">
        <v>274</v>
      </c>
      <c r="C182" s="143" t="s">
        <v>274</v>
      </c>
      <c r="D182" s="144">
        <v>3962.18194</v>
      </c>
      <c r="E182" s="145">
        <v>0</v>
      </c>
      <c r="F182" s="145">
        <v>3962.18194</v>
      </c>
      <c r="G182" s="145">
        <v>0</v>
      </c>
      <c r="H182" s="145">
        <v>0</v>
      </c>
      <c r="I182" s="145">
        <v>0</v>
      </c>
      <c r="J182" s="145">
        <v>0</v>
      </c>
      <c r="K182" s="145">
        <v>0</v>
      </c>
      <c r="L182" s="145">
        <v>0</v>
      </c>
      <c r="M182" s="145">
        <v>0</v>
      </c>
      <c r="N182" s="145">
        <v>0</v>
      </c>
      <c r="O182" s="145">
        <v>0</v>
      </c>
      <c r="P182" s="145">
        <v>0</v>
      </c>
      <c r="Q182" s="145">
        <v>0</v>
      </c>
      <c r="R182" s="146">
        <v>0</v>
      </c>
    </row>
    <row r="183" spans="1:18" ht="13.5">
      <c r="A183" s="147"/>
      <c r="B183" s="143" t="s">
        <v>303</v>
      </c>
      <c r="C183" s="143" t="s">
        <v>304</v>
      </c>
      <c r="D183" s="144">
        <v>6175.05908</v>
      </c>
      <c r="E183" s="145">
        <v>0</v>
      </c>
      <c r="F183" s="145">
        <v>6175.05908</v>
      </c>
      <c r="G183" s="145">
        <v>0</v>
      </c>
      <c r="H183" s="145">
        <v>0</v>
      </c>
      <c r="I183" s="145">
        <v>0</v>
      </c>
      <c r="J183" s="145">
        <v>57.20564</v>
      </c>
      <c r="K183" s="145">
        <v>0</v>
      </c>
      <c r="L183" s="145">
        <v>57.20564</v>
      </c>
      <c r="M183" s="145">
        <v>227.39598</v>
      </c>
      <c r="N183" s="145">
        <v>0</v>
      </c>
      <c r="O183" s="145">
        <v>227.39598</v>
      </c>
      <c r="P183" s="145">
        <v>284.60161999999997</v>
      </c>
      <c r="Q183" s="145">
        <v>0</v>
      </c>
      <c r="R183" s="146">
        <v>284.60161999999997</v>
      </c>
    </row>
    <row r="184" spans="1:18" ht="13.5">
      <c r="A184" s="147"/>
      <c r="B184" s="143" t="s">
        <v>221</v>
      </c>
      <c r="C184" s="143" t="s">
        <v>222</v>
      </c>
      <c r="D184" s="144">
        <v>20766.44046</v>
      </c>
      <c r="E184" s="145">
        <v>0</v>
      </c>
      <c r="F184" s="145">
        <v>20766.44046</v>
      </c>
      <c r="G184" s="145">
        <v>0</v>
      </c>
      <c r="H184" s="145">
        <v>0</v>
      </c>
      <c r="I184" s="145">
        <v>0</v>
      </c>
      <c r="J184" s="145">
        <v>2035.64341</v>
      </c>
      <c r="K184" s="145">
        <v>0.72882</v>
      </c>
      <c r="L184" s="145">
        <v>2036.37223</v>
      </c>
      <c r="M184" s="145">
        <v>1531.79558</v>
      </c>
      <c r="N184" s="145">
        <v>0</v>
      </c>
      <c r="O184" s="145">
        <v>1531.79558</v>
      </c>
      <c r="P184" s="145">
        <v>3567.43899</v>
      </c>
      <c r="Q184" s="145">
        <v>0.72882</v>
      </c>
      <c r="R184" s="146">
        <v>3568.16781</v>
      </c>
    </row>
    <row r="185" spans="1:18" ht="13.5">
      <c r="A185" s="143" t="s">
        <v>833</v>
      </c>
      <c r="B185" s="817"/>
      <c r="C185" s="817"/>
      <c r="D185" s="144">
        <v>4846698.34052</v>
      </c>
      <c r="E185" s="145">
        <v>477422.27849</v>
      </c>
      <c r="F185" s="145">
        <v>5324120.61901</v>
      </c>
      <c r="G185" s="145">
        <v>681.2613900000003</v>
      </c>
      <c r="H185" s="145">
        <v>2511.4635000000003</v>
      </c>
      <c r="I185" s="145">
        <v>3192.7248899999995</v>
      </c>
      <c r="J185" s="145">
        <v>392515.16092000005</v>
      </c>
      <c r="K185" s="145">
        <v>35065.695869999996</v>
      </c>
      <c r="L185" s="145">
        <v>427580.8567900002</v>
      </c>
      <c r="M185" s="145">
        <v>4810634.370209999</v>
      </c>
      <c r="N185" s="145">
        <v>92556.15677999999</v>
      </c>
      <c r="O185" s="145">
        <v>4903190.526989999</v>
      </c>
      <c r="P185" s="145">
        <v>5203830.79252</v>
      </c>
      <c r="Q185" s="145">
        <v>130133.31614999998</v>
      </c>
      <c r="R185" s="146">
        <v>5333964.10867</v>
      </c>
    </row>
    <row r="186" spans="1:18" ht="13.5">
      <c r="A186" s="143" t="s">
        <v>17</v>
      </c>
      <c r="B186" s="143" t="s">
        <v>178</v>
      </c>
      <c r="C186" s="143" t="s">
        <v>179</v>
      </c>
      <c r="D186" s="144">
        <v>20511.934920000003</v>
      </c>
      <c r="E186" s="145">
        <v>0</v>
      </c>
      <c r="F186" s="145">
        <v>20511.934920000003</v>
      </c>
      <c r="G186" s="145">
        <v>0.76316</v>
      </c>
      <c r="H186" s="145">
        <v>0</v>
      </c>
      <c r="I186" s="145">
        <v>0.76316</v>
      </c>
      <c r="J186" s="145">
        <v>0.24348</v>
      </c>
      <c r="K186" s="145">
        <v>0</v>
      </c>
      <c r="L186" s="145">
        <v>0.24348</v>
      </c>
      <c r="M186" s="145">
        <v>0</v>
      </c>
      <c r="N186" s="145">
        <v>0</v>
      </c>
      <c r="O186" s="145">
        <v>0</v>
      </c>
      <c r="P186" s="145">
        <v>1.00664</v>
      </c>
      <c r="Q186" s="145">
        <v>0</v>
      </c>
      <c r="R186" s="146">
        <v>1.00664</v>
      </c>
    </row>
    <row r="187" spans="1:18" ht="13.5">
      <c r="A187" s="147"/>
      <c r="B187" s="143" t="s">
        <v>180</v>
      </c>
      <c r="C187" s="143" t="s">
        <v>181</v>
      </c>
      <c r="D187" s="144">
        <v>89487.34244</v>
      </c>
      <c r="E187" s="145">
        <v>0</v>
      </c>
      <c r="F187" s="145">
        <v>89487.34244</v>
      </c>
      <c r="G187" s="145">
        <v>0.39887</v>
      </c>
      <c r="H187" s="145">
        <v>0</v>
      </c>
      <c r="I187" s="145">
        <v>0.39887</v>
      </c>
      <c r="J187" s="145">
        <v>4532.68118</v>
      </c>
      <c r="K187" s="145">
        <v>49.20024</v>
      </c>
      <c r="L187" s="145">
        <v>4581.88142</v>
      </c>
      <c r="M187" s="145">
        <v>5276.620069999999</v>
      </c>
      <c r="N187" s="145">
        <v>374.35476</v>
      </c>
      <c r="O187" s="145">
        <v>5650.97483</v>
      </c>
      <c r="P187" s="145">
        <v>9809.700120000001</v>
      </c>
      <c r="Q187" s="145">
        <v>423.555</v>
      </c>
      <c r="R187" s="146">
        <v>10233.25512</v>
      </c>
    </row>
    <row r="188" spans="1:18" ht="13.5">
      <c r="A188" s="147"/>
      <c r="B188" s="147"/>
      <c r="C188" s="148" t="s">
        <v>235</v>
      </c>
      <c r="D188" s="149">
        <v>18839.8879</v>
      </c>
      <c r="E188" s="150">
        <v>0</v>
      </c>
      <c r="F188" s="150">
        <v>18839.8879</v>
      </c>
      <c r="G188" s="150">
        <v>0</v>
      </c>
      <c r="H188" s="150">
        <v>0</v>
      </c>
      <c r="I188" s="150">
        <v>0</v>
      </c>
      <c r="J188" s="150">
        <v>0</v>
      </c>
      <c r="K188" s="150">
        <v>0</v>
      </c>
      <c r="L188" s="150">
        <v>0</v>
      </c>
      <c r="M188" s="150">
        <v>0</v>
      </c>
      <c r="N188" s="150">
        <v>0</v>
      </c>
      <c r="O188" s="150">
        <v>0</v>
      </c>
      <c r="P188" s="150">
        <v>0</v>
      </c>
      <c r="Q188" s="150">
        <v>0</v>
      </c>
      <c r="R188" s="151">
        <v>0</v>
      </c>
    </row>
    <row r="189" spans="1:18" ht="13.5">
      <c r="A189" s="143" t="s">
        <v>834</v>
      </c>
      <c r="B189" s="817"/>
      <c r="C189" s="817"/>
      <c r="D189" s="144">
        <v>128839.16526000001</v>
      </c>
      <c r="E189" s="145">
        <v>0</v>
      </c>
      <c r="F189" s="145">
        <v>128839.16526000001</v>
      </c>
      <c r="G189" s="145">
        <v>1.16203</v>
      </c>
      <c r="H189" s="145">
        <v>0</v>
      </c>
      <c r="I189" s="145">
        <v>1.16203</v>
      </c>
      <c r="J189" s="145">
        <v>4532.924660000001</v>
      </c>
      <c r="K189" s="145">
        <v>49.20024</v>
      </c>
      <c r="L189" s="145">
        <v>4582.124900000001</v>
      </c>
      <c r="M189" s="145">
        <v>5276.620069999999</v>
      </c>
      <c r="N189" s="145">
        <v>374.35476</v>
      </c>
      <c r="O189" s="145">
        <v>5650.97483</v>
      </c>
      <c r="P189" s="145">
        <v>9810.706760000001</v>
      </c>
      <c r="Q189" s="145">
        <v>423.555</v>
      </c>
      <c r="R189" s="146">
        <v>10234.26176</v>
      </c>
    </row>
    <row r="190" spans="1:18" ht="13.5">
      <c r="A190" s="143" t="s">
        <v>18</v>
      </c>
      <c r="B190" s="143" t="s">
        <v>182</v>
      </c>
      <c r="C190" s="143" t="s">
        <v>182</v>
      </c>
      <c r="D190" s="144">
        <v>46335.45831</v>
      </c>
      <c r="E190" s="145">
        <v>0</v>
      </c>
      <c r="F190" s="145">
        <v>46335.45831</v>
      </c>
      <c r="G190" s="145">
        <v>2.8591599999999997</v>
      </c>
      <c r="H190" s="145">
        <v>0</v>
      </c>
      <c r="I190" s="145">
        <v>2.8591599999999997</v>
      </c>
      <c r="J190" s="145">
        <v>4163.60779</v>
      </c>
      <c r="K190" s="145">
        <v>204.49089999999998</v>
      </c>
      <c r="L190" s="145">
        <v>4368.09869</v>
      </c>
      <c r="M190" s="145">
        <v>2122.39462</v>
      </c>
      <c r="N190" s="145">
        <v>0</v>
      </c>
      <c r="O190" s="145">
        <v>2122.39462</v>
      </c>
      <c r="P190" s="145">
        <v>6288.861569999999</v>
      </c>
      <c r="Q190" s="145">
        <v>204.49089999999998</v>
      </c>
      <c r="R190" s="146">
        <v>6493.35247</v>
      </c>
    </row>
    <row r="191" spans="1:18" ht="13.5">
      <c r="A191" s="143" t="s">
        <v>835</v>
      </c>
      <c r="B191" s="817"/>
      <c r="C191" s="817"/>
      <c r="D191" s="144">
        <v>46335.45831</v>
      </c>
      <c r="E191" s="145">
        <v>0</v>
      </c>
      <c r="F191" s="145">
        <v>46335.45831</v>
      </c>
      <c r="G191" s="145">
        <v>2.8591599999999997</v>
      </c>
      <c r="H191" s="145">
        <v>0</v>
      </c>
      <c r="I191" s="145">
        <v>2.8591599999999997</v>
      </c>
      <c r="J191" s="145">
        <v>4163.60779</v>
      </c>
      <c r="K191" s="145">
        <v>204.49089999999998</v>
      </c>
      <c r="L191" s="145">
        <v>4368.09869</v>
      </c>
      <c r="M191" s="145">
        <v>2122.39462</v>
      </c>
      <c r="N191" s="145">
        <v>0</v>
      </c>
      <c r="O191" s="145">
        <v>2122.39462</v>
      </c>
      <c r="P191" s="145">
        <v>6288.861569999999</v>
      </c>
      <c r="Q191" s="145">
        <v>204.49089999999998</v>
      </c>
      <c r="R191" s="146">
        <v>6493.35247</v>
      </c>
    </row>
    <row r="192" spans="1:18" ht="13.5">
      <c r="A192" s="143" t="s">
        <v>19</v>
      </c>
      <c r="B192" s="143" t="s">
        <v>183</v>
      </c>
      <c r="C192" s="143" t="s">
        <v>183</v>
      </c>
      <c r="D192" s="144">
        <v>25452.85467</v>
      </c>
      <c r="E192" s="145">
        <v>0</v>
      </c>
      <c r="F192" s="145">
        <v>25452.85467</v>
      </c>
      <c r="G192" s="145">
        <v>0.05131</v>
      </c>
      <c r="H192" s="145">
        <v>0</v>
      </c>
      <c r="I192" s="145">
        <v>0.05131</v>
      </c>
      <c r="J192" s="145">
        <v>2410.97845</v>
      </c>
      <c r="K192" s="145">
        <v>160.43044</v>
      </c>
      <c r="L192" s="145">
        <v>2571.4088899999997</v>
      </c>
      <c r="M192" s="145">
        <v>10234.93698</v>
      </c>
      <c r="N192" s="145">
        <v>388.3115</v>
      </c>
      <c r="O192" s="145">
        <v>10623.24848</v>
      </c>
      <c r="P192" s="145">
        <v>12645.96674</v>
      </c>
      <c r="Q192" s="145">
        <v>548.7419400000001</v>
      </c>
      <c r="R192" s="146">
        <v>13194.70868</v>
      </c>
    </row>
    <row r="193" spans="1:18" ht="13.5">
      <c r="A193" s="147"/>
      <c r="B193" s="143" t="s">
        <v>184</v>
      </c>
      <c r="C193" s="143" t="s">
        <v>19</v>
      </c>
      <c r="D193" s="144">
        <v>59080.417219999996</v>
      </c>
      <c r="E193" s="145">
        <v>0</v>
      </c>
      <c r="F193" s="145">
        <v>59080.417219999996</v>
      </c>
      <c r="G193" s="145">
        <v>0.00126</v>
      </c>
      <c r="H193" s="145">
        <v>0</v>
      </c>
      <c r="I193" s="145">
        <v>0.00126</v>
      </c>
      <c r="J193" s="145">
        <v>3186.03842</v>
      </c>
      <c r="K193" s="145">
        <v>118.92464</v>
      </c>
      <c r="L193" s="145">
        <v>3304.96306</v>
      </c>
      <c r="M193" s="145">
        <v>6525.19441</v>
      </c>
      <c r="N193" s="145">
        <v>115.30367</v>
      </c>
      <c r="O193" s="145">
        <v>6640.49808</v>
      </c>
      <c r="P193" s="145">
        <v>9711.23409</v>
      </c>
      <c r="Q193" s="145">
        <v>234.22831000000002</v>
      </c>
      <c r="R193" s="146">
        <v>9945.462399999999</v>
      </c>
    </row>
    <row r="194" spans="1:18" ht="13.5">
      <c r="A194" s="143" t="s">
        <v>836</v>
      </c>
      <c r="B194" s="817"/>
      <c r="C194" s="817"/>
      <c r="D194" s="144">
        <v>84533.27189</v>
      </c>
      <c r="E194" s="145">
        <v>0</v>
      </c>
      <c r="F194" s="145">
        <v>84533.27189</v>
      </c>
      <c r="G194" s="145">
        <v>0.05257</v>
      </c>
      <c r="H194" s="145">
        <v>0</v>
      </c>
      <c r="I194" s="145">
        <v>0.05257</v>
      </c>
      <c r="J194" s="145">
        <v>5597.01687</v>
      </c>
      <c r="K194" s="145">
        <v>279.35508000000004</v>
      </c>
      <c r="L194" s="145">
        <v>5876.371949999999</v>
      </c>
      <c r="M194" s="145">
        <v>16760.131390000002</v>
      </c>
      <c r="N194" s="145">
        <v>503.61517</v>
      </c>
      <c r="O194" s="145">
        <v>17263.746560000003</v>
      </c>
      <c r="P194" s="145">
        <v>22357.200829999998</v>
      </c>
      <c r="Q194" s="145">
        <v>782.9702500000001</v>
      </c>
      <c r="R194" s="146">
        <v>23140.171079999996</v>
      </c>
    </row>
    <row r="195" spans="1:18" ht="13.5">
      <c r="A195" s="143" t="s">
        <v>20</v>
      </c>
      <c r="B195" s="143" t="s">
        <v>275</v>
      </c>
      <c r="C195" s="143" t="s">
        <v>275</v>
      </c>
      <c r="D195" s="144">
        <v>17799.74024</v>
      </c>
      <c r="E195" s="145">
        <v>0</v>
      </c>
      <c r="F195" s="145">
        <v>17799.74024</v>
      </c>
      <c r="G195" s="145">
        <v>0</v>
      </c>
      <c r="H195" s="145">
        <v>0</v>
      </c>
      <c r="I195" s="145">
        <v>0</v>
      </c>
      <c r="J195" s="145">
        <v>2095.60115</v>
      </c>
      <c r="K195" s="145">
        <v>0.01669</v>
      </c>
      <c r="L195" s="145">
        <v>2095.61784</v>
      </c>
      <c r="M195" s="145">
        <v>1360.189</v>
      </c>
      <c r="N195" s="145">
        <v>0</v>
      </c>
      <c r="O195" s="145">
        <v>1360.189</v>
      </c>
      <c r="P195" s="145">
        <v>3455.79015</v>
      </c>
      <c r="Q195" s="145">
        <v>0.01669</v>
      </c>
      <c r="R195" s="146">
        <v>3455.8068399999997</v>
      </c>
    </row>
    <row r="196" spans="1:18" ht="13.5">
      <c r="A196" s="147"/>
      <c r="B196" s="147"/>
      <c r="C196" s="148" t="s">
        <v>276</v>
      </c>
      <c r="D196" s="149">
        <v>25609.417699999998</v>
      </c>
      <c r="E196" s="150">
        <v>0</v>
      </c>
      <c r="F196" s="150">
        <v>25609.417699999998</v>
      </c>
      <c r="G196" s="150">
        <v>0</v>
      </c>
      <c r="H196" s="150">
        <v>0</v>
      </c>
      <c r="I196" s="150">
        <v>0</v>
      </c>
      <c r="J196" s="150">
        <v>2384.50755</v>
      </c>
      <c r="K196" s="150">
        <v>0.016239999999999997</v>
      </c>
      <c r="L196" s="150">
        <v>2384.52379</v>
      </c>
      <c r="M196" s="150">
        <v>618.57303</v>
      </c>
      <c r="N196" s="150">
        <v>0</v>
      </c>
      <c r="O196" s="150">
        <v>618.57303</v>
      </c>
      <c r="P196" s="150">
        <v>3003.0805800000003</v>
      </c>
      <c r="Q196" s="150">
        <v>0.016239999999999997</v>
      </c>
      <c r="R196" s="151">
        <v>3003.0968199999998</v>
      </c>
    </row>
    <row r="197" spans="1:18" ht="13.5">
      <c r="A197" s="147"/>
      <c r="B197" s="147"/>
      <c r="C197" s="148" t="s">
        <v>277</v>
      </c>
      <c r="D197" s="149">
        <v>11526.17207</v>
      </c>
      <c r="E197" s="150">
        <v>0</v>
      </c>
      <c r="F197" s="150">
        <v>11526.17207</v>
      </c>
      <c r="G197" s="150">
        <v>0</v>
      </c>
      <c r="H197" s="150">
        <v>0</v>
      </c>
      <c r="I197" s="150">
        <v>0</v>
      </c>
      <c r="J197" s="150">
        <v>2734.3048000000003</v>
      </c>
      <c r="K197" s="150">
        <v>0.92084</v>
      </c>
      <c r="L197" s="150">
        <v>2735.22564</v>
      </c>
      <c r="M197" s="150">
        <v>3298.6699900000003</v>
      </c>
      <c r="N197" s="150">
        <v>4.9555</v>
      </c>
      <c r="O197" s="150">
        <v>3303.6254900000004</v>
      </c>
      <c r="P197" s="150">
        <v>6032.97479</v>
      </c>
      <c r="Q197" s="150">
        <v>5.87634</v>
      </c>
      <c r="R197" s="151">
        <v>6038.85113</v>
      </c>
    </row>
    <row r="198" spans="1:18" ht="13.5">
      <c r="A198" s="147"/>
      <c r="B198" s="147"/>
      <c r="C198" s="148" t="s">
        <v>278</v>
      </c>
      <c r="D198" s="149">
        <v>277.00818</v>
      </c>
      <c r="E198" s="150">
        <v>0</v>
      </c>
      <c r="F198" s="150">
        <v>277.00818</v>
      </c>
      <c r="G198" s="150">
        <v>0</v>
      </c>
      <c r="H198" s="150">
        <v>0</v>
      </c>
      <c r="I198" s="150">
        <v>0</v>
      </c>
      <c r="J198" s="150">
        <v>0</v>
      </c>
      <c r="K198" s="150">
        <v>0</v>
      </c>
      <c r="L198" s="150">
        <v>0</v>
      </c>
      <c r="M198" s="150">
        <v>0</v>
      </c>
      <c r="N198" s="150">
        <v>0</v>
      </c>
      <c r="O198" s="150">
        <v>0</v>
      </c>
      <c r="P198" s="150">
        <v>0</v>
      </c>
      <c r="Q198" s="150">
        <v>0</v>
      </c>
      <c r="R198" s="151">
        <v>0</v>
      </c>
    </row>
    <row r="199" spans="1:18" ht="13.5">
      <c r="A199" s="147"/>
      <c r="B199" s="143" t="s">
        <v>20</v>
      </c>
      <c r="C199" s="143" t="s">
        <v>279</v>
      </c>
      <c r="D199" s="144">
        <v>35703.98325</v>
      </c>
      <c r="E199" s="145">
        <v>0</v>
      </c>
      <c r="F199" s="145">
        <v>35703.98325</v>
      </c>
      <c r="G199" s="145">
        <v>0</v>
      </c>
      <c r="H199" s="145">
        <v>0</v>
      </c>
      <c r="I199" s="145">
        <v>0</v>
      </c>
      <c r="J199" s="145">
        <v>2360.8990400000002</v>
      </c>
      <c r="K199" s="145">
        <v>1.3166600000000002</v>
      </c>
      <c r="L199" s="145">
        <v>2362.2157</v>
      </c>
      <c r="M199" s="145">
        <v>5249.16358</v>
      </c>
      <c r="N199" s="145">
        <v>0</v>
      </c>
      <c r="O199" s="145">
        <v>5249.16358</v>
      </c>
      <c r="P199" s="145">
        <v>7610.06262</v>
      </c>
      <c r="Q199" s="145">
        <v>1.3166600000000002</v>
      </c>
      <c r="R199" s="146">
        <v>7611.37928</v>
      </c>
    </row>
    <row r="200" spans="1:18" ht="13.5">
      <c r="A200" s="147"/>
      <c r="B200" s="147"/>
      <c r="C200" s="148" t="s">
        <v>185</v>
      </c>
      <c r="D200" s="149">
        <v>9346.65184</v>
      </c>
      <c r="E200" s="150">
        <v>0</v>
      </c>
      <c r="F200" s="150">
        <v>9346.65184</v>
      </c>
      <c r="G200" s="150">
        <v>0.0003</v>
      </c>
      <c r="H200" s="150">
        <v>0</v>
      </c>
      <c r="I200" s="150">
        <v>0.0003</v>
      </c>
      <c r="J200" s="150">
        <v>870.17185</v>
      </c>
      <c r="K200" s="150">
        <v>12.95075</v>
      </c>
      <c r="L200" s="150">
        <v>883.1225999999999</v>
      </c>
      <c r="M200" s="150">
        <v>1584.23255</v>
      </c>
      <c r="N200" s="150">
        <v>87.68816000000001</v>
      </c>
      <c r="O200" s="150">
        <v>1671.9207099999999</v>
      </c>
      <c r="P200" s="150">
        <v>2454.4047</v>
      </c>
      <c r="Q200" s="150">
        <v>100.63891000000001</v>
      </c>
      <c r="R200" s="151">
        <v>2555.0436099999997</v>
      </c>
    </row>
    <row r="201" spans="1:18" ht="13.5">
      <c r="A201" s="143" t="s">
        <v>837</v>
      </c>
      <c r="B201" s="817"/>
      <c r="C201" s="817"/>
      <c r="D201" s="144">
        <v>100262.97328</v>
      </c>
      <c r="E201" s="145">
        <v>0</v>
      </c>
      <c r="F201" s="145">
        <v>100262.97328</v>
      </c>
      <c r="G201" s="145">
        <v>0.0003</v>
      </c>
      <c r="H201" s="145">
        <v>0</v>
      </c>
      <c r="I201" s="145">
        <v>0.0003</v>
      </c>
      <c r="J201" s="145">
        <v>10445.48439</v>
      </c>
      <c r="K201" s="145">
        <v>15.22118</v>
      </c>
      <c r="L201" s="145">
        <v>10460.705569999998</v>
      </c>
      <c r="M201" s="145">
        <v>12110.828150000003</v>
      </c>
      <c r="N201" s="145">
        <v>92.64366</v>
      </c>
      <c r="O201" s="145">
        <v>12203.471810000003</v>
      </c>
      <c r="P201" s="145">
        <v>22556.31284</v>
      </c>
      <c r="Q201" s="145">
        <v>107.86484</v>
      </c>
      <c r="R201" s="146">
        <v>22664.17768</v>
      </c>
    </row>
    <row r="202" spans="1:18" ht="13.5">
      <c r="A202" s="143" t="s">
        <v>21</v>
      </c>
      <c r="B202" s="143" t="s">
        <v>280</v>
      </c>
      <c r="C202" s="143" t="s">
        <v>281</v>
      </c>
      <c r="D202" s="144">
        <v>1279.40507</v>
      </c>
      <c r="E202" s="145">
        <v>0</v>
      </c>
      <c r="F202" s="145">
        <v>1279.40507</v>
      </c>
      <c r="G202" s="145">
        <v>0</v>
      </c>
      <c r="H202" s="145">
        <v>0</v>
      </c>
      <c r="I202" s="145">
        <v>0</v>
      </c>
      <c r="J202" s="145">
        <v>0</v>
      </c>
      <c r="K202" s="145">
        <v>0</v>
      </c>
      <c r="L202" s="145">
        <v>0</v>
      </c>
      <c r="M202" s="145">
        <v>0</v>
      </c>
      <c r="N202" s="145">
        <v>0</v>
      </c>
      <c r="O202" s="145">
        <v>0</v>
      </c>
      <c r="P202" s="145">
        <v>0</v>
      </c>
      <c r="Q202" s="145">
        <v>0</v>
      </c>
      <c r="R202" s="146">
        <v>0</v>
      </c>
    </row>
    <row r="203" spans="1:18" ht="13.5">
      <c r="A203" s="147"/>
      <c r="B203" s="143" t="s">
        <v>282</v>
      </c>
      <c r="C203" s="143" t="s">
        <v>283</v>
      </c>
      <c r="D203" s="144">
        <v>13776.43533</v>
      </c>
      <c r="E203" s="145">
        <v>0</v>
      </c>
      <c r="F203" s="145">
        <v>13776.43533</v>
      </c>
      <c r="G203" s="145">
        <v>0</v>
      </c>
      <c r="H203" s="145">
        <v>0</v>
      </c>
      <c r="I203" s="145">
        <v>0</v>
      </c>
      <c r="J203" s="145">
        <v>656.4430699999999</v>
      </c>
      <c r="K203" s="145">
        <v>0.0202</v>
      </c>
      <c r="L203" s="145">
        <v>656.46327</v>
      </c>
      <c r="M203" s="145">
        <v>817.64781</v>
      </c>
      <c r="N203" s="145">
        <v>0</v>
      </c>
      <c r="O203" s="145">
        <v>817.64781</v>
      </c>
      <c r="P203" s="145">
        <v>1474.09088</v>
      </c>
      <c r="Q203" s="145">
        <v>0.0202</v>
      </c>
      <c r="R203" s="146">
        <v>1474.1110800000001</v>
      </c>
    </row>
    <row r="204" spans="1:18" ht="13.5">
      <c r="A204" s="147"/>
      <c r="B204" s="147"/>
      <c r="C204" s="148" t="s">
        <v>282</v>
      </c>
      <c r="D204" s="149">
        <v>11606.89374</v>
      </c>
      <c r="E204" s="150">
        <v>0</v>
      </c>
      <c r="F204" s="150">
        <v>11606.89374</v>
      </c>
      <c r="G204" s="150">
        <v>0</v>
      </c>
      <c r="H204" s="150">
        <v>0</v>
      </c>
      <c r="I204" s="150">
        <v>0</v>
      </c>
      <c r="J204" s="150">
        <v>584.8557</v>
      </c>
      <c r="K204" s="150">
        <v>0</v>
      </c>
      <c r="L204" s="150">
        <v>584.8557</v>
      </c>
      <c r="M204" s="150">
        <v>291.36101</v>
      </c>
      <c r="N204" s="150">
        <v>0</v>
      </c>
      <c r="O204" s="150">
        <v>291.36101</v>
      </c>
      <c r="P204" s="150">
        <v>876.2167099999999</v>
      </c>
      <c r="Q204" s="150">
        <v>0</v>
      </c>
      <c r="R204" s="151">
        <v>876.2167099999999</v>
      </c>
    </row>
    <row r="205" spans="1:18" ht="13.5">
      <c r="A205" s="147"/>
      <c r="B205" s="143" t="s">
        <v>186</v>
      </c>
      <c r="C205" s="143" t="s">
        <v>187</v>
      </c>
      <c r="D205" s="144">
        <v>34013.86844</v>
      </c>
      <c r="E205" s="145">
        <v>0</v>
      </c>
      <c r="F205" s="145">
        <v>34013.86844</v>
      </c>
      <c r="G205" s="145">
        <v>0.03489</v>
      </c>
      <c r="H205" s="145">
        <v>0</v>
      </c>
      <c r="I205" s="145">
        <v>0.03489</v>
      </c>
      <c r="J205" s="145">
        <v>2073.48048</v>
      </c>
      <c r="K205" s="145">
        <v>0.00047999999999999996</v>
      </c>
      <c r="L205" s="145">
        <v>2073.48096</v>
      </c>
      <c r="M205" s="145">
        <v>1364.52425</v>
      </c>
      <c r="N205" s="145">
        <v>0</v>
      </c>
      <c r="O205" s="145">
        <v>1364.52425</v>
      </c>
      <c r="P205" s="145">
        <v>3438.03962</v>
      </c>
      <c r="Q205" s="145">
        <v>0.00047999999999999996</v>
      </c>
      <c r="R205" s="146">
        <v>3438.0401</v>
      </c>
    </row>
    <row r="206" spans="1:18" ht="13.5">
      <c r="A206" s="147"/>
      <c r="B206" s="143" t="s">
        <v>188</v>
      </c>
      <c r="C206" s="143" t="s">
        <v>188</v>
      </c>
      <c r="D206" s="144">
        <v>41042.88633</v>
      </c>
      <c r="E206" s="145">
        <v>0</v>
      </c>
      <c r="F206" s="145">
        <v>41042.88633</v>
      </c>
      <c r="G206" s="145">
        <v>0.032119999999999996</v>
      </c>
      <c r="H206" s="145">
        <v>0</v>
      </c>
      <c r="I206" s="145">
        <v>0.032119999999999996</v>
      </c>
      <c r="J206" s="145">
        <v>1247.38375</v>
      </c>
      <c r="K206" s="145">
        <v>43.24066</v>
      </c>
      <c r="L206" s="145">
        <v>1290.6244100000001</v>
      </c>
      <c r="M206" s="145">
        <v>2276.188</v>
      </c>
      <c r="N206" s="145">
        <v>67.92778</v>
      </c>
      <c r="O206" s="145">
        <v>2344.1157799999996</v>
      </c>
      <c r="P206" s="145">
        <v>3523.60387</v>
      </c>
      <c r="Q206" s="145">
        <v>111.16844</v>
      </c>
      <c r="R206" s="146">
        <v>3634.77231</v>
      </c>
    </row>
    <row r="207" spans="1:18" ht="13.5">
      <c r="A207" s="147"/>
      <c r="B207" s="143" t="s">
        <v>21</v>
      </c>
      <c r="C207" s="143" t="s">
        <v>189</v>
      </c>
      <c r="D207" s="144">
        <v>40233.57724</v>
      </c>
      <c r="E207" s="145">
        <v>0</v>
      </c>
      <c r="F207" s="145">
        <v>40233.57724</v>
      </c>
      <c r="G207" s="145">
        <v>0.00962</v>
      </c>
      <c r="H207" s="145">
        <v>0</v>
      </c>
      <c r="I207" s="145">
        <v>0.00962</v>
      </c>
      <c r="J207" s="145">
        <v>2694.31743</v>
      </c>
      <c r="K207" s="145">
        <v>0.1216</v>
      </c>
      <c r="L207" s="145">
        <v>2694.43903</v>
      </c>
      <c r="M207" s="145">
        <v>777.29474</v>
      </c>
      <c r="N207" s="145">
        <v>0</v>
      </c>
      <c r="O207" s="145">
        <v>777.29474</v>
      </c>
      <c r="P207" s="145">
        <v>3471.62179</v>
      </c>
      <c r="Q207" s="145">
        <v>0.1216</v>
      </c>
      <c r="R207" s="146">
        <v>3471.74339</v>
      </c>
    </row>
    <row r="208" spans="1:18" ht="13.5">
      <c r="A208" s="147"/>
      <c r="B208" s="147"/>
      <c r="C208" s="148" t="s">
        <v>223</v>
      </c>
      <c r="D208" s="149">
        <v>37381.15461</v>
      </c>
      <c r="E208" s="150">
        <v>0</v>
      </c>
      <c r="F208" s="150">
        <v>37381.15461</v>
      </c>
      <c r="G208" s="150">
        <v>0</v>
      </c>
      <c r="H208" s="150">
        <v>0</v>
      </c>
      <c r="I208" s="150">
        <v>0</v>
      </c>
      <c r="J208" s="150">
        <v>2392.9272199999996</v>
      </c>
      <c r="K208" s="150">
        <v>0</v>
      </c>
      <c r="L208" s="150">
        <v>2392.9272199999996</v>
      </c>
      <c r="M208" s="150">
        <v>142.1044</v>
      </c>
      <c r="N208" s="150">
        <v>0</v>
      </c>
      <c r="O208" s="150">
        <v>142.1044</v>
      </c>
      <c r="P208" s="150">
        <v>2535.03162</v>
      </c>
      <c r="Q208" s="150">
        <v>0</v>
      </c>
      <c r="R208" s="151">
        <v>2535.03162</v>
      </c>
    </row>
    <row r="209" spans="1:18" ht="13.5">
      <c r="A209" s="147"/>
      <c r="B209" s="147"/>
      <c r="C209" s="148" t="s">
        <v>21</v>
      </c>
      <c r="D209" s="149">
        <v>187674.69640000004</v>
      </c>
      <c r="E209" s="150">
        <v>0</v>
      </c>
      <c r="F209" s="150">
        <v>187674.69640000004</v>
      </c>
      <c r="G209" s="150">
        <v>18.813950000000002</v>
      </c>
      <c r="H209" s="150">
        <v>0</v>
      </c>
      <c r="I209" s="150">
        <v>18.813950000000002</v>
      </c>
      <c r="J209" s="150">
        <v>6720.821640000001</v>
      </c>
      <c r="K209" s="150">
        <v>78.26142</v>
      </c>
      <c r="L209" s="150">
        <v>6799.083060000001</v>
      </c>
      <c r="M209" s="150">
        <v>13693.038480000001</v>
      </c>
      <c r="N209" s="150">
        <v>320.09862</v>
      </c>
      <c r="O209" s="150">
        <v>14013.137100000002</v>
      </c>
      <c r="P209" s="150">
        <v>20432.67407</v>
      </c>
      <c r="Q209" s="150">
        <v>398.3600399999999</v>
      </c>
      <c r="R209" s="151">
        <v>20831.03411</v>
      </c>
    </row>
    <row r="210" spans="1:18" ht="13.5">
      <c r="A210" s="147"/>
      <c r="B210" s="147"/>
      <c r="C210" s="148" t="s">
        <v>190</v>
      </c>
      <c r="D210" s="149">
        <v>46322.48954000001</v>
      </c>
      <c r="E210" s="150">
        <v>0</v>
      </c>
      <c r="F210" s="150">
        <v>46322.48954000001</v>
      </c>
      <c r="G210" s="150">
        <v>0.25257</v>
      </c>
      <c r="H210" s="150">
        <v>0</v>
      </c>
      <c r="I210" s="150">
        <v>0.25257</v>
      </c>
      <c r="J210" s="150">
        <v>1771.99455</v>
      </c>
      <c r="K210" s="150">
        <v>37.04576</v>
      </c>
      <c r="L210" s="150">
        <v>1809.04031</v>
      </c>
      <c r="M210" s="150">
        <v>1464.31583</v>
      </c>
      <c r="N210" s="150">
        <v>0</v>
      </c>
      <c r="O210" s="150">
        <v>1464.31583</v>
      </c>
      <c r="P210" s="150">
        <v>3236.56295</v>
      </c>
      <c r="Q210" s="150">
        <v>37.04576</v>
      </c>
      <c r="R210" s="151">
        <v>3273.60871</v>
      </c>
    </row>
    <row r="211" spans="1:18" ht="13.5">
      <c r="A211" s="147"/>
      <c r="B211" s="147"/>
      <c r="C211" s="148" t="s">
        <v>354</v>
      </c>
      <c r="D211" s="149">
        <v>776.4483</v>
      </c>
      <c r="E211" s="150">
        <v>0</v>
      </c>
      <c r="F211" s="150">
        <v>776.4483</v>
      </c>
      <c r="G211" s="150">
        <v>0</v>
      </c>
      <c r="H211" s="150">
        <v>0</v>
      </c>
      <c r="I211" s="150">
        <v>0</v>
      </c>
      <c r="J211" s="150">
        <v>0</v>
      </c>
      <c r="K211" s="150">
        <v>0</v>
      </c>
      <c r="L211" s="150">
        <v>0</v>
      </c>
      <c r="M211" s="150">
        <v>0</v>
      </c>
      <c r="N211" s="150">
        <v>0</v>
      </c>
      <c r="O211" s="150">
        <v>0</v>
      </c>
      <c r="P211" s="150">
        <v>0</v>
      </c>
      <c r="Q211" s="150">
        <v>0</v>
      </c>
      <c r="R211" s="151">
        <v>0</v>
      </c>
    </row>
    <row r="212" spans="1:18" ht="13.5">
      <c r="A212" s="147"/>
      <c r="B212" s="143" t="s">
        <v>284</v>
      </c>
      <c r="C212" s="143" t="s">
        <v>284</v>
      </c>
      <c r="D212" s="144">
        <v>16318.39074</v>
      </c>
      <c r="E212" s="145">
        <v>0</v>
      </c>
      <c r="F212" s="145">
        <v>16318.39074</v>
      </c>
      <c r="G212" s="145">
        <v>0</v>
      </c>
      <c r="H212" s="145">
        <v>0</v>
      </c>
      <c r="I212" s="145">
        <v>0</v>
      </c>
      <c r="J212" s="145">
        <v>837.8918100000001</v>
      </c>
      <c r="K212" s="145">
        <v>15.18947</v>
      </c>
      <c r="L212" s="145">
        <v>853.08128</v>
      </c>
      <c r="M212" s="145">
        <v>658.51556</v>
      </c>
      <c r="N212" s="145">
        <v>9.3888</v>
      </c>
      <c r="O212" s="145">
        <v>667.90436</v>
      </c>
      <c r="P212" s="145">
        <v>1496.4073700000001</v>
      </c>
      <c r="Q212" s="145">
        <v>24.578269999999996</v>
      </c>
      <c r="R212" s="146">
        <v>1520.9856399999999</v>
      </c>
    </row>
    <row r="213" spans="1:18" ht="13.5">
      <c r="A213" s="147"/>
      <c r="B213" s="143" t="s">
        <v>191</v>
      </c>
      <c r="C213" s="143" t="s">
        <v>191</v>
      </c>
      <c r="D213" s="144">
        <v>135608.07452</v>
      </c>
      <c r="E213" s="145">
        <v>0</v>
      </c>
      <c r="F213" s="145">
        <v>135608.07452</v>
      </c>
      <c r="G213" s="145">
        <v>0.88363</v>
      </c>
      <c r="H213" s="145">
        <v>0</v>
      </c>
      <c r="I213" s="145">
        <v>0.88363</v>
      </c>
      <c r="J213" s="145">
        <v>8023.5384699999995</v>
      </c>
      <c r="K213" s="145">
        <v>491.13294999999994</v>
      </c>
      <c r="L213" s="145">
        <v>8514.67142</v>
      </c>
      <c r="M213" s="145">
        <v>12026.936909999999</v>
      </c>
      <c r="N213" s="145">
        <v>41.142669999999995</v>
      </c>
      <c r="O213" s="145">
        <v>12068.07958</v>
      </c>
      <c r="P213" s="145">
        <v>20051.359009999996</v>
      </c>
      <c r="Q213" s="145">
        <v>532.27562</v>
      </c>
      <c r="R213" s="146">
        <v>20583.63463</v>
      </c>
    </row>
    <row r="214" spans="1:18" ht="13.5">
      <c r="A214" s="147"/>
      <c r="B214" s="147"/>
      <c r="C214" s="148" t="s">
        <v>224</v>
      </c>
      <c r="D214" s="149">
        <v>6289.762320000001</v>
      </c>
      <c r="E214" s="150">
        <v>0</v>
      </c>
      <c r="F214" s="150">
        <v>6289.762320000001</v>
      </c>
      <c r="G214" s="150">
        <v>0</v>
      </c>
      <c r="H214" s="150">
        <v>0</v>
      </c>
      <c r="I214" s="150">
        <v>0</v>
      </c>
      <c r="J214" s="150">
        <v>991.83029</v>
      </c>
      <c r="K214" s="150">
        <v>0.04064</v>
      </c>
      <c r="L214" s="150">
        <v>991.87093</v>
      </c>
      <c r="M214" s="150">
        <v>5.71527</v>
      </c>
      <c r="N214" s="150">
        <v>0</v>
      </c>
      <c r="O214" s="150">
        <v>5.71527</v>
      </c>
      <c r="P214" s="150">
        <v>997.54556</v>
      </c>
      <c r="Q214" s="150">
        <v>0.04064</v>
      </c>
      <c r="R214" s="151">
        <v>997.5862</v>
      </c>
    </row>
    <row r="215" spans="1:18" ht="13.5">
      <c r="A215" s="147"/>
      <c r="B215" s="143" t="s">
        <v>192</v>
      </c>
      <c r="C215" s="143" t="s">
        <v>225</v>
      </c>
      <c r="D215" s="144">
        <v>6360.456929999999</v>
      </c>
      <c r="E215" s="145">
        <v>0</v>
      </c>
      <c r="F215" s="145">
        <v>6360.456929999999</v>
      </c>
      <c r="G215" s="145">
        <v>0</v>
      </c>
      <c r="H215" s="145">
        <v>0</v>
      </c>
      <c r="I215" s="145">
        <v>0</v>
      </c>
      <c r="J215" s="145">
        <v>644.25997</v>
      </c>
      <c r="K215" s="145">
        <v>0</v>
      </c>
      <c r="L215" s="145">
        <v>644.25997</v>
      </c>
      <c r="M215" s="145">
        <v>204.38828</v>
      </c>
      <c r="N215" s="145">
        <v>0</v>
      </c>
      <c r="O215" s="145">
        <v>204.38828</v>
      </c>
      <c r="P215" s="145">
        <v>848.64825</v>
      </c>
      <c r="Q215" s="145">
        <v>0</v>
      </c>
      <c r="R215" s="146">
        <v>848.64825</v>
      </c>
    </row>
    <row r="216" spans="1:18" ht="13.5">
      <c r="A216" s="147"/>
      <c r="B216" s="147"/>
      <c r="C216" s="148" t="s">
        <v>193</v>
      </c>
      <c r="D216" s="149">
        <v>42209.86105</v>
      </c>
      <c r="E216" s="150">
        <v>0</v>
      </c>
      <c r="F216" s="150">
        <v>42209.86105</v>
      </c>
      <c r="G216" s="150">
        <v>0.00066</v>
      </c>
      <c r="H216" s="150">
        <v>0</v>
      </c>
      <c r="I216" s="150">
        <v>0.00066</v>
      </c>
      <c r="J216" s="150">
        <v>1950.52571</v>
      </c>
      <c r="K216" s="150">
        <v>17.438380000000002</v>
      </c>
      <c r="L216" s="150">
        <v>1967.9640900000002</v>
      </c>
      <c r="M216" s="150">
        <v>830.1541399999999</v>
      </c>
      <c r="N216" s="150">
        <v>107.09895</v>
      </c>
      <c r="O216" s="150">
        <v>937.25309</v>
      </c>
      <c r="P216" s="150">
        <v>2780.6805099999997</v>
      </c>
      <c r="Q216" s="150">
        <v>124.53733</v>
      </c>
      <c r="R216" s="151">
        <v>2905.21784</v>
      </c>
    </row>
    <row r="217" spans="1:18" ht="13.5">
      <c r="A217" s="143" t="s">
        <v>838</v>
      </c>
      <c r="B217" s="817"/>
      <c r="C217" s="817"/>
      <c r="D217" s="144">
        <v>620894.40056</v>
      </c>
      <c r="E217" s="145">
        <v>0</v>
      </c>
      <c r="F217" s="145">
        <v>620894.40056</v>
      </c>
      <c r="G217" s="145">
        <v>20.027440000000002</v>
      </c>
      <c r="H217" s="145">
        <v>0</v>
      </c>
      <c r="I217" s="145">
        <v>20.027440000000002</v>
      </c>
      <c r="J217" s="145">
        <v>30590.270089999995</v>
      </c>
      <c r="K217" s="145">
        <v>682.4915599999999</v>
      </c>
      <c r="L217" s="145">
        <v>31272.761650000004</v>
      </c>
      <c r="M217" s="145">
        <v>34552.18468</v>
      </c>
      <c r="N217" s="145">
        <v>545.6568199999999</v>
      </c>
      <c r="O217" s="145">
        <v>35097.84150000001</v>
      </c>
      <c r="P217" s="145">
        <v>65162.48221</v>
      </c>
      <c r="Q217" s="145">
        <v>1228.1483799999999</v>
      </c>
      <c r="R217" s="146">
        <v>66390.63059</v>
      </c>
    </row>
    <row r="218" spans="1:18" ht="13.5">
      <c r="A218" s="143" t="s">
        <v>22</v>
      </c>
      <c r="B218" s="143" t="s">
        <v>336</v>
      </c>
      <c r="C218" s="143" t="s">
        <v>337</v>
      </c>
      <c r="D218" s="144">
        <v>4518.95524</v>
      </c>
      <c r="E218" s="145">
        <v>0</v>
      </c>
      <c r="F218" s="145">
        <v>4518.95524</v>
      </c>
      <c r="G218" s="145">
        <v>0</v>
      </c>
      <c r="H218" s="145">
        <v>0</v>
      </c>
      <c r="I218" s="145">
        <v>0</v>
      </c>
      <c r="J218" s="145">
        <v>39.22428</v>
      </c>
      <c r="K218" s="145">
        <v>15.24845</v>
      </c>
      <c r="L218" s="145">
        <v>54.472730000000006</v>
      </c>
      <c r="M218" s="145">
        <v>48.702510000000004</v>
      </c>
      <c r="N218" s="145">
        <v>0.00173</v>
      </c>
      <c r="O218" s="145">
        <v>48.70424</v>
      </c>
      <c r="P218" s="145">
        <v>87.92679000000001</v>
      </c>
      <c r="Q218" s="145">
        <v>15.25018</v>
      </c>
      <c r="R218" s="146">
        <v>103.17697</v>
      </c>
    </row>
    <row r="219" spans="1:18" ht="13.5">
      <c r="A219" s="147"/>
      <c r="B219" s="147"/>
      <c r="C219" s="148" t="s">
        <v>338</v>
      </c>
      <c r="D219" s="149">
        <v>5594.55228</v>
      </c>
      <c r="E219" s="150">
        <v>0</v>
      </c>
      <c r="F219" s="150">
        <v>5594.55228</v>
      </c>
      <c r="G219" s="150">
        <v>0</v>
      </c>
      <c r="H219" s="150">
        <v>0</v>
      </c>
      <c r="I219" s="150">
        <v>0</v>
      </c>
      <c r="J219" s="150">
        <v>136.00304</v>
      </c>
      <c r="K219" s="150">
        <v>0.98761</v>
      </c>
      <c r="L219" s="150">
        <v>136.99065</v>
      </c>
      <c r="M219" s="150">
        <v>215.44145999999998</v>
      </c>
      <c r="N219" s="150">
        <v>0.0028599999999999997</v>
      </c>
      <c r="O219" s="150">
        <v>215.44432</v>
      </c>
      <c r="P219" s="150">
        <v>351.4445</v>
      </c>
      <c r="Q219" s="150">
        <v>0.9904700000000001</v>
      </c>
      <c r="R219" s="151">
        <v>352.43496999999996</v>
      </c>
    </row>
    <row r="220" spans="1:18" ht="13.5">
      <c r="A220" s="147"/>
      <c r="B220" s="143" t="s">
        <v>194</v>
      </c>
      <c r="C220" s="143" t="s">
        <v>195</v>
      </c>
      <c r="D220" s="144">
        <v>11563.43092</v>
      </c>
      <c r="E220" s="145">
        <v>0</v>
      </c>
      <c r="F220" s="145">
        <v>11563.43092</v>
      </c>
      <c r="G220" s="145">
        <v>0</v>
      </c>
      <c r="H220" s="145">
        <v>0</v>
      </c>
      <c r="I220" s="145">
        <v>0</v>
      </c>
      <c r="J220" s="145">
        <v>193.27429999999998</v>
      </c>
      <c r="K220" s="145">
        <v>0.02266</v>
      </c>
      <c r="L220" s="145">
        <v>193.29695999999998</v>
      </c>
      <c r="M220" s="145">
        <v>157.56372</v>
      </c>
      <c r="N220" s="145">
        <v>0.008029999999999999</v>
      </c>
      <c r="O220" s="145">
        <v>157.57175</v>
      </c>
      <c r="P220" s="145">
        <v>350.83802000000003</v>
      </c>
      <c r="Q220" s="145">
        <v>0.03069</v>
      </c>
      <c r="R220" s="146">
        <v>350.86871</v>
      </c>
    </row>
    <row r="221" spans="1:18" ht="13.5">
      <c r="A221" s="147"/>
      <c r="B221" s="143" t="s">
        <v>339</v>
      </c>
      <c r="C221" s="143" t="s">
        <v>340</v>
      </c>
      <c r="D221" s="144">
        <v>14661.29983</v>
      </c>
      <c r="E221" s="145">
        <v>0</v>
      </c>
      <c r="F221" s="145">
        <v>14661.29983</v>
      </c>
      <c r="G221" s="145">
        <v>0</v>
      </c>
      <c r="H221" s="145">
        <v>0</v>
      </c>
      <c r="I221" s="145">
        <v>0</v>
      </c>
      <c r="J221" s="145">
        <v>283.60544</v>
      </c>
      <c r="K221" s="145">
        <v>0.52499</v>
      </c>
      <c r="L221" s="145">
        <v>284.13043</v>
      </c>
      <c r="M221" s="145">
        <v>233.03652</v>
      </c>
      <c r="N221" s="145">
        <v>0.00032</v>
      </c>
      <c r="O221" s="145">
        <v>233.03683999999998</v>
      </c>
      <c r="P221" s="145">
        <v>516.6419599999999</v>
      </c>
      <c r="Q221" s="145">
        <v>0.52531</v>
      </c>
      <c r="R221" s="146">
        <v>517.16727</v>
      </c>
    </row>
    <row r="222" spans="1:18" ht="13.5">
      <c r="A222" s="147"/>
      <c r="B222" s="143" t="s">
        <v>22</v>
      </c>
      <c r="C222" s="143" t="s">
        <v>22</v>
      </c>
      <c r="D222" s="144">
        <v>71789.82235</v>
      </c>
      <c r="E222" s="145">
        <v>0</v>
      </c>
      <c r="F222" s="145">
        <v>71789.82235</v>
      </c>
      <c r="G222" s="145">
        <v>0.32152</v>
      </c>
      <c r="H222" s="145">
        <v>0</v>
      </c>
      <c r="I222" s="145">
        <v>0.32152</v>
      </c>
      <c r="J222" s="145">
        <v>3981.0793200000003</v>
      </c>
      <c r="K222" s="145">
        <v>526.83373</v>
      </c>
      <c r="L222" s="145">
        <v>4507.913050000001</v>
      </c>
      <c r="M222" s="145">
        <v>5995.0357300000005</v>
      </c>
      <c r="N222" s="145">
        <v>564.06249</v>
      </c>
      <c r="O222" s="145">
        <v>6559.09822</v>
      </c>
      <c r="P222" s="145">
        <v>9976.43657</v>
      </c>
      <c r="Q222" s="145">
        <v>1090.89622</v>
      </c>
      <c r="R222" s="146">
        <v>11067.33279</v>
      </c>
    </row>
    <row r="223" spans="1:18" ht="13.5">
      <c r="A223" s="147"/>
      <c r="B223" s="143" t="s">
        <v>196</v>
      </c>
      <c r="C223" s="143" t="s">
        <v>197</v>
      </c>
      <c r="D223" s="144">
        <v>149723.78777000002</v>
      </c>
      <c r="E223" s="145">
        <v>0</v>
      </c>
      <c r="F223" s="145">
        <v>149723.78777000002</v>
      </c>
      <c r="G223" s="145">
        <v>0.37501</v>
      </c>
      <c r="H223" s="145">
        <v>0</v>
      </c>
      <c r="I223" s="145">
        <v>0.37501</v>
      </c>
      <c r="J223" s="145">
        <v>5133.947480000001</v>
      </c>
      <c r="K223" s="145">
        <v>151.23705</v>
      </c>
      <c r="L223" s="145">
        <v>5285.18453</v>
      </c>
      <c r="M223" s="145">
        <v>5163.3132</v>
      </c>
      <c r="N223" s="145">
        <v>33.6589</v>
      </c>
      <c r="O223" s="145">
        <v>5196.972100000001</v>
      </c>
      <c r="P223" s="145">
        <v>10297.63569</v>
      </c>
      <c r="Q223" s="145">
        <v>184.89594999999997</v>
      </c>
      <c r="R223" s="146">
        <v>10482.531640000001</v>
      </c>
    </row>
    <row r="224" spans="1:18" ht="13.5">
      <c r="A224" s="147"/>
      <c r="B224" s="143" t="s">
        <v>341</v>
      </c>
      <c r="C224" s="143" t="s">
        <v>341</v>
      </c>
      <c r="D224" s="144">
        <v>5639.7632</v>
      </c>
      <c r="E224" s="145">
        <v>0</v>
      </c>
      <c r="F224" s="145">
        <v>5639.7632</v>
      </c>
      <c r="G224" s="145">
        <v>0</v>
      </c>
      <c r="H224" s="145">
        <v>0</v>
      </c>
      <c r="I224" s="145">
        <v>0</v>
      </c>
      <c r="J224" s="145">
        <v>89.73375999999999</v>
      </c>
      <c r="K224" s="145">
        <v>0.00311</v>
      </c>
      <c r="L224" s="145">
        <v>89.73687</v>
      </c>
      <c r="M224" s="145">
        <v>62.456089999999996</v>
      </c>
      <c r="N224" s="145">
        <v>0</v>
      </c>
      <c r="O224" s="145">
        <v>62.456089999999996</v>
      </c>
      <c r="P224" s="145">
        <v>152.18984999999998</v>
      </c>
      <c r="Q224" s="145">
        <v>0.00311</v>
      </c>
      <c r="R224" s="146">
        <v>152.19296</v>
      </c>
    </row>
    <row r="225" spans="1:18" ht="13.5">
      <c r="A225" s="147"/>
      <c r="B225" s="143" t="s">
        <v>342</v>
      </c>
      <c r="C225" s="143" t="s">
        <v>342</v>
      </c>
      <c r="D225" s="144">
        <v>8854.06955</v>
      </c>
      <c r="E225" s="145">
        <v>0</v>
      </c>
      <c r="F225" s="145">
        <v>8854.06955</v>
      </c>
      <c r="G225" s="145">
        <v>0</v>
      </c>
      <c r="H225" s="145">
        <v>0</v>
      </c>
      <c r="I225" s="145">
        <v>0</v>
      </c>
      <c r="J225" s="145">
        <v>106.50936</v>
      </c>
      <c r="K225" s="145">
        <v>0</v>
      </c>
      <c r="L225" s="145">
        <v>106.50936</v>
      </c>
      <c r="M225" s="145">
        <v>77.03836</v>
      </c>
      <c r="N225" s="145">
        <v>0.0044</v>
      </c>
      <c r="O225" s="145">
        <v>77.04276</v>
      </c>
      <c r="P225" s="145">
        <v>183.54772</v>
      </c>
      <c r="Q225" s="145">
        <v>0.0044</v>
      </c>
      <c r="R225" s="146">
        <v>183.55212</v>
      </c>
    </row>
    <row r="226" spans="1:18" ht="13.5">
      <c r="A226" s="147"/>
      <c r="B226" s="143" t="s">
        <v>343</v>
      </c>
      <c r="C226" s="143" t="s">
        <v>344</v>
      </c>
      <c r="D226" s="144">
        <v>5517.0627</v>
      </c>
      <c r="E226" s="145">
        <v>0</v>
      </c>
      <c r="F226" s="145">
        <v>5517.0627</v>
      </c>
      <c r="G226" s="145">
        <v>0</v>
      </c>
      <c r="H226" s="145">
        <v>0</v>
      </c>
      <c r="I226" s="145">
        <v>0</v>
      </c>
      <c r="J226" s="145">
        <v>307.35843</v>
      </c>
      <c r="K226" s="145">
        <v>0</v>
      </c>
      <c r="L226" s="145">
        <v>307.35843</v>
      </c>
      <c r="M226" s="145">
        <v>97.4501</v>
      </c>
      <c r="N226" s="145">
        <v>0</v>
      </c>
      <c r="O226" s="145">
        <v>97.4501</v>
      </c>
      <c r="P226" s="145">
        <v>404.80853</v>
      </c>
      <c r="Q226" s="145">
        <v>0</v>
      </c>
      <c r="R226" s="146">
        <v>404.80853</v>
      </c>
    </row>
    <row r="227" spans="1:18" ht="13.5">
      <c r="A227" s="147"/>
      <c r="B227" s="143" t="s">
        <v>345</v>
      </c>
      <c r="C227" s="143" t="s">
        <v>345</v>
      </c>
      <c r="D227" s="144">
        <v>10543.37708</v>
      </c>
      <c r="E227" s="145">
        <v>0</v>
      </c>
      <c r="F227" s="145">
        <v>10543.37708</v>
      </c>
      <c r="G227" s="145">
        <v>0</v>
      </c>
      <c r="H227" s="145">
        <v>0</v>
      </c>
      <c r="I227" s="145">
        <v>0</v>
      </c>
      <c r="J227" s="145">
        <v>77.35114999999999</v>
      </c>
      <c r="K227" s="145">
        <v>0</v>
      </c>
      <c r="L227" s="145">
        <v>77.35114999999999</v>
      </c>
      <c r="M227" s="145">
        <v>62.655269999999994</v>
      </c>
      <c r="N227" s="145">
        <v>0</v>
      </c>
      <c r="O227" s="145">
        <v>62.655269999999994</v>
      </c>
      <c r="P227" s="145">
        <v>140.00642</v>
      </c>
      <c r="Q227" s="145">
        <v>0</v>
      </c>
      <c r="R227" s="146">
        <v>140.00642000000002</v>
      </c>
    </row>
    <row r="228" spans="1:18" ht="13.5">
      <c r="A228" s="143" t="s">
        <v>839</v>
      </c>
      <c r="B228" s="817"/>
      <c r="C228" s="817"/>
      <c r="D228" s="144">
        <v>288406.12091999996</v>
      </c>
      <c r="E228" s="145">
        <v>0</v>
      </c>
      <c r="F228" s="145">
        <v>288406.12091999996</v>
      </c>
      <c r="G228" s="145">
        <v>0.69653</v>
      </c>
      <c r="H228" s="145">
        <v>0</v>
      </c>
      <c r="I228" s="145">
        <v>0.69653</v>
      </c>
      <c r="J228" s="145">
        <v>10348.08656</v>
      </c>
      <c r="K228" s="145">
        <v>694.8575999999999</v>
      </c>
      <c r="L228" s="145">
        <v>11042.944160000001</v>
      </c>
      <c r="M228" s="145">
        <v>12112.692959999998</v>
      </c>
      <c r="N228" s="145">
        <v>597.73873</v>
      </c>
      <c r="O228" s="145">
        <v>12710.43169</v>
      </c>
      <c r="P228" s="145">
        <v>22461.476050000005</v>
      </c>
      <c r="Q228" s="145">
        <v>1292.5963299999999</v>
      </c>
      <c r="R228" s="146">
        <v>23754.072380000005</v>
      </c>
    </row>
    <row r="229" spans="1:18" ht="13.5">
      <c r="A229" s="143" t="s">
        <v>198</v>
      </c>
      <c r="B229" s="143" t="s">
        <v>294</v>
      </c>
      <c r="C229" s="143" t="s">
        <v>295</v>
      </c>
      <c r="D229" s="144">
        <v>3380.80654</v>
      </c>
      <c r="E229" s="145">
        <v>0</v>
      </c>
      <c r="F229" s="145">
        <v>3380.80654</v>
      </c>
      <c r="G229" s="145">
        <v>0</v>
      </c>
      <c r="H229" s="145">
        <v>0</v>
      </c>
      <c r="I229" s="145">
        <v>0</v>
      </c>
      <c r="J229" s="145">
        <v>0</v>
      </c>
      <c r="K229" s="145">
        <v>0</v>
      </c>
      <c r="L229" s="145">
        <v>0</v>
      </c>
      <c r="M229" s="145">
        <v>0</v>
      </c>
      <c r="N229" s="145">
        <v>0</v>
      </c>
      <c r="O229" s="145">
        <v>0</v>
      </c>
      <c r="P229" s="145">
        <v>0</v>
      </c>
      <c r="Q229" s="145">
        <v>0</v>
      </c>
      <c r="R229" s="146">
        <v>0</v>
      </c>
    </row>
    <row r="230" spans="1:18" ht="13.5">
      <c r="A230" s="147"/>
      <c r="B230" s="143" t="s">
        <v>199</v>
      </c>
      <c r="C230" s="143" t="s">
        <v>199</v>
      </c>
      <c r="D230" s="144">
        <v>61293.41258</v>
      </c>
      <c r="E230" s="145">
        <v>0</v>
      </c>
      <c r="F230" s="145">
        <v>61293.41258</v>
      </c>
      <c r="G230" s="145">
        <v>1.1376</v>
      </c>
      <c r="H230" s="145">
        <v>0</v>
      </c>
      <c r="I230" s="145">
        <v>1.1376</v>
      </c>
      <c r="J230" s="145">
        <v>3161.0541900000003</v>
      </c>
      <c r="K230" s="145">
        <v>81.17139999999999</v>
      </c>
      <c r="L230" s="145">
        <v>3242.22559</v>
      </c>
      <c r="M230" s="145">
        <v>1317.4133199999999</v>
      </c>
      <c r="N230" s="145">
        <v>27.54193</v>
      </c>
      <c r="O230" s="145">
        <v>1344.95525</v>
      </c>
      <c r="P230" s="145">
        <v>4479.60511</v>
      </c>
      <c r="Q230" s="145">
        <v>108.71333</v>
      </c>
      <c r="R230" s="146">
        <v>4588.318439999999</v>
      </c>
    </row>
    <row r="231" spans="1:18" ht="13.5">
      <c r="A231" s="147"/>
      <c r="B231" s="143" t="s">
        <v>200</v>
      </c>
      <c r="C231" s="143" t="s">
        <v>201</v>
      </c>
      <c r="D231" s="144">
        <v>557.46372</v>
      </c>
      <c r="E231" s="145">
        <v>0</v>
      </c>
      <c r="F231" s="145">
        <v>557.46372</v>
      </c>
      <c r="G231" s="145">
        <v>0</v>
      </c>
      <c r="H231" s="145">
        <v>0</v>
      </c>
      <c r="I231" s="145">
        <v>0</v>
      </c>
      <c r="J231" s="145">
        <v>5E-05</v>
      </c>
      <c r="K231" s="145">
        <v>0</v>
      </c>
      <c r="L231" s="145">
        <v>5E-05</v>
      </c>
      <c r="M231" s="145">
        <v>0</v>
      </c>
      <c r="N231" s="145">
        <v>0</v>
      </c>
      <c r="O231" s="145">
        <v>0</v>
      </c>
      <c r="P231" s="145">
        <v>5E-05</v>
      </c>
      <c r="Q231" s="145">
        <v>0</v>
      </c>
      <c r="R231" s="146">
        <v>5E-05</v>
      </c>
    </row>
    <row r="232" spans="1:18" ht="13.5">
      <c r="A232" s="147"/>
      <c r="B232" s="143" t="s">
        <v>198</v>
      </c>
      <c r="C232" s="143" t="s">
        <v>202</v>
      </c>
      <c r="D232" s="144">
        <v>135043.36661000003</v>
      </c>
      <c r="E232" s="145">
        <v>0</v>
      </c>
      <c r="F232" s="145">
        <v>135043.36661000003</v>
      </c>
      <c r="G232" s="145">
        <v>8.19698</v>
      </c>
      <c r="H232" s="145">
        <v>0</v>
      </c>
      <c r="I232" s="145">
        <v>8.19698</v>
      </c>
      <c r="J232" s="145">
        <v>4055.18092</v>
      </c>
      <c r="K232" s="145">
        <v>43.693889999999996</v>
      </c>
      <c r="L232" s="145">
        <v>4098.874809999999</v>
      </c>
      <c r="M232" s="145">
        <v>5442.732099999999</v>
      </c>
      <c r="N232" s="145">
        <v>512.41343</v>
      </c>
      <c r="O232" s="145">
        <v>5955.145530000001</v>
      </c>
      <c r="P232" s="145">
        <v>9506.11</v>
      </c>
      <c r="Q232" s="145">
        <v>556.10732</v>
      </c>
      <c r="R232" s="146">
        <v>10062.21732</v>
      </c>
    </row>
    <row r="233" spans="1:18" ht="13.5">
      <c r="A233" s="147"/>
      <c r="B233" s="147"/>
      <c r="C233" s="148" t="s">
        <v>355</v>
      </c>
      <c r="D233" s="149">
        <v>3572.8403900000003</v>
      </c>
      <c r="E233" s="150">
        <v>0</v>
      </c>
      <c r="F233" s="150">
        <v>3572.8403900000003</v>
      </c>
      <c r="G233" s="150">
        <v>0</v>
      </c>
      <c r="H233" s="150">
        <v>0</v>
      </c>
      <c r="I233" s="150">
        <v>0</v>
      </c>
      <c r="J233" s="150">
        <v>0</v>
      </c>
      <c r="K233" s="150">
        <v>0</v>
      </c>
      <c r="L233" s="150">
        <v>0</v>
      </c>
      <c r="M233" s="150">
        <v>0</v>
      </c>
      <c r="N233" s="150">
        <v>0</v>
      </c>
      <c r="O233" s="150">
        <v>0</v>
      </c>
      <c r="P233" s="150">
        <v>0</v>
      </c>
      <c r="Q233" s="150">
        <v>0</v>
      </c>
      <c r="R233" s="151">
        <v>0</v>
      </c>
    </row>
    <row r="234" spans="1:18" ht="13.5">
      <c r="A234" s="147"/>
      <c r="B234" s="143" t="s">
        <v>296</v>
      </c>
      <c r="C234" s="143" t="s">
        <v>296</v>
      </c>
      <c r="D234" s="144">
        <v>2861.7606299999998</v>
      </c>
      <c r="E234" s="145">
        <v>0</v>
      </c>
      <c r="F234" s="145">
        <v>2861.7606299999998</v>
      </c>
      <c r="G234" s="145">
        <v>0</v>
      </c>
      <c r="H234" s="145">
        <v>0</v>
      </c>
      <c r="I234" s="145">
        <v>0</v>
      </c>
      <c r="J234" s="145">
        <v>0</v>
      </c>
      <c r="K234" s="145">
        <v>0</v>
      </c>
      <c r="L234" s="145">
        <v>0</v>
      </c>
      <c r="M234" s="145">
        <v>0</v>
      </c>
      <c r="N234" s="145">
        <v>0</v>
      </c>
      <c r="O234" s="145">
        <v>0</v>
      </c>
      <c r="P234" s="145">
        <v>0</v>
      </c>
      <c r="Q234" s="145">
        <v>0</v>
      </c>
      <c r="R234" s="146">
        <v>0</v>
      </c>
    </row>
    <row r="235" spans="1:18" ht="13.5">
      <c r="A235" s="143" t="s">
        <v>840</v>
      </c>
      <c r="B235" s="817"/>
      <c r="C235" s="817"/>
      <c r="D235" s="144">
        <v>206709.65047</v>
      </c>
      <c r="E235" s="145">
        <v>0</v>
      </c>
      <c r="F235" s="145">
        <v>206709.65047</v>
      </c>
      <c r="G235" s="145">
        <v>9.33458</v>
      </c>
      <c r="H235" s="145">
        <v>0</v>
      </c>
      <c r="I235" s="145">
        <v>9.33458</v>
      </c>
      <c r="J235" s="145">
        <v>7216.23516</v>
      </c>
      <c r="K235" s="145">
        <v>124.86528999999999</v>
      </c>
      <c r="L235" s="145">
        <v>7341.100449999999</v>
      </c>
      <c r="M235" s="145">
        <v>6760.14542</v>
      </c>
      <c r="N235" s="145">
        <v>539.95536</v>
      </c>
      <c r="O235" s="145">
        <v>7300.100780000001</v>
      </c>
      <c r="P235" s="145">
        <v>13985.71516</v>
      </c>
      <c r="Q235" s="145">
        <v>664.8206499999999</v>
      </c>
      <c r="R235" s="146">
        <v>14650.53581</v>
      </c>
    </row>
    <row r="236" spans="1:18" ht="13.5">
      <c r="A236" s="143" t="s">
        <v>24</v>
      </c>
      <c r="B236" s="143" t="s">
        <v>24</v>
      </c>
      <c r="C236" s="143" t="s">
        <v>226</v>
      </c>
      <c r="D236" s="144">
        <v>33280.11538</v>
      </c>
      <c r="E236" s="145">
        <v>0</v>
      </c>
      <c r="F236" s="145">
        <v>33280.11538</v>
      </c>
      <c r="G236" s="145">
        <v>0</v>
      </c>
      <c r="H236" s="145">
        <v>0</v>
      </c>
      <c r="I236" s="145">
        <v>0</v>
      </c>
      <c r="J236" s="145">
        <v>1835.82906</v>
      </c>
      <c r="K236" s="145">
        <v>42.60014999999999</v>
      </c>
      <c r="L236" s="145">
        <v>1878.42921</v>
      </c>
      <c r="M236" s="145">
        <v>2784.0267200000003</v>
      </c>
      <c r="N236" s="145">
        <v>159.23078</v>
      </c>
      <c r="O236" s="145">
        <v>2943.2575</v>
      </c>
      <c r="P236" s="145">
        <v>4619.85578</v>
      </c>
      <c r="Q236" s="145">
        <v>201.83093</v>
      </c>
      <c r="R236" s="146">
        <v>4821.68671</v>
      </c>
    </row>
    <row r="237" spans="1:18" ht="13.5">
      <c r="A237" s="147"/>
      <c r="B237" s="147"/>
      <c r="C237" s="148" t="s">
        <v>24</v>
      </c>
      <c r="D237" s="149">
        <v>125096.24220000001</v>
      </c>
      <c r="E237" s="150">
        <v>1.48159</v>
      </c>
      <c r="F237" s="150">
        <v>125097.72379</v>
      </c>
      <c r="G237" s="150">
        <v>1.20924</v>
      </c>
      <c r="H237" s="150">
        <v>0</v>
      </c>
      <c r="I237" s="150">
        <v>1.20924</v>
      </c>
      <c r="J237" s="150">
        <v>8048.58291</v>
      </c>
      <c r="K237" s="150">
        <v>1505.73081</v>
      </c>
      <c r="L237" s="150">
        <v>9554.313719999998</v>
      </c>
      <c r="M237" s="150">
        <v>32044.530049999998</v>
      </c>
      <c r="N237" s="150">
        <v>1238.30911</v>
      </c>
      <c r="O237" s="150">
        <v>33282.83916</v>
      </c>
      <c r="P237" s="150">
        <v>40094.3222</v>
      </c>
      <c r="Q237" s="150">
        <v>2744.0399199999997</v>
      </c>
      <c r="R237" s="151">
        <v>42838.36212</v>
      </c>
    </row>
    <row r="238" spans="1:18" ht="13.5">
      <c r="A238" s="147"/>
      <c r="B238" s="147"/>
      <c r="C238" s="148" t="s">
        <v>346</v>
      </c>
      <c r="D238" s="149">
        <v>5038.44703</v>
      </c>
      <c r="E238" s="150">
        <v>0</v>
      </c>
      <c r="F238" s="150">
        <v>5038.44703</v>
      </c>
      <c r="G238" s="150">
        <v>0</v>
      </c>
      <c r="H238" s="150">
        <v>0</v>
      </c>
      <c r="I238" s="150">
        <v>0</v>
      </c>
      <c r="J238" s="150">
        <v>136.10061</v>
      </c>
      <c r="K238" s="150">
        <v>0</v>
      </c>
      <c r="L238" s="150">
        <v>136.10061</v>
      </c>
      <c r="M238" s="150">
        <v>97.13716000000001</v>
      </c>
      <c r="N238" s="150">
        <v>0.013810000000000001</v>
      </c>
      <c r="O238" s="150">
        <v>97.15097</v>
      </c>
      <c r="P238" s="150">
        <v>233.23776999999998</v>
      </c>
      <c r="Q238" s="150">
        <v>0.013810000000000001</v>
      </c>
      <c r="R238" s="151">
        <v>233.25158</v>
      </c>
    </row>
    <row r="239" spans="1:18" ht="13.5">
      <c r="A239" s="147"/>
      <c r="B239" s="143" t="s">
        <v>285</v>
      </c>
      <c r="C239" s="143" t="s">
        <v>285</v>
      </c>
      <c r="D239" s="144">
        <v>284.85002000000003</v>
      </c>
      <c r="E239" s="145">
        <v>0</v>
      </c>
      <c r="F239" s="145">
        <v>284.85002000000003</v>
      </c>
      <c r="G239" s="145">
        <v>0</v>
      </c>
      <c r="H239" s="145">
        <v>0</v>
      </c>
      <c r="I239" s="145">
        <v>0</v>
      </c>
      <c r="J239" s="145">
        <v>0</v>
      </c>
      <c r="K239" s="145">
        <v>0</v>
      </c>
      <c r="L239" s="145">
        <v>0</v>
      </c>
      <c r="M239" s="145">
        <v>0</v>
      </c>
      <c r="N239" s="145">
        <v>0</v>
      </c>
      <c r="O239" s="145">
        <v>0</v>
      </c>
      <c r="P239" s="145">
        <v>0</v>
      </c>
      <c r="Q239" s="145">
        <v>0</v>
      </c>
      <c r="R239" s="146">
        <v>0</v>
      </c>
    </row>
    <row r="240" spans="1:18" ht="13.5">
      <c r="A240" s="147"/>
      <c r="B240" s="143" t="s">
        <v>286</v>
      </c>
      <c r="C240" s="143" t="s">
        <v>286</v>
      </c>
      <c r="D240" s="144">
        <v>329.28805</v>
      </c>
      <c r="E240" s="145">
        <v>0</v>
      </c>
      <c r="F240" s="145">
        <v>329.28805</v>
      </c>
      <c r="G240" s="145">
        <v>0</v>
      </c>
      <c r="H240" s="145">
        <v>0</v>
      </c>
      <c r="I240" s="145">
        <v>0</v>
      </c>
      <c r="J240" s="145">
        <v>0</v>
      </c>
      <c r="K240" s="145">
        <v>0</v>
      </c>
      <c r="L240" s="145">
        <v>0</v>
      </c>
      <c r="M240" s="145">
        <v>0</v>
      </c>
      <c r="N240" s="145">
        <v>0</v>
      </c>
      <c r="O240" s="145">
        <v>0</v>
      </c>
      <c r="P240" s="145">
        <v>0</v>
      </c>
      <c r="Q240" s="145">
        <v>0</v>
      </c>
      <c r="R240" s="146">
        <v>0</v>
      </c>
    </row>
    <row r="241" spans="1:18" ht="13.5">
      <c r="A241" s="147"/>
      <c r="B241" s="143" t="s">
        <v>287</v>
      </c>
      <c r="C241" s="143" t="s">
        <v>288</v>
      </c>
      <c r="D241" s="144">
        <v>265.53466</v>
      </c>
      <c r="E241" s="145">
        <v>0</v>
      </c>
      <c r="F241" s="145">
        <v>265.53466</v>
      </c>
      <c r="G241" s="145">
        <v>0</v>
      </c>
      <c r="H241" s="145">
        <v>0</v>
      </c>
      <c r="I241" s="145">
        <v>0</v>
      </c>
      <c r="J241" s="145">
        <v>0</v>
      </c>
      <c r="K241" s="145">
        <v>0</v>
      </c>
      <c r="L241" s="145">
        <v>0</v>
      </c>
      <c r="M241" s="145">
        <v>0</v>
      </c>
      <c r="N241" s="145">
        <v>0</v>
      </c>
      <c r="O241" s="145">
        <v>0</v>
      </c>
      <c r="P241" s="145">
        <v>0</v>
      </c>
      <c r="Q241" s="145">
        <v>0</v>
      </c>
      <c r="R241" s="146">
        <v>0</v>
      </c>
    </row>
    <row r="242" spans="1:18" ht="13.5">
      <c r="A242" s="143" t="s">
        <v>841</v>
      </c>
      <c r="B242" s="817"/>
      <c r="C242" s="817"/>
      <c r="D242" s="144">
        <v>164294.47734000004</v>
      </c>
      <c r="E242" s="145">
        <v>1.48159</v>
      </c>
      <c r="F242" s="145">
        <v>164295.95893000002</v>
      </c>
      <c r="G242" s="145">
        <v>1.20924</v>
      </c>
      <c r="H242" s="145">
        <v>0</v>
      </c>
      <c r="I242" s="145">
        <v>1.20924</v>
      </c>
      <c r="J242" s="145">
        <v>10020.51258</v>
      </c>
      <c r="K242" s="145">
        <v>1548.33096</v>
      </c>
      <c r="L242" s="145">
        <v>11568.84354</v>
      </c>
      <c r="M242" s="145">
        <v>34925.693929999994</v>
      </c>
      <c r="N242" s="145">
        <v>1397.5537</v>
      </c>
      <c r="O242" s="145">
        <v>36323.24763</v>
      </c>
      <c r="P242" s="145">
        <v>44947.41575000001</v>
      </c>
      <c r="Q242" s="145">
        <v>2945.88466</v>
      </c>
      <c r="R242" s="146">
        <v>47893.300409999996</v>
      </c>
    </row>
    <row r="243" spans="1:18" ht="13.5">
      <c r="A243" s="143" t="s">
        <v>25</v>
      </c>
      <c r="B243" s="143" t="s">
        <v>25</v>
      </c>
      <c r="C243" s="143" t="s">
        <v>25</v>
      </c>
      <c r="D243" s="144">
        <v>72287.67663</v>
      </c>
      <c r="E243" s="145">
        <v>0</v>
      </c>
      <c r="F243" s="145">
        <v>72287.67663</v>
      </c>
      <c r="G243" s="145">
        <v>0.024579999999999998</v>
      </c>
      <c r="H243" s="145">
        <v>0</v>
      </c>
      <c r="I243" s="145">
        <v>0.024579999999999998</v>
      </c>
      <c r="J243" s="145">
        <v>4848.77167</v>
      </c>
      <c r="K243" s="145">
        <v>38.73667</v>
      </c>
      <c r="L243" s="145">
        <v>4887.508339999999</v>
      </c>
      <c r="M243" s="145">
        <v>4743.280519999999</v>
      </c>
      <c r="N243" s="145">
        <v>86.04901</v>
      </c>
      <c r="O243" s="145">
        <v>4829.32953</v>
      </c>
      <c r="P243" s="145">
        <v>9592.07677</v>
      </c>
      <c r="Q243" s="145">
        <v>124.78568000000001</v>
      </c>
      <c r="R243" s="146">
        <v>9716.862449999999</v>
      </c>
    </row>
    <row r="244" spans="1:18" ht="13.5">
      <c r="A244" s="147"/>
      <c r="B244" s="143" t="s">
        <v>297</v>
      </c>
      <c r="C244" s="143" t="s">
        <v>298</v>
      </c>
      <c r="D244" s="144">
        <v>2090.5687</v>
      </c>
      <c r="E244" s="145">
        <v>0</v>
      </c>
      <c r="F244" s="145">
        <v>2090.5687</v>
      </c>
      <c r="G244" s="145">
        <v>0</v>
      </c>
      <c r="H244" s="145">
        <v>0</v>
      </c>
      <c r="I244" s="145">
        <v>0</v>
      </c>
      <c r="J244" s="145">
        <v>0</v>
      </c>
      <c r="K244" s="145">
        <v>0</v>
      </c>
      <c r="L244" s="145">
        <v>0</v>
      </c>
      <c r="M244" s="145">
        <v>0</v>
      </c>
      <c r="N244" s="145">
        <v>0</v>
      </c>
      <c r="O244" s="145">
        <v>0</v>
      </c>
      <c r="P244" s="145">
        <v>0</v>
      </c>
      <c r="Q244" s="145">
        <v>0</v>
      </c>
      <c r="R244" s="146">
        <v>0</v>
      </c>
    </row>
    <row r="245" spans="1:18" ht="13.5">
      <c r="A245" s="143" t="s">
        <v>842</v>
      </c>
      <c r="B245" s="817"/>
      <c r="C245" s="817"/>
      <c r="D245" s="144">
        <v>74378.24533</v>
      </c>
      <c r="E245" s="145">
        <v>0</v>
      </c>
      <c r="F245" s="145">
        <v>74378.24533</v>
      </c>
      <c r="G245" s="145">
        <v>0.024579999999999998</v>
      </c>
      <c r="H245" s="145">
        <v>0</v>
      </c>
      <c r="I245" s="145">
        <v>0.024579999999999998</v>
      </c>
      <c r="J245" s="145">
        <v>4848.77167</v>
      </c>
      <c r="K245" s="145">
        <v>38.73667</v>
      </c>
      <c r="L245" s="145">
        <v>4887.508339999999</v>
      </c>
      <c r="M245" s="145">
        <v>4743.280519999999</v>
      </c>
      <c r="N245" s="145">
        <v>86.04901</v>
      </c>
      <c r="O245" s="145">
        <v>4829.32953</v>
      </c>
      <c r="P245" s="145">
        <v>9592.07677</v>
      </c>
      <c r="Q245" s="145">
        <v>124.78568000000001</v>
      </c>
      <c r="R245" s="146">
        <v>9716.862449999999</v>
      </c>
    </row>
    <row r="246" spans="1:18" ht="13.5">
      <c r="A246" s="143" t="s">
        <v>26</v>
      </c>
      <c r="B246" s="143" t="s">
        <v>203</v>
      </c>
      <c r="C246" s="143" t="s">
        <v>204</v>
      </c>
      <c r="D246" s="144">
        <v>107532.29678000002</v>
      </c>
      <c r="E246" s="145">
        <v>0</v>
      </c>
      <c r="F246" s="145">
        <v>107532.29678000002</v>
      </c>
      <c r="G246" s="145">
        <v>1.59824</v>
      </c>
      <c r="H246" s="145">
        <v>0</v>
      </c>
      <c r="I246" s="145">
        <v>1.59824</v>
      </c>
      <c r="J246" s="145">
        <v>9999.96248</v>
      </c>
      <c r="K246" s="145">
        <v>23.0978</v>
      </c>
      <c r="L246" s="145">
        <v>10023.06028</v>
      </c>
      <c r="M246" s="145">
        <v>4865.68486</v>
      </c>
      <c r="N246" s="145">
        <v>43.59738</v>
      </c>
      <c r="O246" s="145">
        <v>4909.2822400000005</v>
      </c>
      <c r="P246" s="145">
        <v>14867.245579999999</v>
      </c>
      <c r="Q246" s="145">
        <v>66.69518000000001</v>
      </c>
      <c r="R246" s="146">
        <v>14933.94076</v>
      </c>
    </row>
    <row r="247" spans="1:18" ht="13.5">
      <c r="A247" s="147"/>
      <c r="B247" s="147"/>
      <c r="C247" s="148" t="s">
        <v>289</v>
      </c>
      <c r="D247" s="149">
        <v>14409.74461</v>
      </c>
      <c r="E247" s="150">
        <v>0</v>
      </c>
      <c r="F247" s="150">
        <v>14409.74461</v>
      </c>
      <c r="G247" s="150">
        <v>0</v>
      </c>
      <c r="H247" s="150">
        <v>0</v>
      </c>
      <c r="I247" s="150">
        <v>0</v>
      </c>
      <c r="J247" s="150">
        <v>685.9353199999999</v>
      </c>
      <c r="K247" s="150">
        <v>0.30179</v>
      </c>
      <c r="L247" s="150">
        <v>686.23711</v>
      </c>
      <c r="M247" s="150">
        <v>18.091939999999997</v>
      </c>
      <c r="N247" s="150">
        <v>0</v>
      </c>
      <c r="O247" s="150">
        <v>18.091939999999997</v>
      </c>
      <c r="P247" s="150">
        <v>704.0272599999998</v>
      </c>
      <c r="Q247" s="150">
        <v>0.30179</v>
      </c>
      <c r="R247" s="151">
        <v>704.32905</v>
      </c>
    </row>
    <row r="248" spans="1:18" ht="13.5">
      <c r="A248" s="147"/>
      <c r="B248" s="147"/>
      <c r="C248" s="148" t="s">
        <v>356</v>
      </c>
      <c r="D248" s="149">
        <v>16836.75284</v>
      </c>
      <c r="E248" s="150">
        <v>0</v>
      </c>
      <c r="F248" s="150">
        <v>16836.75284</v>
      </c>
      <c r="G248" s="150">
        <v>0</v>
      </c>
      <c r="H248" s="150">
        <v>0</v>
      </c>
      <c r="I248" s="150">
        <v>0</v>
      </c>
      <c r="J248" s="150">
        <v>0</v>
      </c>
      <c r="K248" s="150">
        <v>0</v>
      </c>
      <c r="L248" s="150">
        <v>0</v>
      </c>
      <c r="M248" s="150">
        <v>0</v>
      </c>
      <c r="N248" s="150">
        <v>0</v>
      </c>
      <c r="O248" s="150">
        <v>0</v>
      </c>
      <c r="P248" s="150">
        <v>0</v>
      </c>
      <c r="Q248" s="150">
        <v>0</v>
      </c>
      <c r="R248" s="151">
        <v>0</v>
      </c>
    </row>
    <row r="249" spans="1:18" ht="13.5">
      <c r="A249" s="147"/>
      <c r="B249" s="143" t="s">
        <v>205</v>
      </c>
      <c r="C249" s="143" t="s">
        <v>205</v>
      </c>
      <c r="D249" s="144">
        <v>24415.510189999997</v>
      </c>
      <c r="E249" s="145">
        <v>0</v>
      </c>
      <c r="F249" s="145">
        <v>24415.510189999997</v>
      </c>
      <c r="G249" s="145">
        <v>0.02506</v>
      </c>
      <c r="H249" s="145">
        <v>0</v>
      </c>
      <c r="I249" s="145">
        <v>0.02506</v>
      </c>
      <c r="J249" s="145">
        <v>2280.28165</v>
      </c>
      <c r="K249" s="145">
        <v>82.74433</v>
      </c>
      <c r="L249" s="145">
        <v>2363.02598</v>
      </c>
      <c r="M249" s="145">
        <v>477.16952000000003</v>
      </c>
      <c r="N249" s="145">
        <v>0</v>
      </c>
      <c r="O249" s="145">
        <v>477.16952000000003</v>
      </c>
      <c r="P249" s="145">
        <v>2757.4762299999998</v>
      </c>
      <c r="Q249" s="145">
        <v>82.74433</v>
      </c>
      <c r="R249" s="146">
        <v>2840.22056</v>
      </c>
    </row>
    <row r="250" spans="1:18" ht="13.5">
      <c r="A250" s="143" t="s">
        <v>843</v>
      </c>
      <c r="B250" s="817"/>
      <c r="C250" s="817"/>
      <c r="D250" s="144">
        <v>163194.30442000003</v>
      </c>
      <c r="E250" s="145">
        <v>0</v>
      </c>
      <c r="F250" s="145">
        <v>163194.30442000003</v>
      </c>
      <c r="G250" s="145">
        <v>1.6233</v>
      </c>
      <c r="H250" s="145">
        <v>0</v>
      </c>
      <c r="I250" s="145">
        <v>1.6233</v>
      </c>
      <c r="J250" s="145">
        <v>12966.179450000001</v>
      </c>
      <c r="K250" s="145">
        <v>106.14392</v>
      </c>
      <c r="L250" s="145">
        <v>13072.32337</v>
      </c>
      <c r="M250" s="145">
        <v>5360.94632</v>
      </c>
      <c r="N250" s="145">
        <v>43.59738</v>
      </c>
      <c r="O250" s="145">
        <v>5404.543700000001</v>
      </c>
      <c r="P250" s="145">
        <v>18328.749069999998</v>
      </c>
      <c r="Q250" s="145">
        <v>149.7413</v>
      </c>
      <c r="R250" s="146">
        <v>18478.49037</v>
      </c>
    </row>
    <row r="251" spans="1:18" ht="13.5">
      <c r="A251" s="152" t="s">
        <v>357</v>
      </c>
      <c r="B251" s="153"/>
      <c r="C251" s="153"/>
      <c r="D251" s="154">
        <v>11478428.15969</v>
      </c>
      <c r="E251" s="155">
        <v>478657.45347999997</v>
      </c>
      <c r="F251" s="155">
        <v>11957085.613170002</v>
      </c>
      <c r="G251" s="155">
        <v>803.3739500000004</v>
      </c>
      <c r="H251" s="155">
        <v>2511.46378</v>
      </c>
      <c r="I251" s="155">
        <v>3314.8377300000006</v>
      </c>
      <c r="J251" s="155">
        <v>984834.0335999996</v>
      </c>
      <c r="K251" s="155">
        <v>62763.77641</v>
      </c>
      <c r="L251" s="155">
        <v>1047597.8100099994</v>
      </c>
      <c r="M251" s="155">
        <v>6195610.52383</v>
      </c>
      <c r="N251" s="155">
        <v>122903.03887000002</v>
      </c>
      <c r="O251" s="155">
        <v>6318513.5627</v>
      </c>
      <c r="P251" s="155">
        <v>7181247.931379998</v>
      </c>
      <c r="Q251" s="155">
        <v>188178.27905999997</v>
      </c>
      <c r="R251" s="156">
        <v>7369426.210440002</v>
      </c>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385" customWidth="1"/>
    <col min="2" max="2" width="9.28125" style="385" bestFit="1" customWidth="1"/>
    <col min="3" max="3" width="3.7109375" style="385" customWidth="1"/>
    <col min="4" max="4" width="9.421875" style="385" customWidth="1"/>
    <col min="5" max="5" width="1.57421875" style="385" customWidth="1"/>
    <col min="6" max="6" width="11.140625" style="385" customWidth="1"/>
    <col min="7" max="7" width="2.00390625" style="385" customWidth="1"/>
    <col min="8" max="8" width="11.00390625" style="385" customWidth="1"/>
    <col min="9" max="9" width="1.8515625" style="385" customWidth="1"/>
    <col min="10" max="10" width="10.28125" style="385" bestFit="1" customWidth="1"/>
    <col min="11" max="11" width="1.7109375" style="385" customWidth="1"/>
    <col min="12" max="12" width="8.7109375" style="385" customWidth="1"/>
    <col min="13" max="13" width="1.57421875" style="385" customWidth="1"/>
    <col min="14" max="14" width="8.7109375" style="385" customWidth="1"/>
    <col min="15" max="15" width="1.7109375" style="385" customWidth="1"/>
    <col min="16" max="16" width="10.57421875" style="385" bestFit="1" customWidth="1"/>
    <col min="17" max="17" width="1.421875" style="385" customWidth="1"/>
    <col min="18" max="18" width="10.28125" style="385" customWidth="1"/>
    <col min="19" max="19" width="1.421875" style="385" customWidth="1"/>
    <col min="20" max="20" width="10.57421875" style="385" bestFit="1" customWidth="1"/>
    <col min="21" max="256" width="11.421875" style="385" customWidth="1"/>
    <col min="257" max="257" width="3.7109375" style="385" customWidth="1"/>
    <col min="258" max="258" width="9.28125" style="385" bestFit="1" customWidth="1"/>
    <col min="259" max="259" width="3.7109375" style="385" customWidth="1"/>
    <col min="260" max="260" width="9.421875" style="385" customWidth="1"/>
    <col min="261" max="261" width="1.57421875" style="385" customWidth="1"/>
    <col min="262" max="262" width="11.140625" style="385" customWidth="1"/>
    <col min="263" max="263" width="2.00390625" style="385" customWidth="1"/>
    <col min="264" max="264" width="11.00390625" style="385" customWidth="1"/>
    <col min="265" max="265" width="1.8515625" style="385" customWidth="1"/>
    <col min="266" max="266" width="10.28125" style="385" bestFit="1" customWidth="1"/>
    <col min="267" max="267" width="1.7109375" style="385" customWidth="1"/>
    <col min="268" max="268" width="8.7109375" style="385" customWidth="1"/>
    <col min="269" max="269" width="1.57421875" style="385" customWidth="1"/>
    <col min="270" max="270" width="8.7109375" style="385" customWidth="1"/>
    <col min="271" max="271" width="1.7109375" style="385" customWidth="1"/>
    <col min="272" max="272" width="10.57421875" style="385" bestFit="1" customWidth="1"/>
    <col min="273" max="273" width="1.421875" style="385" customWidth="1"/>
    <col min="274" max="274" width="10.28125" style="385" customWidth="1"/>
    <col min="275" max="275" width="1.421875" style="385" customWidth="1"/>
    <col min="276" max="276" width="10.57421875" style="385" bestFit="1" customWidth="1"/>
    <col min="277" max="512" width="11.421875" style="385" customWidth="1"/>
    <col min="513" max="513" width="3.7109375" style="385" customWidth="1"/>
    <col min="514" max="514" width="9.28125" style="385" bestFit="1" customWidth="1"/>
    <col min="515" max="515" width="3.7109375" style="385" customWidth="1"/>
    <col min="516" max="516" width="9.421875" style="385" customWidth="1"/>
    <col min="517" max="517" width="1.57421875" style="385" customWidth="1"/>
    <col min="518" max="518" width="11.140625" style="385" customWidth="1"/>
    <col min="519" max="519" width="2.00390625" style="385" customWidth="1"/>
    <col min="520" max="520" width="11.00390625" style="385" customWidth="1"/>
    <col min="521" max="521" width="1.8515625" style="385" customWidth="1"/>
    <col min="522" max="522" width="10.28125" style="385" bestFit="1" customWidth="1"/>
    <col min="523" max="523" width="1.7109375" style="385" customWidth="1"/>
    <col min="524" max="524" width="8.7109375" style="385" customWidth="1"/>
    <col min="525" max="525" width="1.57421875" style="385" customWidth="1"/>
    <col min="526" max="526" width="8.7109375" style="385" customWidth="1"/>
    <col min="527" max="527" width="1.7109375" style="385" customWidth="1"/>
    <col min="528" max="528" width="10.57421875" style="385" bestFit="1" customWidth="1"/>
    <col min="529" max="529" width="1.421875" style="385" customWidth="1"/>
    <col min="530" max="530" width="10.28125" style="385" customWidth="1"/>
    <col min="531" max="531" width="1.421875" style="385" customWidth="1"/>
    <col min="532" max="532" width="10.57421875" style="385" bestFit="1" customWidth="1"/>
    <col min="533" max="768" width="11.421875" style="385" customWidth="1"/>
    <col min="769" max="769" width="3.7109375" style="385" customWidth="1"/>
    <col min="770" max="770" width="9.28125" style="385" bestFit="1" customWidth="1"/>
    <col min="771" max="771" width="3.7109375" style="385" customWidth="1"/>
    <col min="772" max="772" width="9.421875" style="385" customWidth="1"/>
    <col min="773" max="773" width="1.57421875" style="385" customWidth="1"/>
    <col min="774" max="774" width="11.140625" style="385" customWidth="1"/>
    <col min="775" max="775" width="2.00390625" style="385" customWidth="1"/>
    <col min="776" max="776" width="11.00390625" style="385" customWidth="1"/>
    <col min="777" max="777" width="1.8515625" style="385" customWidth="1"/>
    <col min="778" max="778" width="10.28125" style="385" bestFit="1" customWidth="1"/>
    <col min="779" max="779" width="1.7109375" style="385" customWidth="1"/>
    <col min="780" max="780" width="8.7109375" style="385" customWidth="1"/>
    <col min="781" max="781" width="1.57421875" style="385" customWidth="1"/>
    <col min="782" max="782" width="8.7109375" style="385" customWidth="1"/>
    <col min="783" max="783" width="1.7109375" style="385" customWidth="1"/>
    <col min="784" max="784" width="10.57421875" style="385" bestFit="1" customWidth="1"/>
    <col min="785" max="785" width="1.421875" style="385" customWidth="1"/>
    <col min="786" max="786" width="10.28125" style="385" customWidth="1"/>
    <col min="787" max="787" width="1.421875" style="385" customWidth="1"/>
    <col min="788" max="788" width="10.57421875" style="385" bestFit="1" customWidth="1"/>
    <col min="789" max="1024" width="11.421875" style="385" customWidth="1"/>
    <col min="1025" max="1025" width="3.7109375" style="385" customWidth="1"/>
    <col min="1026" max="1026" width="9.28125" style="385" bestFit="1" customWidth="1"/>
    <col min="1027" max="1027" width="3.7109375" style="385" customWidth="1"/>
    <col min="1028" max="1028" width="9.421875" style="385" customWidth="1"/>
    <col min="1029" max="1029" width="1.57421875" style="385" customWidth="1"/>
    <col min="1030" max="1030" width="11.140625" style="385" customWidth="1"/>
    <col min="1031" max="1031" width="2.00390625" style="385" customWidth="1"/>
    <col min="1032" max="1032" width="11.00390625" style="385" customWidth="1"/>
    <col min="1033" max="1033" width="1.8515625" style="385" customWidth="1"/>
    <col min="1034" max="1034" width="10.28125" style="385" bestFit="1" customWidth="1"/>
    <col min="1035" max="1035" width="1.7109375" style="385" customWidth="1"/>
    <col min="1036" max="1036" width="8.7109375" style="385" customWidth="1"/>
    <col min="1037" max="1037" width="1.57421875" style="385" customWidth="1"/>
    <col min="1038" max="1038" width="8.7109375" style="385" customWidth="1"/>
    <col min="1039" max="1039" width="1.7109375" style="385" customWidth="1"/>
    <col min="1040" max="1040" width="10.57421875" style="385" bestFit="1" customWidth="1"/>
    <col min="1041" max="1041" width="1.421875" style="385" customWidth="1"/>
    <col min="1042" max="1042" width="10.28125" style="385" customWidth="1"/>
    <col min="1043" max="1043" width="1.421875" style="385" customWidth="1"/>
    <col min="1044" max="1044" width="10.57421875" style="385" bestFit="1" customWidth="1"/>
    <col min="1045" max="1280" width="11.421875" style="385" customWidth="1"/>
    <col min="1281" max="1281" width="3.7109375" style="385" customWidth="1"/>
    <col min="1282" max="1282" width="9.28125" style="385" bestFit="1" customWidth="1"/>
    <col min="1283" max="1283" width="3.7109375" style="385" customWidth="1"/>
    <col min="1284" max="1284" width="9.421875" style="385" customWidth="1"/>
    <col min="1285" max="1285" width="1.57421875" style="385" customWidth="1"/>
    <col min="1286" max="1286" width="11.140625" style="385" customWidth="1"/>
    <col min="1287" max="1287" width="2.00390625" style="385" customWidth="1"/>
    <col min="1288" max="1288" width="11.00390625" style="385" customWidth="1"/>
    <col min="1289" max="1289" width="1.8515625" style="385" customWidth="1"/>
    <col min="1290" max="1290" width="10.28125" style="385" bestFit="1" customWidth="1"/>
    <col min="1291" max="1291" width="1.7109375" style="385" customWidth="1"/>
    <col min="1292" max="1292" width="8.7109375" style="385" customWidth="1"/>
    <col min="1293" max="1293" width="1.57421875" style="385" customWidth="1"/>
    <col min="1294" max="1294" width="8.7109375" style="385" customWidth="1"/>
    <col min="1295" max="1295" width="1.7109375" style="385" customWidth="1"/>
    <col min="1296" max="1296" width="10.57421875" style="385" bestFit="1" customWidth="1"/>
    <col min="1297" max="1297" width="1.421875" style="385" customWidth="1"/>
    <col min="1298" max="1298" width="10.28125" style="385" customWidth="1"/>
    <col min="1299" max="1299" width="1.421875" style="385" customWidth="1"/>
    <col min="1300" max="1300" width="10.57421875" style="385" bestFit="1" customWidth="1"/>
    <col min="1301" max="1536" width="11.421875" style="385" customWidth="1"/>
    <col min="1537" max="1537" width="3.7109375" style="385" customWidth="1"/>
    <col min="1538" max="1538" width="9.28125" style="385" bestFit="1" customWidth="1"/>
    <col min="1539" max="1539" width="3.7109375" style="385" customWidth="1"/>
    <col min="1540" max="1540" width="9.421875" style="385" customWidth="1"/>
    <col min="1541" max="1541" width="1.57421875" style="385" customWidth="1"/>
    <col min="1542" max="1542" width="11.140625" style="385" customWidth="1"/>
    <col min="1543" max="1543" width="2.00390625" style="385" customWidth="1"/>
    <col min="1544" max="1544" width="11.00390625" style="385" customWidth="1"/>
    <col min="1545" max="1545" width="1.8515625" style="385" customWidth="1"/>
    <col min="1546" max="1546" width="10.28125" style="385" bestFit="1" customWidth="1"/>
    <col min="1547" max="1547" width="1.7109375" style="385" customWidth="1"/>
    <col min="1548" max="1548" width="8.7109375" style="385" customWidth="1"/>
    <col min="1549" max="1549" width="1.57421875" style="385" customWidth="1"/>
    <col min="1550" max="1550" width="8.7109375" style="385" customWidth="1"/>
    <col min="1551" max="1551" width="1.7109375" style="385" customWidth="1"/>
    <col min="1552" max="1552" width="10.57421875" style="385" bestFit="1" customWidth="1"/>
    <col min="1553" max="1553" width="1.421875" style="385" customWidth="1"/>
    <col min="1554" max="1554" width="10.28125" style="385" customWidth="1"/>
    <col min="1555" max="1555" width="1.421875" style="385" customWidth="1"/>
    <col min="1556" max="1556" width="10.57421875" style="385" bestFit="1" customWidth="1"/>
    <col min="1557" max="1792" width="11.421875" style="385" customWidth="1"/>
    <col min="1793" max="1793" width="3.7109375" style="385" customWidth="1"/>
    <col min="1794" max="1794" width="9.28125" style="385" bestFit="1" customWidth="1"/>
    <col min="1795" max="1795" width="3.7109375" style="385" customWidth="1"/>
    <col min="1796" max="1796" width="9.421875" style="385" customWidth="1"/>
    <col min="1797" max="1797" width="1.57421875" style="385" customWidth="1"/>
    <col min="1798" max="1798" width="11.140625" style="385" customWidth="1"/>
    <col min="1799" max="1799" width="2.00390625" style="385" customWidth="1"/>
    <col min="1800" max="1800" width="11.00390625" style="385" customWidth="1"/>
    <col min="1801" max="1801" width="1.8515625" style="385" customWidth="1"/>
    <col min="1802" max="1802" width="10.28125" style="385" bestFit="1" customWidth="1"/>
    <col min="1803" max="1803" width="1.7109375" style="385" customWidth="1"/>
    <col min="1804" max="1804" width="8.7109375" style="385" customWidth="1"/>
    <col min="1805" max="1805" width="1.57421875" style="385" customWidth="1"/>
    <col min="1806" max="1806" width="8.7109375" style="385" customWidth="1"/>
    <col min="1807" max="1807" width="1.7109375" style="385" customWidth="1"/>
    <col min="1808" max="1808" width="10.57421875" style="385" bestFit="1" customWidth="1"/>
    <col min="1809" max="1809" width="1.421875" style="385" customWidth="1"/>
    <col min="1810" max="1810" width="10.28125" style="385" customWidth="1"/>
    <col min="1811" max="1811" width="1.421875" style="385" customWidth="1"/>
    <col min="1812" max="1812" width="10.57421875" style="385" bestFit="1" customWidth="1"/>
    <col min="1813" max="2048" width="11.421875" style="385" customWidth="1"/>
    <col min="2049" max="2049" width="3.7109375" style="385" customWidth="1"/>
    <col min="2050" max="2050" width="9.28125" style="385" bestFit="1" customWidth="1"/>
    <col min="2051" max="2051" width="3.7109375" style="385" customWidth="1"/>
    <col min="2052" max="2052" width="9.421875" style="385" customWidth="1"/>
    <col min="2053" max="2053" width="1.57421875" style="385" customWidth="1"/>
    <col min="2054" max="2054" width="11.140625" style="385" customWidth="1"/>
    <col min="2055" max="2055" width="2.00390625" style="385" customWidth="1"/>
    <col min="2056" max="2056" width="11.00390625" style="385" customWidth="1"/>
    <col min="2057" max="2057" width="1.8515625" style="385" customWidth="1"/>
    <col min="2058" max="2058" width="10.28125" style="385" bestFit="1" customWidth="1"/>
    <col min="2059" max="2059" width="1.7109375" style="385" customWidth="1"/>
    <col min="2060" max="2060" width="8.7109375" style="385" customWidth="1"/>
    <col min="2061" max="2061" width="1.57421875" style="385" customWidth="1"/>
    <col min="2062" max="2062" width="8.7109375" style="385" customWidth="1"/>
    <col min="2063" max="2063" width="1.7109375" style="385" customWidth="1"/>
    <col min="2064" max="2064" width="10.57421875" style="385" bestFit="1" customWidth="1"/>
    <col min="2065" max="2065" width="1.421875" style="385" customWidth="1"/>
    <col min="2066" max="2066" width="10.28125" style="385" customWidth="1"/>
    <col min="2067" max="2067" width="1.421875" style="385" customWidth="1"/>
    <col min="2068" max="2068" width="10.57421875" style="385" bestFit="1" customWidth="1"/>
    <col min="2069" max="2304" width="11.421875" style="385" customWidth="1"/>
    <col min="2305" max="2305" width="3.7109375" style="385" customWidth="1"/>
    <col min="2306" max="2306" width="9.28125" style="385" bestFit="1" customWidth="1"/>
    <col min="2307" max="2307" width="3.7109375" style="385" customWidth="1"/>
    <col min="2308" max="2308" width="9.421875" style="385" customWidth="1"/>
    <col min="2309" max="2309" width="1.57421875" style="385" customWidth="1"/>
    <col min="2310" max="2310" width="11.140625" style="385" customWidth="1"/>
    <col min="2311" max="2311" width="2.00390625" style="385" customWidth="1"/>
    <col min="2312" max="2312" width="11.00390625" style="385" customWidth="1"/>
    <col min="2313" max="2313" width="1.8515625" style="385" customWidth="1"/>
    <col min="2314" max="2314" width="10.28125" style="385" bestFit="1" customWidth="1"/>
    <col min="2315" max="2315" width="1.7109375" style="385" customWidth="1"/>
    <col min="2316" max="2316" width="8.7109375" style="385" customWidth="1"/>
    <col min="2317" max="2317" width="1.57421875" style="385" customWidth="1"/>
    <col min="2318" max="2318" width="8.7109375" style="385" customWidth="1"/>
    <col min="2319" max="2319" width="1.7109375" style="385" customWidth="1"/>
    <col min="2320" max="2320" width="10.57421875" style="385" bestFit="1" customWidth="1"/>
    <col min="2321" max="2321" width="1.421875" style="385" customWidth="1"/>
    <col min="2322" max="2322" width="10.28125" style="385" customWidth="1"/>
    <col min="2323" max="2323" width="1.421875" style="385" customWidth="1"/>
    <col min="2324" max="2324" width="10.57421875" style="385" bestFit="1" customWidth="1"/>
    <col min="2325" max="2560" width="11.421875" style="385" customWidth="1"/>
    <col min="2561" max="2561" width="3.7109375" style="385" customWidth="1"/>
    <col min="2562" max="2562" width="9.28125" style="385" bestFit="1" customWidth="1"/>
    <col min="2563" max="2563" width="3.7109375" style="385" customWidth="1"/>
    <col min="2564" max="2564" width="9.421875" style="385" customWidth="1"/>
    <col min="2565" max="2565" width="1.57421875" style="385" customWidth="1"/>
    <col min="2566" max="2566" width="11.140625" style="385" customWidth="1"/>
    <col min="2567" max="2567" width="2.00390625" style="385" customWidth="1"/>
    <col min="2568" max="2568" width="11.00390625" style="385" customWidth="1"/>
    <col min="2569" max="2569" width="1.8515625" style="385" customWidth="1"/>
    <col min="2570" max="2570" width="10.28125" style="385" bestFit="1" customWidth="1"/>
    <col min="2571" max="2571" width="1.7109375" style="385" customWidth="1"/>
    <col min="2572" max="2572" width="8.7109375" style="385" customWidth="1"/>
    <col min="2573" max="2573" width="1.57421875" style="385" customWidth="1"/>
    <col min="2574" max="2574" width="8.7109375" style="385" customWidth="1"/>
    <col min="2575" max="2575" width="1.7109375" style="385" customWidth="1"/>
    <col min="2576" max="2576" width="10.57421875" style="385" bestFit="1" customWidth="1"/>
    <col min="2577" max="2577" width="1.421875" style="385" customWidth="1"/>
    <col min="2578" max="2578" width="10.28125" style="385" customWidth="1"/>
    <col min="2579" max="2579" width="1.421875" style="385" customWidth="1"/>
    <col min="2580" max="2580" width="10.57421875" style="385" bestFit="1" customWidth="1"/>
    <col min="2581" max="2816" width="11.421875" style="385" customWidth="1"/>
    <col min="2817" max="2817" width="3.7109375" style="385" customWidth="1"/>
    <col min="2818" max="2818" width="9.28125" style="385" bestFit="1" customWidth="1"/>
    <col min="2819" max="2819" width="3.7109375" style="385" customWidth="1"/>
    <col min="2820" max="2820" width="9.421875" style="385" customWidth="1"/>
    <col min="2821" max="2821" width="1.57421875" style="385" customWidth="1"/>
    <col min="2822" max="2822" width="11.140625" style="385" customWidth="1"/>
    <col min="2823" max="2823" width="2.00390625" style="385" customWidth="1"/>
    <col min="2824" max="2824" width="11.00390625" style="385" customWidth="1"/>
    <col min="2825" max="2825" width="1.8515625" style="385" customWidth="1"/>
    <col min="2826" max="2826" width="10.28125" style="385" bestFit="1" customWidth="1"/>
    <col min="2827" max="2827" width="1.7109375" style="385" customWidth="1"/>
    <col min="2828" max="2828" width="8.7109375" style="385" customWidth="1"/>
    <col min="2829" max="2829" width="1.57421875" style="385" customWidth="1"/>
    <col min="2830" max="2830" width="8.7109375" style="385" customWidth="1"/>
    <col min="2831" max="2831" width="1.7109375" style="385" customWidth="1"/>
    <col min="2832" max="2832" width="10.57421875" style="385" bestFit="1" customWidth="1"/>
    <col min="2833" max="2833" width="1.421875" style="385" customWidth="1"/>
    <col min="2834" max="2834" width="10.28125" style="385" customWidth="1"/>
    <col min="2835" max="2835" width="1.421875" style="385" customWidth="1"/>
    <col min="2836" max="2836" width="10.57421875" style="385" bestFit="1" customWidth="1"/>
    <col min="2837" max="3072" width="11.421875" style="385" customWidth="1"/>
    <col min="3073" max="3073" width="3.7109375" style="385" customWidth="1"/>
    <col min="3074" max="3074" width="9.28125" style="385" bestFit="1" customWidth="1"/>
    <col min="3075" max="3075" width="3.7109375" style="385" customWidth="1"/>
    <col min="3076" max="3076" width="9.421875" style="385" customWidth="1"/>
    <col min="3077" max="3077" width="1.57421875" style="385" customWidth="1"/>
    <col min="3078" max="3078" width="11.140625" style="385" customWidth="1"/>
    <col min="3079" max="3079" width="2.00390625" style="385" customWidth="1"/>
    <col min="3080" max="3080" width="11.00390625" style="385" customWidth="1"/>
    <col min="3081" max="3081" width="1.8515625" style="385" customWidth="1"/>
    <col min="3082" max="3082" width="10.28125" style="385" bestFit="1" customWidth="1"/>
    <col min="3083" max="3083" width="1.7109375" style="385" customWidth="1"/>
    <col min="3084" max="3084" width="8.7109375" style="385" customWidth="1"/>
    <col min="3085" max="3085" width="1.57421875" style="385" customWidth="1"/>
    <col min="3086" max="3086" width="8.7109375" style="385" customWidth="1"/>
    <col min="3087" max="3087" width="1.7109375" style="385" customWidth="1"/>
    <col min="3088" max="3088" width="10.57421875" style="385" bestFit="1" customWidth="1"/>
    <col min="3089" max="3089" width="1.421875" style="385" customWidth="1"/>
    <col min="3090" max="3090" width="10.28125" style="385" customWidth="1"/>
    <col min="3091" max="3091" width="1.421875" style="385" customWidth="1"/>
    <col min="3092" max="3092" width="10.57421875" style="385" bestFit="1" customWidth="1"/>
    <col min="3093" max="3328" width="11.421875" style="385" customWidth="1"/>
    <col min="3329" max="3329" width="3.7109375" style="385" customWidth="1"/>
    <col min="3330" max="3330" width="9.28125" style="385" bestFit="1" customWidth="1"/>
    <col min="3331" max="3331" width="3.7109375" style="385" customWidth="1"/>
    <col min="3332" max="3332" width="9.421875" style="385" customWidth="1"/>
    <col min="3333" max="3333" width="1.57421875" style="385" customWidth="1"/>
    <col min="3334" max="3334" width="11.140625" style="385" customWidth="1"/>
    <col min="3335" max="3335" width="2.00390625" style="385" customWidth="1"/>
    <col min="3336" max="3336" width="11.00390625" style="385" customWidth="1"/>
    <col min="3337" max="3337" width="1.8515625" style="385" customWidth="1"/>
    <col min="3338" max="3338" width="10.28125" style="385" bestFit="1" customWidth="1"/>
    <col min="3339" max="3339" width="1.7109375" style="385" customWidth="1"/>
    <col min="3340" max="3340" width="8.7109375" style="385" customWidth="1"/>
    <col min="3341" max="3341" width="1.57421875" style="385" customWidth="1"/>
    <col min="3342" max="3342" width="8.7109375" style="385" customWidth="1"/>
    <col min="3343" max="3343" width="1.7109375" style="385" customWidth="1"/>
    <col min="3344" max="3344" width="10.57421875" style="385" bestFit="1" customWidth="1"/>
    <col min="3345" max="3345" width="1.421875" style="385" customWidth="1"/>
    <col min="3346" max="3346" width="10.28125" style="385" customWidth="1"/>
    <col min="3347" max="3347" width="1.421875" style="385" customWidth="1"/>
    <col min="3348" max="3348" width="10.57421875" style="385" bestFit="1" customWidth="1"/>
    <col min="3349" max="3584" width="11.421875" style="385" customWidth="1"/>
    <col min="3585" max="3585" width="3.7109375" style="385" customWidth="1"/>
    <col min="3586" max="3586" width="9.28125" style="385" bestFit="1" customWidth="1"/>
    <col min="3587" max="3587" width="3.7109375" style="385" customWidth="1"/>
    <col min="3588" max="3588" width="9.421875" style="385" customWidth="1"/>
    <col min="3589" max="3589" width="1.57421875" style="385" customWidth="1"/>
    <col min="3590" max="3590" width="11.140625" style="385" customWidth="1"/>
    <col min="3591" max="3591" width="2.00390625" style="385" customWidth="1"/>
    <col min="3592" max="3592" width="11.00390625" style="385" customWidth="1"/>
    <col min="3593" max="3593" width="1.8515625" style="385" customWidth="1"/>
    <col min="3594" max="3594" width="10.28125" style="385" bestFit="1" customWidth="1"/>
    <col min="3595" max="3595" width="1.7109375" style="385" customWidth="1"/>
    <col min="3596" max="3596" width="8.7109375" style="385" customWidth="1"/>
    <col min="3597" max="3597" width="1.57421875" style="385" customWidth="1"/>
    <col min="3598" max="3598" width="8.7109375" style="385" customWidth="1"/>
    <col min="3599" max="3599" width="1.7109375" style="385" customWidth="1"/>
    <col min="3600" max="3600" width="10.57421875" style="385" bestFit="1" customWidth="1"/>
    <col min="3601" max="3601" width="1.421875" style="385" customWidth="1"/>
    <col min="3602" max="3602" width="10.28125" style="385" customWidth="1"/>
    <col min="3603" max="3603" width="1.421875" style="385" customWidth="1"/>
    <col min="3604" max="3604" width="10.57421875" style="385" bestFit="1" customWidth="1"/>
    <col min="3605" max="3840" width="11.421875" style="385" customWidth="1"/>
    <col min="3841" max="3841" width="3.7109375" style="385" customWidth="1"/>
    <col min="3842" max="3842" width="9.28125" style="385" bestFit="1" customWidth="1"/>
    <col min="3843" max="3843" width="3.7109375" style="385" customWidth="1"/>
    <col min="3844" max="3844" width="9.421875" style="385" customWidth="1"/>
    <col min="3845" max="3845" width="1.57421875" style="385" customWidth="1"/>
    <col min="3846" max="3846" width="11.140625" style="385" customWidth="1"/>
    <col min="3847" max="3847" width="2.00390625" style="385" customWidth="1"/>
    <col min="3848" max="3848" width="11.00390625" style="385" customWidth="1"/>
    <col min="3849" max="3849" width="1.8515625" style="385" customWidth="1"/>
    <col min="3850" max="3850" width="10.28125" style="385" bestFit="1" customWidth="1"/>
    <col min="3851" max="3851" width="1.7109375" style="385" customWidth="1"/>
    <col min="3852" max="3852" width="8.7109375" style="385" customWidth="1"/>
    <col min="3853" max="3853" width="1.57421875" style="385" customWidth="1"/>
    <col min="3854" max="3854" width="8.7109375" style="385" customWidth="1"/>
    <col min="3855" max="3855" width="1.7109375" style="385" customWidth="1"/>
    <col min="3856" max="3856" width="10.57421875" style="385" bestFit="1" customWidth="1"/>
    <col min="3857" max="3857" width="1.421875" style="385" customWidth="1"/>
    <col min="3858" max="3858" width="10.28125" style="385" customWidth="1"/>
    <col min="3859" max="3859" width="1.421875" style="385" customWidth="1"/>
    <col min="3860" max="3860" width="10.57421875" style="385" bestFit="1" customWidth="1"/>
    <col min="3861" max="4096" width="11.421875" style="385" customWidth="1"/>
    <col min="4097" max="4097" width="3.7109375" style="385" customWidth="1"/>
    <col min="4098" max="4098" width="9.28125" style="385" bestFit="1" customWidth="1"/>
    <col min="4099" max="4099" width="3.7109375" style="385" customWidth="1"/>
    <col min="4100" max="4100" width="9.421875" style="385" customWidth="1"/>
    <col min="4101" max="4101" width="1.57421875" style="385" customWidth="1"/>
    <col min="4102" max="4102" width="11.140625" style="385" customWidth="1"/>
    <col min="4103" max="4103" width="2.00390625" style="385" customWidth="1"/>
    <col min="4104" max="4104" width="11.00390625" style="385" customWidth="1"/>
    <col min="4105" max="4105" width="1.8515625" style="385" customWidth="1"/>
    <col min="4106" max="4106" width="10.28125" style="385" bestFit="1" customWidth="1"/>
    <col min="4107" max="4107" width="1.7109375" style="385" customWidth="1"/>
    <col min="4108" max="4108" width="8.7109375" style="385" customWidth="1"/>
    <col min="4109" max="4109" width="1.57421875" style="385" customWidth="1"/>
    <col min="4110" max="4110" width="8.7109375" style="385" customWidth="1"/>
    <col min="4111" max="4111" width="1.7109375" style="385" customWidth="1"/>
    <col min="4112" max="4112" width="10.57421875" style="385" bestFit="1" customWidth="1"/>
    <col min="4113" max="4113" width="1.421875" style="385" customWidth="1"/>
    <col min="4114" max="4114" width="10.28125" style="385" customWidth="1"/>
    <col min="4115" max="4115" width="1.421875" style="385" customWidth="1"/>
    <col min="4116" max="4116" width="10.57421875" style="385" bestFit="1" customWidth="1"/>
    <col min="4117" max="4352" width="11.421875" style="385" customWidth="1"/>
    <col min="4353" max="4353" width="3.7109375" style="385" customWidth="1"/>
    <col min="4354" max="4354" width="9.28125" style="385" bestFit="1" customWidth="1"/>
    <col min="4355" max="4355" width="3.7109375" style="385" customWidth="1"/>
    <col min="4356" max="4356" width="9.421875" style="385" customWidth="1"/>
    <col min="4357" max="4357" width="1.57421875" style="385" customWidth="1"/>
    <col min="4358" max="4358" width="11.140625" style="385" customWidth="1"/>
    <col min="4359" max="4359" width="2.00390625" style="385" customWidth="1"/>
    <col min="4360" max="4360" width="11.00390625" style="385" customWidth="1"/>
    <col min="4361" max="4361" width="1.8515625" style="385" customWidth="1"/>
    <col min="4362" max="4362" width="10.28125" style="385" bestFit="1" customWidth="1"/>
    <col min="4363" max="4363" width="1.7109375" style="385" customWidth="1"/>
    <col min="4364" max="4364" width="8.7109375" style="385" customWidth="1"/>
    <col min="4365" max="4365" width="1.57421875" style="385" customWidth="1"/>
    <col min="4366" max="4366" width="8.7109375" style="385" customWidth="1"/>
    <col min="4367" max="4367" width="1.7109375" style="385" customWidth="1"/>
    <col min="4368" max="4368" width="10.57421875" style="385" bestFit="1" customWidth="1"/>
    <col min="4369" max="4369" width="1.421875" style="385" customWidth="1"/>
    <col min="4370" max="4370" width="10.28125" style="385" customWidth="1"/>
    <col min="4371" max="4371" width="1.421875" style="385" customWidth="1"/>
    <col min="4372" max="4372" width="10.57421875" style="385" bestFit="1" customWidth="1"/>
    <col min="4373" max="4608" width="11.421875" style="385" customWidth="1"/>
    <col min="4609" max="4609" width="3.7109375" style="385" customWidth="1"/>
    <col min="4610" max="4610" width="9.28125" style="385" bestFit="1" customWidth="1"/>
    <col min="4611" max="4611" width="3.7109375" style="385" customWidth="1"/>
    <col min="4612" max="4612" width="9.421875" style="385" customWidth="1"/>
    <col min="4613" max="4613" width="1.57421875" style="385" customWidth="1"/>
    <col min="4614" max="4614" width="11.140625" style="385" customWidth="1"/>
    <col min="4615" max="4615" width="2.00390625" style="385" customWidth="1"/>
    <col min="4616" max="4616" width="11.00390625" style="385" customWidth="1"/>
    <col min="4617" max="4617" width="1.8515625" style="385" customWidth="1"/>
    <col min="4618" max="4618" width="10.28125" style="385" bestFit="1" customWidth="1"/>
    <col min="4619" max="4619" width="1.7109375" style="385" customWidth="1"/>
    <col min="4620" max="4620" width="8.7109375" style="385" customWidth="1"/>
    <col min="4621" max="4621" width="1.57421875" style="385" customWidth="1"/>
    <col min="4622" max="4622" width="8.7109375" style="385" customWidth="1"/>
    <col min="4623" max="4623" width="1.7109375" style="385" customWidth="1"/>
    <col min="4624" max="4624" width="10.57421875" style="385" bestFit="1" customWidth="1"/>
    <col min="4625" max="4625" width="1.421875" style="385" customWidth="1"/>
    <col min="4626" max="4626" width="10.28125" style="385" customWidth="1"/>
    <col min="4627" max="4627" width="1.421875" style="385" customWidth="1"/>
    <col min="4628" max="4628" width="10.57421875" style="385" bestFit="1" customWidth="1"/>
    <col min="4629" max="4864" width="11.421875" style="385" customWidth="1"/>
    <col min="4865" max="4865" width="3.7109375" style="385" customWidth="1"/>
    <col min="4866" max="4866" width="9.28125" style="385" bestFit="1" customWidth="1"/>
    <col min="4867" max="4867" width="3.7109375" style="385" customWidth="1"/>
    <col min="4868" max="4868" width="9.421875" style="385" customWidth="1"/>
    <col min="4869" max="4869" width="1.57421875" style="385" customWidth="1"/>
    <col min="4870" max="4870" width="11.140625" style="385" customWidth="1"/>
    <col min="4871" max="4871" width="2.00390625" style="385" customWidth="1"/>
    <col min="4872" max="4872" width="11.00390625" style="385" customWidth="1"/>
    <col min="4873" max="4873" width="1.8515625" style="385" customWidth="1"/>
    <col min="4874" max="4874" width="10.28125" style="385" bestFit="1" customWidth="1"/>
    <col min="4875" max="4875" width="1.7109375" style="385" customWidth="1"/>
    <col min="4876" max="4876" width="8.7109375" style="385" customWidth="1"/>
    <col min="4877" max="4877" width="1.57421875" style="385" customWidth="1"/>
    <col min="4878" max="4878" width="8.7109375" style="385" customWidth="1"/>
    <col min="4879" max="4879" width="1.7109375" style="385" customWidth="1"/>
    <col min="4880" max="4880" width="10.57421875" style="385" bestFit="1" customWidth="1"/>
    <col min="4881" max="4881" width="1.421875" style="385" customWidth="1"/>
    <col min="4882" max="4882" width="10.28125" style="385" customWidth="1"/>
    <col min="4883" max="4883" width="1.421875" style="385" customWidth="1"/>
    <col min="4884" max="4884" width="10.57421875" style="385" bestFit="1" customWidth="1"/>
    <col min="4885" max="5120" width="11.421875" style="385" customWidth="1"/>
    <col min="5121" max="5121" width="3.7109375" style="385" customWidth="1"/>
    <col min="5122" max="5122" width="9.28125" style="385" bestFit="1" customWidth="1"/>
    <col min="5123" max="5123" width="3.7109375" style="385" customWidth="1"/>
    <col min="5124" max="5124" width="9.421875" style="385" customWidth="1"/>
    <col min="5125" max="5125" width="1.57421875" style="385" customWidth="1"/>
    <col min="5126" max="5126" width="11.140625" style="385" customWidth="1"/>
    <col min="5127" max="5127" width="2.00390625" style="385" customWidth="1"/>
    <col min="5128" max="5128" width="11.00390625" style="385" customWidth="1"/>
    <col min="5129" max="5129" width="1.8515625" style="385" customWidth="1"/>
    <col min="5130" max="5130" width="10.28125" style="385" bestFit="1" customWidth="1"/>
    <col min="5131" max="5131" width="1.7109375" style="385" customWidth="1"/>
    <col min="5132" max="5132" width="8.7109375" style="385" customWidth="1"/>
    <col min="5133" max="5133" width="1.57421875" style="385" customWidth="1"/>
    <col min="5134" max="5134" width="8.7109375" style="385" customWidth="1"/>
    <col min="5135" max="5135" width="1.7109375" style="385" customWidth="1"/>
    <col min="5136" max="5136" width="10.57421875" style="385" bestFit="1" customWidth="1"/>
    <col min="5137" max="5137" width="1.421875" style="385" customWidth="1"/>
    <col min="5138" max="5138" width="10.28125" style="385" customWidth="1"/>
    <col min="5139" max="5139" width="1.421875" style="385" customWidth="1"/>
    <col min="5140" max="5140" width="10.57421875" style="385" bestFit="1" customWidth="1"/>
    <col min="5141" max="5376" width="11.421875" style="385" customWidth="1"/>
    <col min="5377" max="5377" width="3.7109375" style="385" customWidth="1"/>
    <col min="5378" max="5378" width="9.28125" style="385" bestFit="1" customWidth="1"/>
    <col min="5379" max="5379" width="3.7109375" style="385" customWidth="1"/>
    <col min="5380" max="5380" width="9.421875" style="385" customWidth="1"/>
    <col min="5381" max="5381" width="1.57421875" style="385" customWidth="1"/>
    <col min="5382" max="5382" width="11.140625" style="385" customWidth="1"/>
    <col min="5383" max="5383" width="2.00390625" style="385" customWidth="1"/>
    <col min="5384" max="5384" width="11.00390625" style="385" customWidth="1"/>
    <col min="5385" max="5385" width="1.8515625" style="385" customWidth="1"/>
    <col min="5386" max="5386" width="10.28125" style="385" bestFit="1" customWidth="1"/>
    <col min="5387" max="5387" width="1.7109375" style="385" customWidth="1"/>
    <col min="5388" max="5388" width="8.7109375" style="385" customWidth="1"/>
    <col min="5389" max="5389" width="1.57421875" style="385" customWidth="1"/>
    <col min="5390" max="5390" width="8.7109375" style="385" customWidth="1"/>
    <col min="5391" max="5391" width="1.7109375" style="385" customWidth="1"/>
    <col min="5392" max="5392" width="10.57421875" style="385" bestFit="1" customWidth="1"/>
    <col min="5393" max="5393" width="1.421875" style="385" customWidth="1"/>
    <col min="5394" max="5394" width="10.28125" style="385" customWidth="1"/>
    <col min="5395" max="5395" width="1.421875" style="385" customWidth="1"/>
    <col min="5396" max="5396" width="10.57421875" style="385" bestFit="1" customWidth="1"/>
    <col min="5397" max="5632" width="11.421875" style="385" customWidth="1"/>
    <col min="5633" max="5633" width="3.7109375" style="385" customWidth="1"/>
    <col min="5634" max="5634" width="9.28125" style="385" bestFit="1" customWidth="1"/>
    <col min="5635" max="5635" width="3.7109375" style="385" customWidth="1"/>
    <col min="5636" max="5636" width="9.421875" style="385" customWidth="1"/>
    <col min="5637" max="5637" width="1.57421875" style="385" customWidth="1"/>
    <col min="5638" max="5638" width="11.140625" style="385" customWidth="1"/>
    <col min="5639" max="5639" width="2.00390625" style="385" customWidth="1"/>
    <col min="5640" max="5640" width="11.00390625" style="385" customWidth="1"/>
    <col min="5641" max="5641" width="1.8515625" style="385" customWidth="1"/>
    <col min="5642" max="5642" width="10.28125" style="385" bestFit="1" customWidth="1"/>
    <col min="5643" max="5643" width="1.7109375" style="385" customWidth="1"/>
    <col min="5644" max="5644" width="8.7109375" style="385" customWidth="1"/>
    <col min="5645" max="5645" width="1.57421875" style="385" customWidth="1"/>
    <col min="5646" max="5646" width="8.7109375" style="385" customWidth="1"/>
    <col min="5647" max="5647" width="1.7109375" style="385" customWidth="1"/>
    <col min="5648" max="5648" width="10.57421875" style="385" bestFit="1" customWidth="1"/>
    <col min="5649" max="5649" width="1.421875" style="385" customWidth="1"/>
    <col min="5650" max="5650" width="10.28125" style="385" customWidth="1"/>
    <col min="5651" max="5651" width="1.421875" style="385" customWidth="1"/>
    <col min="5652" max="5652" width="10.57421875" style="385" bestFit="1" customWidth="1"/>
    <col min="5653" max="5888" width="11.421875" style="385" customWidth="1"/>
    <col min="5889" max="5889" width="3.7109375" style="385" customWidth="1"/>
    <col min="5890" max="5890" width="9.28125" style="385" bestFit="1" customWidth="1"/>
    <col min="5891" max="5891" width="3.7109375" style="385" customWidth="1"/>
    <col min="5892" max="5892" width="9.421875" style="385" customWidth="1"/>
    <col min="5893" max="5893" width="1.57421875" style="385" customWidth="1"/>
    <col min="5894" max="5894" width="11.140625" style="385" customWidth="1"/>
    <col min="5895" max="5895" width="2.00390625" style="385" customWidth="1"/>
    <col min="5896" max="5896" width="11.00390625" style="385" customWidth="1"/>
    <col min="5897" max="5897" width="1.8515625" style="385" customWidth="1"/>
    <col min="5898" max="5898" width="10.28125" style="385" bestFit="1" customWidth="1"/>
    <col min="5899" max="5899" width="1.7109375" style="385" customWidth="1"/>
    <col min="5900" max="5900" width="8.7109375" style="385" customWidth="1"/>
    <col min="5901" max="5901" width="1.57421875" style="385" customWidth="1"/>
    <col min="5902" max="5902" width="8.7109375" style="385" customWidth="1"/>
    <col min="5903" max="5903" width="1.7109375" style="385" customWidth="1"/>
    <col min="5904" max="5904" width="10.57421875" style="385" bestFit="1" customWidth="1"/>
    <col min="5905" max="5905" width="1.421875" style="385" customWidth="1"/>
    <col min="5906" max="5906" width="10.28125" style="385" customWidth="1"/>
    <col min="5907" max="5907" width="1.421875" style="385" customWidth="1"/>
    <col min="5908" max="5908" width="10.57421875" style="385" bestFit="1" customWidth="1"/>
    <col min="5909" max="6144" width="11.421875" style="385" customWidth="1"/>
    <col min="6145" max="6145" width="3.7109375" style="385" customWidth="1"/>
    <col min="6146" max="6146" width="9.28125" style="385" bestFit="1" customWidth="1"/>
    <col min="6147" max="6147" width="3.7109375" style="385" customWidth="1"/>
    <col min="6148" max="6148" width="9.421875" style="385" customWidth="1"/>
    <col min="6149" max="6149" width="1.57421875" style="385" customWidth="1"/>
    <col min="6150" max="6150" width="11.140625" style="385" customWidth="1"/>
    <col min="6151" max="6151" width="2.00390625" style="385" customWidth="1"/>
    <col min="6152" max="6152" width="11.00390625" style="385" customWidth="1"/>
    <col min="6153" max="6153" width="1.8515625" style="385" customWidth="1"/>
    <col min="6154" max="6154" width="10.28125" style="385" bestFit="1" customWidth="1"/>
    <col min="6155" max="6155" width="1.7109375" style="385" customWidth="1"/>
    <col min="6156" max="6156" width="8.7109375" style="385" customWidth="1"/>
    <col min="6157" max="6157" width="1.57421875" style="385" customWidth="1"/>
    <col min="6158" max="6158" width="8.7109375" style="385" customWidth="1"/>
    <col min="6159" max="6159" width="1.7109375" style="385" customWidth="1"/>
    <col min="6160" max="6160" width="10.57421875" style="385" bestFit="1" customWidth="1"/>
    <col min="6161" max="6161" width="1.421875" style="385" customWidth="1"/>
    <col min="6162" max="6162" width="10.28125" style="385" customWidth="1"/>
    <col min="6163" max="6163" width="1.421875" style="385" customWidth="1"/>
    <col min="6164" max="6164" width="10.57421875" style="385" bestFit="1" customWidth="1"/>
    <col min="6165" max="6400" width="11.421875" style="385" customWidth="1"/>
    <col min="6401" max="6401" width="3.7109375" style="385" customWidth="1"/>
    <col min="6402" max="6402" width="9.28125" style="385" bestFit="1" customWidth="1"/>
    <col min="6403" max="6403" width="3.7109375" style="385" customWidth="1"/>
    <col min="6404" max="6404" width="9.421875" style="385" customWidth="1"/>
    <col min="6405" max="6405" width="1.57421875" style="385" customWidth="1"/>
    <col min="6406" max="6406" width="11.140625" style="385" customWidth="1"/>
    <col min="6407" max="6407" width="2.00390625" style="385" customWidth="1"/>
    <col min="6408" max="6408" width="11.00390625" style="385" customWidth="1"/>
    <col min="6409" max="6409" width="1.8515625" style="385" customWidth="1"/>
    <col min="6410" max="6410" width="10.28125" style="385" bestFit="1" customWidth="1"/>
    <col min="6411" max="6411" width="1.7109375" style="385" customWidth="1"/>
    <col min="6412" max="6412" width="8.7109375" style="385" customWidth="1"/>
    <col min="6413" max="6413" width="1.57421875" style="385" customWidth="1"/>
    <col min="6414" max="6414" width="8.7109375" style="385" customWidth="1"/>
    <col min="6415" max="6415" width="1.7109375" style="385" customWidth="1"/>
    <col min="6416" max="6416" width="10.57421875" style="385" bestFit="1" customWidth="1"/>
    <col min="6417" max="6417" width="1.421875" style="385" customWidth="1"/>
    <col min="6418" max="6418" width="10.28125" style="385" customWidth="1"/>
    <col min="6419" max="6419" width="1.421875" style="385" customWidth="1"/>
    <col min="6420" max="6420" width="10.57421875" style="385" bestFit="1" customWidth="1"/>
    <col min="6421" max="6656" width="11.421875" style="385" customWidth="1"/>
    <col min="6657" max="6657" width="3.7109375" style="385" customWidth="1"/>
    <col min="6658" max="6658" width="9.28125" style="385" bestFit="1" customWidth="1"/>
    <col min="6659" max="6659" width="3.7109375" style="385" customWidth="1"/>
    <col min="6660" max="6660" width="9.421875" style="385" customWidth="1"/>
    <col min="6661" max="6661" width="1.57421875" style="385" customWidth="1"/>
    <col min="6662" max="6662" width="11.140625" style="385" customWidth="1"/>
    <col min="6663" max="6663" width="2.00390625" style="385" customWidth="1"/>
    <col min="6664" max="6664" width="11.00390625" style="385" customWidth="1"/>
    <col min="6665" max="6665" width="1.8515625" style="385" customWidth="1"/>
    <col min="6666" max="6666" width="10.28125" style="385" bestFit="1" customWidth="1"/>
    <col min="6667" max="6667" width="1.7109375" style="385" customWidth="1"/>
    <col min="6668" max="6668" width="8.7109375" style="385" customWidth="1"/>
    <col min="6669" max="6669" width="1.57421875" style="385" customWidth="1"/>
    <col min="6670" max="6670" width="8.7109375" style="385" customWidth="1"/>
    <col min="6671" max="6671" width="1.7109375" style="385" customWidth="1"/>
    <col min="6672" max="6672" width="10.57421875" style="385" bestFit="1" customWidth="1"/>
    <col min="6673" max="6673" width="1.421875" style="385" customWidth="1"/>
    <col min="6674" max="6674" width="10.28125" style="385" customWidth="1"/>
    <col min="6675" max="6675" width="1.421875" style="385" customWidth="1"/>
    <col min="6676" max="6676" width="10.57421875" style="385" bestFit="1" customWidth="1"/>
    <col min="6677" max="6912" width="11.421875" style="385" customWidth="1"/>
    <col min="6913" max="6913" width="3.7109375" style="385" customWidth="1"/>
    <col min="6914" max="6914" width="9.28125" style="385" bestFit="1" customWidth="1"/>
    <col min="6915" max="6915" width="3.7109375" style="385" customWidth="1"/>
    <col min="6916" max="6916" width="9.421875" style="385" customWidth="1"/>
    <col min="6917" max="6917" width="1.57421875" style="385" customWidth="1"/>
    <col min="6918" max="6918" width="11.140625" style="385" customWidth="1"/>
    <col min="6919" max="6919" width="2.00390625" style="385" customWidth="1"/>
    <col min="6920" max="6920" width="11.00390625" style="385" customWidth="1"/>
    <col min="6921" max="6921" width="1.8515625" style="385" customWidth="1"/>
    <col min="6922" max="6922" width="10.28125" style="385" bestFit="1" customWidth="1"/>
    <col min="6923" max="6923" width="1.7109375" style="385" customWidth="1"/>
    <col min="6924" max="6924" width="8.7109375" style="385" customWidth="1"/>
    <col min="6925" max="6925" width="1.57421875" style="385" customWidth="1"/>
    <col min="6926" max="6926" width="8.7109375" style="385" customWidth="1"/>
    <col min="6927" max="6927" width="1.7109375" style="385" customWidth="1"/>
    <col min="6928" max="6928" width="10.57421875" style="385" bestFit="1" customWidth="1"/>
    <col min="6929" max="6929" width="1.421875" style="385" customWidth="1"/>
    <col min="6930" max="6930" width="10.28125" style="385" customWidth="1"/>
    <col min="6931" max="6931" width="1.421875" style="385" customWidth="1"/>
    <col min="6932" max="6932" width="10.57421875" style="385" bestFit="1" customWidth="1"/>
    <col min="6933" max="7168" width="11.421875" style="385" customWidth="1"/>
    <col min="7169" max="7169" width="3.7109375" style="385" customWidth="1"/>
    <col min="7170" max="7170" width="9.28125" style="385" bestFit="1" customWidth="1"/>
    <col min="7171" max="7171" width="3.7109375" style="385" customWidth="1"/>
    <col min="7172" max="7172" width="9.421875" style="385" customWidth="1"/>
    <col min="7173" max="7173" width="1.57421875" style="385" customWidth="1"/>
    <col min="7174" max="7174" width="11.140625" style="385" customWidth="1"/>
    <col min="7175" max="7175" width="2.00390625" style="385" customWidth="1"/>
    <col min="7176" max="7176" width="11.00390625" style="385" customWidth="1"/>
    <col min="7177" max="7177" width="1.8515625" style="385" customWidth="1"/>
    <col min="7178" max="7178" width="10.28125" style="385" bestFit="1" customWidth="1"/>
    <col min="7179" max="7179" width="1.7109375" style="385" customWidth="1"/>
    <col min="7180" max="7180" width="8.7109375" style="385" customWidth="1"/>
    <col min="7181" max="7181" width="1.57421875" style="385" customWidth="1"/>
    <col min="7182" max="7182" width="8.7109375" style="385" customWidth="1"/>
    <col min="7183" max="7183" width="1.7109375" style="385" customWidth="1"/>
    <col min="7184" max="7184" width="10.57421875" style="385" bestFit="1" customWidth="1"/>
    <col min="7185" max="7185" width="1.421875" style="385" customWidth="1"/>
    <col min="7186" max="7186" width="10.28125" style="385" customWidth="1"/>
    <col min="7187" max="7187" width="1.421875" style="385" customWidth="1"/>
    <col min="7188" max="7188" width="10.57421875" style="385" bestFit="1" customWidth="1"/>
    <col min="7189" max="7424" width="11.421875" style="385" customWidth="1"/>
    <col min="7425" max="7425" width="3.7109375" style="385" customWidth="1"/>
    <col min="7426" max="7426" width="9.28125" style="385" bestFit="1" customWidth="1"/>
    <col min="7427" max="7427" width="3.7109375" style="385" customWidth="1"/>
    <col min="7428" max="7428" width="9.421875" style="385" customWidth="1"/>
    <col min="7429" max="7429" width="1.57421875" style="385" customWidth="1"/>
    <col min="7430" max="7430" width="11.140625" style="385" customWidth="1"/>
    <col min="7431" max="7431" width="2.00390625" style="385" customWidth="1"/>
    <col min="7432" max="7432" width="11.00390625" style="385" customWidth="1"/>
    <col min="7433" max="7433" width="1.8515625" style="385" customWidth="1"/>
    <col min="7434" max="7434" width="10.28125" style="385" bestFit="1" customWidth="1"/>
    <col min="7435" max="7435" width="1.7109375" style="385" customWidth="1"/>
    <col min="7436" max="7436" width="8.7109375" style="385" customWidth="1"/>
    <col min="7437" max="7437" width="1.57421875" style="385" customWidth="1"/>
    <col min="7438" max="7438" width="8.7109375" style="385" customWidth="1"/>
    <col min="7439" max="7439" width="1.7109375" style="385" customWidth="1"/>
    <col min="7440" max="7440" width="10.57421875" style="385" bestFit="1" customWidth="1"/>
    <col min="7441" max="7441" width="1.421875" style="385" customWidth="1"/>
    <col min="7442" max="7442" width="10.28125" style="385" customWidth="1"/>
    <col min="7443" max="7443" width="1.421875" style="385" customWidth="1"/>
    <col min="7444" max="7444" width="10.57421875" style="385" bestFit="1" customWidth="1"/>
    <col min="7445" max="7680" width="11.421875" style="385" customWidth="1"/>
    <col min="7681" max="7681" width="3.7109375" style="385" customWidth="1"/>
    <col min="7682" max="7682" width="9.28125" style="385" bestFit="1" customWidth="1"/>
    <col min="7683" max="7683" width="3.7109375" style="385" customWidth="1"/>
    <col min="7684" max="7684" width="9.421875" style="385" customWidth="1"/>
    <col min="7685" max="7685" width="1.57421875" style="385" customWidth="1"/>
    <col min="7686" max="7686" width="11.140625" style="385" customWidth="1"/>
    <col min="7687" max="7687" width="2.00390625" style="385" customWidth="1"/>
    <col min="7688" max="7688" width="11.00390625" style="385" customWidth="1"/>
    <col min="7689" max="7689" width="1.8515625" style="385" customWidth="1"/>
    <col min="7690" max="7690" width="10.28125" style="385" bestFit="1" customWidth="1"/>
    <col min="7691" max="7691" width="1.7109375" style="385" customWidth="1"/>
    <col min="7692" max="7692" width="8.7109375" style="385" customWidth="1"/>
    <col min="7693" max="7693" width="1.57421875" style="385" customWidth="1"/>
    <col min="7694" max="7694" width="8.7109375" style="385" customWidth="1"/>
    <col min="7695" max="7695" width="1.7109375" style="385" customWidth="1"/>
    <col min="7696" max="7696" width="10.57421875" style="385" bestFit="1" customWidth="1"/>
    <col min="7697" max="7697" width="1.421875" style="385" customWidth="1"/>
    <col min="7698" max="7698" width="10.28125" style="385" customWidth="1"/>
    <col min="7699" max="7699" width="1.421875" style="385" customWidth="1"/>
    <col min="7700" max="7700" width="10.57421875" style="385" bestFit="1" customWidth="1"/>
    <col min="7701" max="7936" width="11.421875" style="385" customWidth="1"/>
    <col min="7937" max="7937" width="3.7109375" style="385" customWidth="1"/>
    <col min="7938" max="7938" width="9.28125" style="385" bestFit="1" customWidth="1"/>
    <col min="7939" max="7939" width="3.7109375" style="385" customWidth="1"/>
    <col min="7940" max="7940" width="9.421875" style="385" customWidth="1"/>
    <col min="7941" max="7941" width="1.57421875" style="385" customWidth="1"/>
    <col min="7942" max="7942" width="11.140625" style="385" customWidth="1"/>
    <col min="7943" max="7943" width="2.00390625" style="385" customWidth="1"/>
    <col min="7944" max="7944" width="11.00390625" style="385" customWidth="1"/>
    <col min="7945" max="7945" width="1.8515625" style="385" customWidth="1"/>
    <col min="7946" max="7946" width="10.28125" style="385" bestFit="1" customWidth="1"/>
    <col min="7947" max="7947" width="1.7109375" style="385" customWidth="1"/>
    <col min="7948" max="7948" width="8.7109375" style="385" customWidth="1"/>
    <col min="7949" max="7949" width="1.57421875" style="385" customWidth="1"/>
    <col min="7950" max="7950" width="8.7109375" style="385" customWidth="1"/>
    <col min="7951" max="7951" width="1.7109375" style="385" customWidth="1"/>
    <col min="7952" max="7952" width="10.57421875" style="385" bestFit="1" customWidth="1"/>
    <col min="7953" max="7953" width="1.421875" style="385" customWidth="1"/>
    <col min="7954" max="7954" width="10.28125" style="385" customWidth="1"/>
    <col min="7955" max="7955" width="1.421875" style="385" customWidth="1"/>
    <col min="7956" max="7956" width="10.57421875" style="385" bestFit="1" customWidth="1"/>
    <col min="7957" max="8192" width="11.421875" style="385" customWidth="1"/>
    <col min="8193" max="8193" width="3.7109375" style="385" customWidth="1"/>
    <col min="8194" max="8194" width="9.28125" style="385" bestFit="1" customWidth="1"/>
    <col min="8195" max="8195" width="3.7109375" style="385" customWidth="1"/>
    <col min="8196" max="8196" width="9.421875" style="385" customWidth="1"/>
    <col min="8197" max="8197" width="1.57421875" style="385" customWidth="1"/>
    <col min="8198" max="8198" width="11.140625" style="385" customWidth="1"/>
    <col min="8199" max="8199" width="2.00390625" style="385" customWidth="1"/>
    <col min="8200" max="8200" width="11.00390625" style="385" customWidth="1"/>
    <col min="8201" max="8201" width="1.8515625" style="385" customWidth="1"/>
    <col min="8202" max="8202" width="10.28125" style="385" bestFit="1" customWidth="1"/>
    <col min="8203" max="8203" width="1.7109375" style="385" customWidth="1"/>
    <col min="8204" max="8204" width="8.7109375" style="385" customWidth="1"/>
    <col min="8205" max="8205" width="1.57421875" style="385" customWidth="1"/>
    <col min="8206" max="8206" width="8.7109375" style="385" customWidth="1"/>
    <col min="8207" max="8207" width="1.7109375" style="385" customWidth="1"/>
    <col min="8208" max="8208" width="10.57421875" style="385" bestFit="1" customWidth="1"/>
    <col min="8209" max="8209" width="1.421875" style="385" customWidth="1"/>
    <col min="8210" max="8210" width="10.28125" style="385" customWidth="1"/>
    <col min="8211" max="8211" width="1.421875" style="385" customWidth="1"/>
    <col min="8212" max="8212" width="10.57421875" style="385" bestFit="1" customWidth="1"/>
    <col min="8213" max="8448" width="11.421875" style="385" customWidth="1"/>
    <col min="8449" max="8449" width="3.7109375" style="385" customWidth="1"/>
    <col min="8450" max="8450" width="9.28125" style="385" bestFit="1" customWidth="1"/>
    <col min="8451" max="8451" width="3.7109375" style="385" customWidth="1"/>
    <col min="8452" max="8452" width="9.421875" style="385" customWidth="1"/>
    <col min="8453" max="8453" width="1.57421875" style="385" customWidth="1"/>
    <col min="8454" max="8454" width="11.140625" style="385" customWidth="1"/>
    <col min="8455" max="8455" width="2.00390625" style="385" customWidth="1"/>
    <col min="8456" max="8456" width="11.00390625" style="385" customWidth="1"/>
    <col min="8457" max="8457" width="1.8515625" style="385" customWidth="1"/>
    <col min="8458" max="8458" width="10.28125" style="385" bestFit="1" customWidth="1"/>
    <col min="8459" max="8459" width="1.7109375" style="385" customWidth="1"/>
    <col min="8460" max="8460" width="8.7109375" style="385" customWidth="1"/>
    <col min="8461" max="8461" width="1.57421875" style="385" customWidth="1"/>
    <col min="8462" max="8462" width="8.7109375" style="385" customWidth="1"/>
    <col min="8463" max="8463" width="1.7109375" style="385" customWidth="1"/>
    <col min="8464" max="8464" width="10.57421875" style="385" bestFit="1" customWidth="1"/>
    <col min="8465" max="8465" width="1.421875" style="385" customWidth="1"/>
    <col min="8466" max="8466" width="10.28125" style="385" customWidth="1"/>
    <col min="8467" max="8467" width="1.421875" style="385" customWidth="1"/>
    <col min="8468" max="8468" width="10.57421875" style="385" bestFit="1" customWidth="1"/>
    <col min="8469" max="8704" width="11.421875" style="385" customWidth="1"/>
    <col min="8705" max="8705" width="3.7109375" style="385" customWidth="1"/>
    <col min="8706" max="8706" width="9.28125" style="385" bestFit="1" customWidth="1"/>
    <col min="8707" max="8707" width="3.7109375" style="385" customWidth="1"/>
    <col min="8708" max="8708" width="9.421875" style="385" customWidth="1"/>
    <col min="8709" max="8709" width="1.57421875" style="385" customWidth="1"/>
    <col min="8710" max="8710" width="11.140625" style="385" customWidth="1"/>
    <col min="8711" max="8711" width="2.00390625" style="385" customWidth="1"/>
    <col min="8712" max="8712" width="11.00390625" style="385" customWidth="1"/>
    <col min="8713" max="8713" width="1.8515625" style="385" customWidth="1"/>
    <col min="8714" max="8714" width="10.28125" style="385" bestFit="1" customWidth="1"/>
    <col min="8715" max="8715" width="1.7109375" style="385" customWidth="1"/>
    <col min="8716" max="8716" width="8.7109375" style="385" customWidth="1"/>
    <col min="8717" max="8717" width="1.57421875" style="385" customWidth="1"/>
    <col min="8718" max="8718" width="8.7109375" style="385" customWidth="1"/>
    <col min="8719" max="8719" width="1.7109375" style="385" customWidth="1"/>
    <col min="8720" max="8720" width="10.57421875" style="385" bestFit="1" customWidth="1"/>
    <col min="8721" max="8721" width="1.421875" style="385" customWidth="1"/>
    <col min="8722" max="8722" width="10.28125" style="385" customWidth="1"/>
    <col min="8723" max="8723" width="1.421875" style="385" customWidth="1"/>
    <col min="8724" max="8724" width="10.57421875" style="385" bestFit="1" customWidth="1"/>
    <col min="8725" max="8960" width="11.421875" style="385" customWidth="1"/>
    <col min="8961" max="8961" width="3.7109375" style="385" customWidth="1"/>
    <col min="8962" max="8962" width="9.28125" style="385" bestFit="1" customWidth="1"/>
    <col min="8963" max="8963" width="3.7109375" style="385" customWidth="1"/>
    <col min="8964" max="8964" width="9.421875" style="385" customWidth="1"/>
    <col min="8965" max="8965" width="1.57421875" style="385" customWidth="1"/>
    <col min="8966" max="8966" width="11.140625" style="385" customWidth="1"/>
    <col min="8967" max="8967" width="2.00390625" style="385" customWidth="1"/>
    <col min="8968" max="8968" width="11.00390625" style="385" customWidth="1"/>
    <col min="8969" max="8969" width="1.8515625" style="385" customWidth="1"/>
    <col min="8970" max="8970" width="10.28125" style="385" bestFit="1" customWidth="1"/>
    <col min="8971" max="8971" width="1.7109375" style="385" customWidth="1"/>
    <col min="8972" max="8972" width="8.7109375" style="385" customWidth="1"/>
    <col min="8973" max="8973" width="1.57421875" style="385" customWidth="1"/>
    <col min="8974" max="8974" width="8.7109375" style="385" customWidth="1"/>
    <col min="8975" max="8975" width="1.7109375" style="385" customWidth="1"/>
    <col min="8976" max="8976" width="10.57421875" style="385" bestFit="1" customWidth="1"/>
    <col min="8977" max="8977" width="1.421875" style="385" customWidth="1"/>
    <col min="8978" max="8978" width="10.28125" style="385" customWidth="1"/>
    <col min="8979" max="8979" width="1.421875" style="385" customWidth="1"/>
    <col min="8980" max="8980" width="10.57421875" style="385" bestFit="1" customWidth="1"/>
    <col min="8981" max="9216" width="11.421875" style="385" customWidth="1"/>
    <col min="9217" max="9217" width="3.7109375" style="385" customWidth="1"/>
    <col min="9218" max="9218" width="9.28125" style="385" bestFit="1" customWidth="1"/>
    <col min="9219" max="9219" width="3.7109375" style="385" customWidth="1"/>
    <col min="9220" max="9220" width="9.421875" style="385" customWidth="1"/>
    <col min="9221" max="9221" width="1.57421875" style="385" customWidth="1"/>
    <col min="9222" max="9222" width="11.140625" style="385" customWidth="1"/>
    <col min="9223" max="9223" width="2.00390625" style="385" customWidth="1"/>
    <col min="9224" max="9224" width="11.00390625" style="385" customWidth="1"/>
    <col min="9225" max="9225" width="1.8515625" style="385" customWidth="1"/>
    <col min="9226" max="9226" width="10.28125" style="385" bestFit="1" customWidth="1"/>
    <col min="9227" max="9227" width="1.7109375" style="385" customWidth="1"/>
    <col min="9228" max="9228" width="8.7109375" style="385" customWidth="1"/>
    <col min="9229" max="9229" width="1.57421875" style="385" customWidth="1"/>
    <col min="9230" max="9230" width="8.7109375" style="385" customWidth="1"/>
    <col min="9231" max="9231" width="1.7109375" style="385" customWidth="1"/>
    <col min="9232" max="9232" width="10.57421875" style="385" bestFit="1" customWidth="1"/>
    <col min="9233" max="9233" width="1.421875" style="385" customWidth="1"/>
    <col min="9234" max="9234" width="10.28125" style="385" customWidth="1"/>
    <col min="9235" max="9235" width="1.421875" style="385" customWidth="1"/>
    <col min="9236" max="9236" width="10.57421875" style="385" bestFit="1" customWidth="1"/>
    <col min="9237" max="9472" width="11.421875" style="385" customWidth="1"/>
    <col min="9473" max="9473" width="3.7109375" style="385" customWidth="1"/>
    <col min="9474" max="9474" width="9.28125" style="385" bestFit="1" customWidth="1"/>
    <col min="9475" max="9475" width="3.7109375" style="385" customWidth="1"/>
    <col min="9476" max="9476" width="9.421875" style="385" customWidth="1"/>
    <col min="9477" max="9477" width="1.57421875" style="385" customWidth="1"/>
    <col min="9478" max="9478" width="11.140625" style="385" customWidth="1"/>
    <col min="9479" max="9479" width="2.00390625" style="385" customWidth="1"/>
    <col min="9480" max="9480" width="11.00390625" style="385" customWidth="1"/>
    <col min="9481" max="9481" width="1.8515625" style="385" customWidth="1"/>
    <col min="9482" max="9482" width="10.28125" style="385" bestFit="1" customWidth="1"/>
    <col min="9483" max="9483" width="1.7109375" style="385" customWidth="1"/>
    <col min="9484" max="9484" width="8.7109375" style="385" customWidth="1"/>
    <col min="9485" max="9485" width="1.57421875" style="385" customWidth="1"/>
    <col min="9486" max="9486" width="8.7109375" style="385" customWidth="1"/>
    <col min="9487" max="9487" width="1.7109375" style="385" customWidth="1"/>
    <col min="9488" max="9488" width="10.57421875" style="385" bestFit="1" customWidth="1"/>
    <col min="9489" max="9489" width="1.421875" style="385" customWidth="1"/>
    <col min="9490" max="9490" width="10.28125" style="385" customWidth="1"/>
    <col min="9491" max="9491" width="1.421875" style="385" customWidth="1"/>
    <col min="9492" max="9492" width="10.57421875" style="385" bestFit="1" customWidth="1"/>
    <col min="9493" max="9728" width="11.421875" style="385" customWidth="1"/>
    <col min="9729" max="9729" width="3.7109375" style="385" customWidth="1"/>
    <col min="9730" max="9730" width="9.28125" style="385" bestFit="1" customWidth="1"/>
    <col min="9731" max="9731" width="3.7109375" style="385" customWidth="1"/>
    <col min="9732" max="9732" width="9.421875" style="385" customWidth="1"/>
    <col min="9733" max="9733" width="1.57421875" style="385" customWidth="1"/>
    <col min="9734" max="9734" width="11.140625" style="385" customWidth="1"/>
    <col min="9735" max="9735" width="2.00390625" style="385" customWidth="1"/>
    <col min="9736" max="9736" width="11.00390625" style="385" customWidth="1"/>
    <col min="9737" max="9737" width="1.8515625" style="385" customWidth="1"/>
    <col min="9738" max="9738" width="10.28125" style="385" bestFit="1" customWidth="1"/>
    <col min="9739" max="9739" width="1.7109375" style="385" customWidth="1"/>
    <col min="9740" max="9740" width="8.7109375" style="385" customWidth="1"/>
    <col min="9741" max="9741" width="1.57421875" style="385" customWidth="1"/>
    <col min="9742" max="9742" width="8.7109375" style="385" customWidth="1"/>
    <col min="9743" max="9743" width="1.7109375" style="385" customWidth="1"/>
    <col min="9744" max="9744" width="10.57421875" style="385" bestFit="1" customWidth="1"/>
    <col min="9745" max="9745" width="1.421875" style="385" customWidth="1"/>
    <col min="9746" max="9746" width="10.28125" style="385" customWidth="1"/>
    <col min="9747" max="9747" width="1.421875" style="385" customWidth="1"/>
    <col min="9748" max="9748" width="10.57421875" style="385" bestFit="1" customWidth="1"/>
    <col min="9749" max="9984" width="11.421875" style="385" customWidth="1"/>
    <col min="9985" max="9985" width="3.7109375" style="385" customWidth="1"/>
    <col min="9986" max="9986" width="9.28125" style="385" bestFit="1" customWidth="1"/>
    <col min="9987" max="9987" width="3.7109375" style="385" customWidth="1"/>
    <col min="9988" max="9988" width="9.421875" style="385" customWidth="1"/>
    <col min="9989" max="9989" width="1.57421875" style="385" customWidth="1"/>
    <col min="9990" max="9990" width="11.140625" style="385" customWidth="1"/>
    <col min="9991" max="9991" width="2.00390625" style="385" customWidth="1"/>
    <col min="9992" max="9992" width="11.00390625" style="385" customWidth="1"/>
    <col min="9993" max="9993" width="1.8515625" style="385" customWidth="1"/>
    <col min="9994" max="9994" width="10.28125" style="385" bestFit="1" customWidth="1"/>
    <col min="9995" max="9995" width="1.7109375" style="385" customWidth="1"/>
    <col min="9996" max="9996" width="8.7109375" style="385" customWidth="1"/>
    <col min="9997" max="9997" width="1.57421875" style="385" customWidth="1"/>
    <col min="9998" max="9998" width="8.7109375" style="385" customWidth="1"/>
    <col min="9999" max="9999" width="1.7109375" style="385" customWidth="1"/>
    <col min="10000" max="10000" width="10.57421875" style="385" bestFit="1" customWidth="1"/>
    <col min="10001" max="10001" width="1.421875" style="385" customWidth="1"/>
    <col min="10002" max="10002" width="10.28125" style="385" customWidth="1"/>
    <col min="10003" max="10003" width="1.421875" style="385" customWidth="1"/>
    <col min="10004" max="10004" width="10.57421875" style="385" bestFit="1" customWidth="1"/>
    <col min="10005" max="10240" width="11.421875" style="385" customWidth="1"/>
    <col min="10241" max="10241" width="3.7109375" style="385" customWidth="1"/>
    <col min="10242" max="10242" width="9.28125" style="385" bestFit="1" customWidth="1"/>
    <col min="10243" max="10243" width="3.7109375" style="385" customWidth="1"/>
    <col min="10244" max="10244" width="9.421875" style="385" customWidth="1"/>
    <col min="10245" max="10245" width="1.57421875" style="385" customWidth="1"/>
    <col min="10246" max="10246" width="11.140625" style="385" customWidth="1"/>
    <col min="10247" max="10247" width="2.00390625" style="385" customWidth="1"/>
    <col min="10248" max="10248" width="11.00390625" style="385" customWidth="1"/>
    <col min="10249" max="10249" width="1.8515625" style="385" customWidth="1"/>
    <col min="10250" max="10250" width="10.28125" style="385" bestFit="1" customWidth="1"/>
    <col min="10251" max="10251" width="1.7109375" style="385" customWidth="1"/>
    <col min="10252" max="10252" width="8.7109375" style="385" customWidth="1"/>
    <col min="10253" max="10253" width="1.57421875" style="385" customWidth="1"/>
    <col min="10254" max="10254" width="8.7109375" style="385" customWidth="1"/>
    <col min="10255" max="10255" width="1.7109375" style="385" customWidth="1"/>
    <col min="10256" max="10256" width="10.57421875" style="385" bestFit="1" customWidth="1"/>
    <col min="10257" max="10257" width="1.421875" style="385" customWidth="1"/>
    <col min="10258" max="10258" width="10.28125" style="385" customWidth="1"/>
    <col min="10259" max="10259" width="1.421875" style="385" customWidth="1"/>
    <col min="10260" max="10260" width="10.57421875" style="385" bestFit="1" customWidth="1"/>
    <col min="10261" max="10496" width="11.421875" style="385" customWidth="1"/>
    <col min="10497" max="10497" width="3.7109375" style="385" customWidth="1"/>
    <col min="10498" max="10498" width="9.28125" style="385" bestFit="1" customWidth="1"/>
    <col min="10499" max="10499" width="3.7109375" style="385" customWidth="1"/>
    <col min="10500" max="10500" width="9.421875" style="385" customWidth="1"/>
    <col min="10501" max="10501" width="1.57421875" style="385" customWidth="1"/>
    <col min="10502" max="10502" width="11.140625" style="385" customWidth="1"/>
    <col min="10503" max="10503" width="2.00390625" style="385" customWidth="1"/>
    <col min="10504" max="10504" width="11.00390625" style="385" customWidth="1"/>
    <col min="10505" max="10505" width="1.8515625" style="385" customWidth="1"/>
    <col min="10506" max="10506" width="10.28125" style="385" bestFit="1" customWidth="1"/>
    <col min="10507" max="10507" width="1.7109375" style="385" customWidth="1"/>
    <col min="10508" max="10508" width="8.7109375" style="385" customWidth="1"/>
    <col min="10509" max="10509" width="1.57421875" style="385" customWidth="1"/>
    <col min="10510" max="10510" width="8.7109375" style="385" customWidth="1"/>
    <col min="10511" max="10511" width="1.7109375" style="385" customWidth="1"/>
    <col min="10512" max="10512" width="10.57421875" style="385" bestFit="1" customWidth="1"/>
    <col min="10513" max="10513" width="1.421875" style="385" customWidth="1"/>
    <col min="10514" max="10514" width="10.28125" style="385" customWidth="1"/>
    <col min="10515" max="10515" width="1.421875" style="385" customWidth="1"/>
    <col min="10516" max="10516" width="10.57421875" style="385" bestFit="1" customWidth="1"/>
    <col min="10517" max="10752" width="11.421875" style="385" customWidth="1"/>
    <col min="10753" max="10753" width="3.7109375" style="385" customWidth="1"/>
    <col min="10754" max="10754" width="9.28125" style="385" bestFit="1" customWidth="1"/>
    <col min="10755" max="10755" width="3.7109375" style="385" customWidth="1"/>
    <col min="10756" max="10756" width="9.421875" style="385" customWidth="1"/>
    <col min="10757" max="10757" width="1.57421875" style="385" customWidth="1"/>
    <col min="10758" max="10758" width="11.140625" style="385" customWidth="1"/>
    <col min="10759" max="10759" width="2.00390625" style="385" customWidth="1"/>
    <col min="10760" max="10760" width="11.00390625" style="385" customWidth="1"/>
    <col min="10761" max="10761" width="1.8515625" style="385" customWidth="1"/>
    <col min="10762" max="10762" width="10.28125" style="385" bestFit="1" customWidth="1"/>
    <col min="10763" max="10763" width="1.7109375" style="385" customWidth="1"/>
    <col min="10764" max="10764" width="8.7109375" style="385" customWidth="1"/>
    <col min="10765" max="10765" width="1.57421875" style="385" customWidth="1"/>
    <col min="10766" max="10766" width="8.7109375" style="385" customWidth="1"/>
    <col min="10767" max="10767" width="1.7109375" style="385" customWidth="1"/>
    <col min="10768" max="10768" width="10.57421875" style="385" bestFit="1" customWidth="1"/>
    <col min="10769" max="10769" width="1.421875" style="385" customWidth="1"/>
    <col min="10770" max="10770" width="10.28125" style="385" customWidth="1"/>
    <col min="10771" max="10771" width="1.421875" style="385" customWidth="1"/>
    <col min="10772" max="10772" width="10.57421875" style="385" bestFit="1" customWidth="1"/>
    <col min="10773" max="11008" width="11.421875" style="385" customWidth="1"/>
    <col min="11009" max="11009" width="3.7109375" style="385" customWidth="1"/>
    <col min="11010" max="11010" width="9.28125" style="385" bestFit="1" customWidth="1"/>
    <col min="11011" max="11011" width="3.7109375" style="385" customWidth="1"/>
    <col min="11012" max="11012" width="9.421875" style="385" customWidth="1"/>
    <col min="11013" max="11013" width="1.57421875" style="385" customWidth="1"/>
    <col min="11014" max="11014" width="11.140625" style="385" customWidth="1"/>
    <col min="11015" max="11015" width="2.00390625" style="385" customWidth="1"/>
    <col min="11016" max="11016" width="11.00390625" style="385" customWidth="1"/>
    <col min="11017" max="11017" width="1.8515625" style="385" customWidth="1"/>
    <col min="11018" max="11018" width="10.28125" style="385" bestFit="1" customWidth="1"/>
    <col min="11019" max="11019" width="1.7109375" style="385" customWidth="1"/>
    <col min="11020" max="11020" width="8.7109375" style="385" customWidth="1"/>
    <col min="11021" max="11021" width="1.57421875" style="385" customWidth="1"/>
    <col min="11022" max="11022" width="8.7109375" style="385" customWidth="1"/>
    <col min="11023" max="11023" width="1.7109375" style="385" customWidth="1"/>
    <col min="11024" max="11024" width="10.57421875" style="385" bestFit="1" customWidth="1"/>
    <col min="11025" max="11025" width="1.421875" style="385" customWidth="1"/>
    <col min="11026" max="11026" width="10.28125" style="385" customWidth="1"/>
    <col min="11027" max="11027" width="1.421875" style="385" customWidth="1"/>
    <col min="11028" max="11028" width="10.57421875" style="385" bestFit="1" customWidth="1"/>
    <col min="11029" max="11264" width="11.421875" style="385" customWidth="1"/>
    <col min="11265" max="11265" width="3.7109375" style="385" customWidth="1"/>
    <col min="11266" max="11266" width="9.28125" style="385" bestFit="1" customWidth="1"/>
    <col min="11267" max="11267" width="3.7109375" style="385" customWidth="1"/>
    <col min="11268" max="11268" width="9.421875" style="385" customWidth="1"/>
    <col min="11269" max="11269" width="1.57421875" style="385" customWidth="1"/>
    <col min="11270" max="11270" width="11.140625" style="385" customWidth="1"/>
    <col min="11271" max="11271" width="2.00390625" style="385" customWidth="1"/>
    <col min="11272" max="11272" width="11.00390625" style="385" customWidth="1"/>
    <col min="11273" max="11273" width="1.8515625" style="385" customWidth="1"/>
    <col min="11274" max="11274" width="10.28125" style="385" bestFit="1" customWidth="1"/>
    <col min="11275" max="11275" width="1.7109375" style="385" customWidth="1"/>
    <col min="11276" max="11276" width="8.7109375" style="385" customWidth="1"/>
    <col min="11277" max="11277" width="1.57421875" style="385" customWidth="1"/>
    <col min="11278" max="11278" width="8.7109375" style="385" customWidth="1"/>
    <col min="11279" max="11279" width="1.7109375" style="385" customWidth="1"/>
    <col min="11280" max="11280" width="10.57421875" style="385" bestFit="1" customWidth="1"/>
    <col min="11281" max="11281" width="1.421875" style="385" customWidth="1"/>
    <col min="11282" max="11282" width="10.28125" style="385" customWidth="1"/>
    <col min="11283" max="11283" width="1.421875" style="385" customWidth="1"/>
    <col min="11284" max="11284" width="10.57421875" style="385" bestFit="1" customWidth="1"/>
    <col min="11285" max="11520" width="11.421875" style="385" customWidth="1"/>
    <col min="11521" max="11521" width="3.7109375" style="385" customWidth="1"/>
    <col min="11522" max="11522" width="9.28125" style="385" bestFit="1" customWidth="1"/>
    <col min="11523" max="11523" width="3.7109375" style="385" customWidth="1"/>
    <col min="11524" max="11524" width="9.421875" style="385" customWidth="1"/>
    <col min="11525" max="11525" width="1.57421875" style="385" customWidth="1"/>
    <col min="11526" max="11526" width="11.140625" style="385" customWidth="1"/>
    <col min="11527" max="11527" width="2.00390625" style="385" customWidth="1"/>
    <col min="11528" max="11528" width="11.00390625" style="385" customWidth="1"/>
    <col min="11529" max="11529" width="1.8515625" style="385" customWidth="1"/>
    <col min="11530" max="11530" width="10.28125" style="385" bestFit="1" customWidth="1"/>
    <col min="11531" max="11531" width="1.7109375" style="385" customWidth="1"/>
    <col min="11532" max="11532" width="8.7109375" style="385" customWidth="1"/>
    <col min="11533" max="11533" width="1.57421875" style="385" customWidth="1"/>
    <col min="11534" max="11534" width="8.7109375" style="385" customWidth="1"/>
    <col min="11535" max="11535" width="1.7109375" style="385" customWidth="1"/>
    <col min="11536" max="11536" width="10.57421875" style="385" bestFit="1" customWidth="1"/>
    <col min="11537" max="11537" width="1.421875" style="385" customWidth="1"/>
    <col min="11538" max="11538" width="10.28125" style="385" customWidth="1"/>
    <col min="11539" max="11539" width="1.421875" style="385" customWidth="1"/>
    <col min="11540" max="11540" width="10.57421875" style="385" bestFit="1" customWidth="1"/>
    <col min="11541" max="11776" width="11.421875" style="385" customWidth="1"/>
    <col min="11777" max="11777" width="3.7109375" style="385" customWidth="1"/>
    <col min="11778" max="11778" width="9.28125" style="385" bestFit="1" customWidth="1"/>
    <col min="11779" max="11779" width="3.7109375" style="385" customWidth="1"/>
    <col min="11780" max="11780" width="9.421875" style="385" customWidth="1"/>
    <col min="11781" max="11781" width="1.57421875" style="385" customWidth="1"/>
    <col min="11782" max="11782" width="11.140625" style="385" customWidth="1"/>
    <col min="11783" max="11783" width="2.00390625" style="385" customWidth="1"/>
    <col min="11784" max="11784" width="11.00390625" style="385" customWidth="1"/>
    <col min="11785" max="11785" width="1.8515625" style="385" customWidth="1"/>
    <col min="11786" max="11786" width="10.28125" style="385" bestFit="1" customWidth="1"/>
    <col min="11787" max="11787" width="1.7109375" style="385" customWidth="1"/>
    <col min="11788" max="11788" width="8.7109375" style="385" customWidth="1"/>
    <col min="11789" max="11789" width="1.57421875" style="385" customWidth="1"/>
    <col min="11790" max="11790" width="8.7109375" style="385" customWidth="1"/>
    <col min="11791" max="11791" width="1.7109375" style="385" customWidth="1"/>
    <col min="11792" max="11792" width="10.57421875" style="385" bestFit="1" customWidth="1"/>
    <col min="11793" max="11793" width="1.421875" style="385" customWidth="1"/>
    <col min="11794" max="11794" width="10.28125" style="385" customWidth="1"/>
    <col min="11795" max="11795" width="1.421875" style="385" customWidth="1"/>
    <col min="11796" max="11796" width="10.57421875" style="385" bestFit="1" customWidth="1"/>
    <col min="11797" max="12032" width="11.421875" style="385" customWidth="1"/>
    <col min="12033" max="12033" width="3.7109375" style="385" customWidth="1"/>
    <col min="12034" max="12034" width="9.28125" style="385" bestFit="1" customWidth="1"/>
    <col min="12035" max="12035" width="3.7109375" style="385" customWidth="1"/>
    <col min="12036" max="12036" width="9.421875" style="385" customWidth="1"/>
    <col min="12037" max="12037" width="1.57421875" style="385" customWidth="1"/>
    <col min="12038" max="12038" width="11.140625" style="385" customWidth="1"/>
    <col min="12039" max="12039" width="2.00390625" style="385" customWidth="1"/>
    <col min="12040" max="12040" width="11.00390625" style="385" customWidth="1"/>
    <col min="12041" max="12041" width="1.8515625" style="385" customWidth="1"/>
    <col min="12042" max="12042" width="10.28125" style="385" bestFit="1" customWidth="1"/>
    <col min="12043" max="12043" width="1.7109375" style="385" customWidth="1"/>
    <col min="12044" max="12044" width="8.7109375" style="385" customWidth="1"/>
    <col min="12045" max="12045" width="1.57421875" style="385" customWidth="1"/>
    <col min="12046" max="12046" width="8.7109375" style="385" customWidth="1"/>
    <col min="12047" max="12047" width="1.7109375" style="385" customWidth="1"/>
    <col min="12048" max="12048" width="10.57421875" style="385" bestFit="1" customWidth="1"/>
    <col min="12049" max="12049" width="1.421875" style="385" customWidth="1"/>
    <col min="12050" max="12050" width="10.28125" style="385" customWidth="1"/>
    <col min="12051" max="12051" width="1.421875" style="385" customWidth="1"/>
    <col min="12052" max="12052" width="10.57421875" style="385" bestFit="1" customWidth="1"/>
    <col min="12053" max="12288" width="11.421875" style="385" customWidth="1"/>
    <col min="12289" max="12289" width="3.7109375" style="385" customWidth="1"/>
    <col min="12290" max="12290" width="9.28125" style="385" bestFit="1" customWidth="1"/>
    <col min="12291" max="12291" width="3.7109375" style="385" customWidth="1"/>
    <col min="12292" max="12292" width="9.421875" style="385" customWidth="1"/>
    <col min="12293" max="12293" width="1.57421875" style="385" customWidth="1"/>
    <col min="12294" max="12294" width="11.140625" style="385" customWidth="1"/>
    <col min="12295" max="12295" width="2.00390625" style="385" customWidth="1"/>
    <col min="12296" max="12296" width="11.00390625" style="385" customWidth="1"/>
    <col min="12297" max="12297" width="1.8515625" style="385" customWidth="1"/>
    <col min="12298" max="12298" width="10.28125" style="385" bestFit="1" customWidth="1"/>
    <col min="12299" max="12299" width="1.7109375" style="385" customWidth="1"/>
    <col min="12300" max="12300" width="8.7109375" style="385" customWidth="1"/>
    <col min="12301" max="12301" width="1.57421875" style="385" customWidth="1"/>
    <col min="12302" max="12302" width="8.7109375" style="385" customWidth="1"/>
    <col min="12303" max="12303" width="1.7109375" style="385" customWidth="1"/>
    <col min="12304" max="12304" width="10.57421875" style="385" bestFit="1" customWidth="1"/>
    <col min="12305" max="12305" width="1.421875" style="385" customWidth="1"/>
    <col min="12306" max="12306" width="10.28125" style="385" customWidth="1"/>
    <col min="12307" max="12307" width="1.421875" style="385" customWidth="1"/>
    <col min="12308" max="12308" width="10.57421875" style="385" bestFit="1" customWidth="1"/>
    <col min="12309" max="12544" width="11.421875" style="385" customWidth="1"/>
    <col min="12545" max="12545" width="3.7109375" style="385" customWidth="1"/>
    <col min="12546" max="12546" width="9.28125" style="385" bestFit="1" customWidth="1"/>
    <col min="12547" max="12547" width="3.7109375" style="385" customWidth="1"/>
    <col min="12548" max="12548" width="9.421875" style="385" customWidth="1"/>
    <col min="12549" max="12549" width="1.57421875" style="385" customWidth="1"/>
    <col min="12550" max="12550" width="11.140625" style="385" customWidth="1"/>
    <col min="12551" max="12551" width="2.00390625" style="385" customWidth="1"/>
    <col min="12552" max="12552" width="11.00390625" style="385" customWidth="1"/>
    <col min="12553" max="12553" width="1.8515625" style="385" customWidth="1"/>
    <col min="12554" max="12554" width="10.28125" style="385" bestFit="1" customWidth="1"/>
    <col min="12555" max="12555" width="1.7109375" style="385" customWidth="1"/>
    <col min="12556" max="12556" width="8.7109375" style="385" customWidth="1"/>
    <col min="12557" max="12557" width="1.57421875" style="385" customWidth="1"/>
    <col min="12558" max="12558" width="8.7109375" style="385" customWidth="1"/>
    <col min="12559" max="12559" width="1.7109375" style="385" customWidth="1"/>
    <col min="12560" max="12560" width="10.57421875" style="385" bestFit="1" customWidth="1"/>
    <col min="12561" max="12561" width="1.421875" style="385" customWidth="1"/>
    <col min="12562" max="12562" width="10.28125" style="385" customWidth="1"/>
    <col min="12563" max="12563" width="1.421875" style="385" customWidth="1"/>
    <col min="12564" max="12564" width="10.57421875" style="385" bestFit="1" customWidth="1"/>
    <col min="12565" max="12800" width="11.421875" style="385" customWidth="1"/>
    <col min="12801" max="12801" width="3.7109375" style="385" customWidth="1"/>
    <col min="12802" max="12802" width="9.28125" style="385" bestFit="1" customWidth="1"/>
    <col min="12803" max="12803" width="3.7109375" style="385" customWidth="1"/>
    <col min="12804" max="12804" width="9.421875" style="385" customWidth="1"/>
    <col min="12805" max="12805" width="1.57421875" style="385" customWidth="1"/>
    <col min="12806" max="12806" width="11.140625" style="385" customWidth="1"/>
    <col min="12807" max="12807" width="2.00390625" style="385" customWidth="1"/>
    <col min="12808" max="12808" width="11.00390625" style="385" customWidth="1"/>
    <col min="12809" max="12809" width="1.8515625" style="385" customWidth="1"/>
    <col min="12810" max="12810" width="10.28125" style="385" bestFit="1" customWidth="1"/>
    <col min="12811" max="12811" width="1.7109375" style="385" customWidth="1"/>
    <col min="12812" max="12812" width="8.7109375" style="385" customWidth="1"/>
    <col min="12813" max="12813" width="1.57421875" style="385" customWidth="1"/>
    <col min="12814" max="12814" width="8.7109375" style="385" customWidth="1"/>
    <col min="12815" max="12815" width="1.7109375" style="385" customWidth="1"/>
    <col min="12816" max="12816" width="10.57421875" style="385" bestFit="1" customWidth="1"/>
    <col min="12817" max="12817" width="1.421875" style="385" customWidth="1"/>
    <col min="12818" max="12818" width="10.28125" style="385" customWidth="1"/>
    <col min="12819" max="12819" width="1.421875" style="385" customWidth="1"/>
    <col min="12820" max="12820" width="10.57421875" style="385" bestFit="1" customWidth="1"/>
    <col min="12821" max="13056" width="11.421875" style="385" customWidth="1"/>
    <col min="13057" max="13057" width="3.7109375" style="385" customWidth="1"/>
    <col min="13058" max="13058" width="9.28125" style="385" bestFit="1" customWidth="1"/>
    <col min="13059" max="13059" width="3.7109375" style="385" customWidth="1"/>
    <col min="13060" max="13060" width="9.421875" style="385" customWidth="1"/>
    <col min="13061" max="13061" width="1.57421875" style="385" customWidth="1"/>
    <col min="13062" max="13062" width="11.140625" style="385" customWidth="1"/>
    <col min="13063" max="13063" width="2.00390625" style="385" customWidth="1"/>
    <col min="13064" max="13064" width="11.00390625" style="385" customWidth="1"/>
    <col min="13065" max="13065" width="1.8515625" style="385" customWidth="1"/>
    <col min="13066" max="13066" width="10.28125" style="385" bestFit="1" customWidth="1"/>
    <col min="13067" max="13067" width="1.7109375" style="385" customWidth="1"/>
    <col min="13068" max="13068" width="8.7109375" style="385" customWidth="1"/>
    <col min="13069" max="13069" width="1.57421875" style="385" customWidth="1"/>
    <col min="13070" max="13070" width="8.7109375" style="385" customWidth="1"/>
    <col min="13071" max="13071" width="1.7109375" style="385" customWidth="1"/>
    <col min="13072" max="13072" width="10.57421875" style="385" bestFit="1" customWidth="1"/>
    <col min="13073" max="13073" width="1.421875" style="385" customWidth="1"/>
    <col min="13074" max="13074" width="10.28125" style="385" customWidth="1"/>
    <col min="13075" max="13075" width="1.421875" style="385" customWidth="1"/>
    <col min="13076" max="13076" width="10.57421875" style="385" bestFit="1" customWidth="1"/>
    <col min="13077" max="13312" width="11.421875" style="385" customWidth="1"/>
    <col min="13313" max="13313" width="3.7109375" style="385" customWidth="1"/>
    <col min="13314" max="13314" width="9.28125" style="385" bestFit="1" customWidth="1"/>
    <col min="13315" max="13315" width="3.7109375" style="385" customWidth="1"/>
    <col min="13316" max="13316" width="9.421875" style="385" customWidth="1"/>
    <col min="13317" max="13317" width="1.57421875" style="385" customWidth="1"/>
    <col min="13318" max="13318" width="11.140625" style="385" customWidth="1"/>
    <col min="13319" max="13319" width="2.00390625" style="385" customWidth="1"/>
    <col min="13320" max="13320" width="11.00390625" style="385" customWidth="1"/>
    <col min="13321" max="13321" width="1.8515625" style="385" customWidth="1"/>
    <col min="13322" max="13322" width="10.28125" style="385" bestFit="1" customWidth="1"/>
    <col min="13323" max="13323" width="1.7109375" style="385" customWidth="1"/>
    <col min="13324" max="13324" width="8.7109375" style="385" customWidth="1"/>
    <col min="13325" max="13325" width="1.57421875" style="385" customWidth="1"/>
    <col min="13326" max="13326" width="8.7109375" style="385" customWidth="1"/>
    <col min="13327" max="13327" width="1.7109375" style="385" customWidth="1"/>
    <col min="13328" max="13328" width="10.57421875" style="385" bestFit="1" customWidth="1"/>
    <col min="13329" max="13329" width="1.421875" style="385" customWidth="1"/>
    <col min="13330" max="13330" width="10.28125" style="385" customWidth="1"/>
    <col min="13331" max="13331" width="1.421875" style="385" customWidth="1"/>
    <col min="13332" max="13332" width="10.57421875" style="385" bestFit="1" customWidth="1"/>
    <col min="13333" max="13568" width="11.421875" style="385" customWidth="1"/>
    <col min="13569" max="13569" width="3.7109375" style="385" customWidth="1"/>
    <col min="13570" max="13570" width="9.28125" style="385" bestFit="1" customWidth="1"/>
    <col min="13571" max="13571" width="3.7109375" style="385" customWidth="1"/>
    <col min="13572" max="13572" width="9.421875" style="385" customWidth="1"/>
    <col min="13573" max="13573" width="1.57421875" style="385" customWidth="1"/>
    <col min="13574" max="13574" width="11.140625" style="385" customWidth="1"/>
    <col min="13575" max="13575" width="2.00390625" style="385" customWidth="1"/>
    <col min="13576" max="13576" width="11.00390625" style="385" customWidth="1"/>
    <col min="13577" max="13577" width="1.8515625" style="385" customWidth="1"/>
    <col min="13578" max="13578" width="10.28125" style="385" bestFit="1" customWidth="1"/>
    <col min="13579" max="13579" width="1.7109375" style="385" customWidth="1"/>
    <col min="13580" max="13580" width="8.7109375" style="385" customWidth="1"/>
    <col min="13581" max="13581" width="1.57421875" style="385" customWidth="1"/>
    <col min="13582" max="13582" width="8.7109375" style="385" customWidth="1"/>
    <col min="13583" max="13583" width="1.7109375" style="385" customWidth="1"/>
    <col min="13584" max="13584" width="10.57421875" style="385" bestFit="1" customWidth="1"/>
    <col min="13585" max="13585" width="1.421875" style="385" customWidth="1"/>
    <col min="13586" max="13586" width="10.28125" style="385" customWidth="1"/>
    <col min="13587" max="13587" width="1.421875" style="385" customWidth="1"/>
    <col min="13588" max="13588" width="10.57421875" style="385" bestFit="1" customWidth="1"/>
    <col min="13589" max="13824" width="11.421875" style="385" customWidth="1"/>
    <col min="13825" max="13825" width="3.7109375" style="385" customWidth="1"/>
    <col min="13826" max="13826" width="9.28125" style="385" bestFit="1" customWidth="1"/>
    <col min="13827" max="13827" width="3.7109375" style="385" customWidth="1"/>
    <col min="13828" max="13828" width="9.421875" style="385" customWidth="1"/>
    <col min="13829" max="13829" width="1.57421875" style="385" customWidth="1"/>
    <col min="13830" max="13830" width="11.140625" style="385" customWidth="1"/>
    <col min="13831" max="13831" width="2.00390625" style="385" customWidth="1"/>
    <col min="13832" max="13832" width="11.00390625" style="385" customWidth="1"/>
    <col min="13833" max="13833" width="1.8515625" style="385" customWidth="1"/>
    <col min="13834" max="13834" width="10.28125" style="385" bestFit="1" customWidth="1"/>
    <col min="13835" max="13835" width="1.7109375" style="385" customWidth="1"/>
    <col min="13836" max="13836" width="8.7109375" style="385" customWidth="1"/>
    <col min="13837" max="13837" width="1.57421875" style="385" customWidth="1"/>
    <col min="13838" max="13838" width="8.7109375" style="385" customWidth="1"/>
    <col min="13839" max="13839" width="1.7109375" style="385" customWidth="1"/>
    <col min="13840" max="13840" width="10.57421875" style="385" bestFit="1" customWidth="1"/>
    <col min="13841" max="13841" width="1.421875" style="385" customWidth="1"/>
    <col min="13842" max="13842" width="10.28125" style="385" customWidth="1"/>
    <col min="13843" max="13843" width="1.421875" style="385" customWidth="1"/>
    <col min="13844" max="13844" width="10.57421875" style="385" bestFit="1" customWidth="1"/>
    <col min="13845" max="14080" width="11.421875" style="385" customWidth="1"/>
    <col min="14081" max="14081" width="3.7109375" style="385" customWidth="1"/>
    <col min="14082" max="14082" width="9.28125" style="385" bestFit="1" customWidth="1"/>
    <col min="14083" max="14083" width="3.7109375" style="385" customWidth="1"/>
    <col min="14084" max="14084" width="9.421875" style="385" customWidth="1"/>
    <col min="14085" max="14085" width="1.57421875" style="385" customWidth="1"/>
    <col min="14086" max="14086" width="11.140625" style="385" customWidth="1"/>
    <col min="14087" max="14087" width="2.00390625" style="385" customWidth="1"/>
    <col min="14088" max="14088" width="11.00390625" style="385" customWidth="1"/>
    <col min="14089" max="14089" width="1.8515625" style="385" customWidth="1"/>
    <col min="14090" max="14090" width="10.28125" style="385" bestFit="1" customWidth="1"/>
    <col min="14091" max="14091" width="1.7109375" style="385" customWidth="1"/>
    <col min="14092" max="14092" width="8.7109375" style="385" customWidth="1"/>
    <col min="14093" max="14093" width="1.57421875" style="385" customWidth="1"/>
    <col min="14094" max="14094" width="8.7109375" style="385" customWidth="1"/>
    <col min="14095" max="14095" width="1.7109375" style="385" customWidth="1"/>
    <col min="14096" max="14096" width="10.57421875" style="385" bestFit="1" customWidth="1"/>
    <col min="14097" max="14097" width="1.421875" style="385" customWidth="1"/>
    <col min="14098" max="14098" width="10.28125" style="385" customWidth="1"/>
    <col min="14099" max="14099" width="1.421875" style="385" customWidth="1"/>
    <col min="14100" max="14100" width="10.57421875" style="385" bestFit="1" customWidth="1"/>
    <col min="14101" max="14336" width="11.421875" style="385" customWidth="1"/>
    <col min="14337" max="14337" width="3.7109375" style="385" customWidth="1"/>
    <col min="14338" max="14338" width="9.28125" style="385" bestFit="1" customWidth="1"/>
    <col min="14339" max="14339" width="3.7109375" style="385" customWidth="1"/>
    <col min="14340" max="14340" width="9.421875" style="385" customWidth="1"/>
    <col min="14341" max="14341" width="1.57421875" style="385" customWidth="1"/>
    <col min="14342" max="14342" width="11.140625" style="385" customWidth="1"/>
    <col min="14343" max="14343" width="2.00390625" style="385" customWidth="1"/>
    <col min="14344" max="14344" width="11.00390625" style="385" customWidth="1"/>
    <col min="14345" max="14345" width="1.8515625" style="385" customWidth="1"/>
    <col min="14346" max="14346" width="10.28125" style="385" bestFit="1" customWidth="1"/>
    <col min="14347" max="14347" width="1.7109375" style="385" customWidth="1"/>
    <col min="14348" max="14348" width="8.7109375" style="385" customWidth="1"/>
    <col min="14349" max="14349" width="1.57421875" style="385" customWidth="1"/>
    <col min="14350" max="14350" width="8.7109375" style="385" customWidth="1"/>
    <col min="14351" max="14351" width="1.7109375" style="385" customWidth="1"/>
    <col min="14352" max="14352" width="10.57421875" style="385" bestFit="1" customWidth="1"/>
    <col min="14353" max="14353" width="1.421875" style="385" customWidth="1"/>
    <col min="14354" max="14354" width="10.28125" style="385" customWidth="1"/>
    <col min="14355" max="14355" width="1.421875" style="385" customWidth="1"/>
    <col min="14356" max="14356" width="10.57421875" style="385" bestFit="1" customWidth="1"/>
    <col min="14357" max="14592" width="11.421875" style="385" customWidth="1"/>
    <col min="14593" max="14593" width="3.7109375" style="385" customWidth="1"/>
    <col min="14594" max="14594" width="9.28125" style="385" bestFit="1" customWidth="1"/>
    <col min="14595" max="14595" width="3.7109375" style="385" customWidth="1"/>
    <col min="14596" max="14596" width="9.421875" style="385" customWidth="1"/>
    <col min="14597" max="14597" width="1.57421875" style="385" customWidth="1"/>
    <col min="14598" max="14598" width="11.140625" style="385" customWidth="1"/>
    <col min="14599" max="14599" width="2.00390625" style="385" customWidth="1"/>
    <col min="14600" max="14600" width="11.00390625" style="385" customWidth="1"/>
    <col min="14601" max="14601" width="1.8515625" style="385" customWidth="1"/>
    <col min="14602" max="14602" width="10.28125" style="385" bestFit="1" customWidth="1"/>
    <col min="14603" max="14603" width="1.7109375" style="385" customWidth="1"/>
    <col min="14604" max="14604" width="8.7109375" style="385" customWidth="1"/>
    <col min="14605" max="14605" width="1.57421875" style="385" customWidth="1"/>
    <col min="14606" max="14606" width="8.7109375" style="385" customWidth="1"/>
    <col min="14607" max="14607" width="1.7109375" style="385" customWidth="1"/>
    <col min="14608" max="14608" width="10.57421875" style="385" bestFit="1" customWidth="1"/>
    <col min="14609" max="14609" width="1.421875" style="385" customWidth="1"/>
    <col min="14610" max="14610" width="10.28125" style="385" customWidth="1"/>
    <col min="14611" max="14611" width="1.421875" style="385" customWidth="1"/>
    <col min="14612" max="14612" width="10.57421875" style="385" bestFit="1" customWidth="1"/>
    <col min="14613" max="14848" width="11.421875" style="385" customWidth="1"/>
    <col min="14849" max="14849" width="3.7109375" style="385" customWidth="1"/>
    <col min="14850" max="14850" width="9.28125" style="385" bestFit="1" customWidth="1"/>
    <col min="14851" max="14851" width="3.7109375" style="385" customWidth="1"/>
    <col min="14852" max="14852" width="9.421875" style="385" customWidth="1"/>
    <col min="14853" max="14853" width="1.57421875" style="385" customWidth="1"/>
    <col min="14854" max="14854" width="11.140625" style="385" customWidth="1"/>
    <col min="14855" max="14855" width="2.00390625" style="385" customWidth="1"/>
    <col min="14856" max="14856" width="11.00390625" style="385" customWidth="1"/>
    <col min="14857" max="14857" width="1.8515625" style="385" customWidth="1"/>
    <col min="14858" max="14858" width="10.28125" style="385" bestFit="1" customWidth="1"/>
    <col min="14859" max="14859" width="1.7109375" style="385" customWidth="1"/>
    <col min="14860" max="14860" width="8.7109375" style="385" customWidth="1"/>
    <col min="14861" max="14861" width="1.57421875" style="385" customWidth="1"/>
    <col min="14862" max="14862" width="8.7109375" style="385" customWidth="1"/>
    <col min="14863" max="14863" width="1.7109375" style="385" customWidth="1"/>
    <col min="14864" max="14864" width="10.57421875" style="385" bestFit="1" customWidth="1"/>
    <col min="14865" max="14865" width="1.421875" style="385" customWidth="1"/>
    <col min="14866" max="14866" width="10.28125" style="385" customWidth="1"/>
    <col min="14867" max="14867" width="1.421875" style="385" customWidth="1"/>
    <col min="14868" max="14868" width="10.57421875" style="385" bestFit="1" customWidth="1"/>
    <col min="14869" max="15104" width="11.421875" style="385" customWidth="1"/>
    <col min="15105" max="15105" width="3.7109375" style="385" customWidth="1"/>
    <col min="15106" max="15106" width="9.28125" style="385" bestFit="1" customWidth="1"/>
    <col min="15107" max="15107" width="3.7109375" style="385" customWidth="1"/>
    <col min="15108" max="15108" width="9.421875" style="385" customWidth="1"/>
    <col min="15109" max="15109" width="1.57421875" style="385" customWidth="1"/>
    <col min="15110" max="15110" width="11.140625" style="385" customWidth="1"/>
    <col min="15111" max="15111" width="2.00390625" style="385" customWidth="1"/>
    <col min="15112" max="15112" width="11.00390625" style="385" customWidth="1"/>
    <col min="15113" max="15113" width="1.8515625" style="385" customWidth="1"/>
    <col min="15114" max="15114" width="10.28125" style="385" bestFit="1" customWidth="1"/>
    <col min="15115" max="15115" width="1.7109375" style="385" customWidth="1"/>
    <col min="15116" max="15116" width="8.7109375" style="385" customWidth="1"/>
    <col min="15117" max="15117" width="1.57421875" style="385" customWidth="1"/>
    <col min="15118" max="15118" width="8.7109375" style="385" customWidth="1"/>
    <col min="15119" max="15119" width="1.7109375" style="385" customWidth="1"/>
    <col min="15120" max="15120" width="10.57421875" style="385" bestFit="1" customWidth="1"/>
    <col min="15121" max="15121" width="1.421875" style="385" customWidth="1"/>
    <col min="15122" max="15122" width="10.28125" style="385" customWidth="1"/>
    <col min="15123" max="15123" width="1.421875" style="385" customWidth="1"/>
    <col min="15124" max="15124" width="10.57421875" style="385" bestFit="1" customWidth="1"/>
    <col min="15125" max="15360" width="11.421875" style="385" customWidth="1"/>
    <col min="15361" max="15361" width="3.7109375" style="385" customWidth="1"/>
    <col min="15362" max="15362" width="9.28125" style="385" bestFit="1" customWidth="1"/>
    <col min="15363" max="15363" width="3.7109375" style="385" customWidth="1"/>
    <col min="15364" max="15364" width="9.421875" style="385" customWidth="1"/>
    <col min="15365" max="15365" width="1.57421875" style="385" customWidth="1"/>
    <col min="15366" max="15366" width="11.140625" style="385" customWidth="1"/>
    <col min="15367" max="15367" width="2.00390625" style="385" customWidth="1"/>
    <col min="15368" max="15368" width="11.00390625" style="385" customWidth="1"/>
    <col min="15369" max="15369" width="1.8515625" style="385" customWidth="1"/>
    <col min="15370" max="15370" width="10.28125" style="385" bestFit="1" customWidth="1"/>
    <col min="15371" max="15371" width="1.7109375" style="385" customWidth="1"/>
    <col min="15372" max="15372" width="8.7109375" style="385" customWidth="1"/>
    <col min="15373" max="15373" width="1.57421875" style="385" customWidth="1"/>
    <col min="15374" max="15374" width="8.7109375" style="385" customWidth="1"/>
    <col min="15375" max="15375" width="1.7109375" style="385" customWidth="1"/>
    <col min="15376" max="15376" width="10.57421875" style="385" bestFit="1" customWidth="1"/>
    <col min="15377" max="15377" width="1.421875" style="385" customWidth="1"/>
    <col min="15378" max="15378" width="10.28125" style="385" customWidth="1"/>
    <col min="15379" max="15379" width="1.421875" style="385" customWidth="1"/>
    <col min="15380" max="15380" width="10.57421875" style="385" bestFit="1" customWidth="1"/>
    <col min="15381" max="15616" width="11.421875" style="385" customWidth="1"/>
    <col min="15617" max="15617" width="3.7109375" style="385" customWidth="1"/>
    <col min="15618" max="15618" width="9.28125" style="385" bestFit="1" customWidth="1"/>
    <col min="15619" max="15619" width="3.7109375" style="385" customWidth="1"/>
    <col min="15620" max="15620" width="9.421875" style="385" customWidth="1"/>
    <col min="15621" max="15621" width="1.57421875" style="385" customWidth="1"/>
    <col min="15622" max="15622" width="11.140625" style="385" customWidth="1"/>
    <col min="15623" max="15623" width="2.00390625" style="385" customWidth="1"/>
    <col min="15624" max="15624" width="11.00390625" style="385" customWidth="1"/>
    <col min="15625" max="15625" width="1.8515625" style="385" customWidth="1"/>
    <col min="15626" max="15626" width="10.28125" style="385" bestFit="1" customWidth="1"/>
    <col min="15627" max="15627" width="1.7109375" style="385" customWidth="1"/>
    <col min="15628" max="15628" width="8.7109375" style="385" customWidth="1"/>
    <col min="15629" max="15629" width="1.57421875" style="385" customWidth="1"/>
    <col min="15630" max="15630" width="8.7109375" style="385" customWidth="1"/>
    <col min="15631" max="15631" width="1.7109375" style="385" customWidth="1"/>
    <col min="15632" max="15632" width="10.57421875" style="385" bestFit="1" customWidth="1"/>
    <col min="15633" max="15633" width="1.421875" style="385" customWidth="1"/>
    <col min="15634" max="15634" width="10.28125" style="385" customWidth="1"/>
    <col min="15635" max="15635" width="1.421875" style="385" customWidth="1"/>
    <col min="15636" max="15636" width="10.57421875" style="385" bestFit="1" customWidth="1"/>
    <col min="15637" max="15872" width="11.421875" style="385" customWidth="1"/>
    <col min="15873" max="15873" width="3.7109375" style="385" customWidth="1"/>
    <col min="15874" max="15874" width="9.28125" style="385" bestFit="1" customWidth="1"/>
    <col min="15875" max="15875" width="3.7109375" style="385" customWidth="1"/>
    <col min="15876" max="15876" width="9.421875" style="385" customWidth="1"/>
    <col min="15877" max="15877" width="1.57421875" style="385" customWidth="1"/>
    <col min="15878" max="15878" width="11.140625" style="385" customWidth="1"/>
    <col min="15879" max="15879" width="2.00390625" style="385" customWidth="1"/>
    <col min="15880" max="15880" width="11.00390625" style="385" customWidth="1"/>
    <col min="15881" max="15881" width="1.8515625" style="385" customWidth="1"/>
    <col min="15882" max="15882" width="10.28125" style="385" bestFit="1" customWidth="1"/>
    <col min="15883" max="15883" width="1.7109375" style="385" customWidth="1"/>
    <col min="15884" max="15884" width="8.7109375" style="385" customWidth="1"/>
    <col min="15885" max="15885" width="1.57421875" style="385" customWidth="1"/>
    <col min="15886" max="15886" width="8.7109375" style="385" customWidth="1"/>
    <col min="15887" max="15887" width="1.7109375" style="385" customWidth="1"/>
    <col min="15888" max="15888" width="10.57421875" style="385" bestFit="1" customWidth="1"/>
    <col min="15889" max="15889" width="1.421875" style="385" customWidth="1"/>
    <col min="15890" max="15890" width="10.28125" style="385" customWidth="1"/>
    <col min="15891" max="15891" width="1.421875" style="385" customWidth="1"/>
    <col min="15892" max="15892" width="10.57421875" style="385" bestFit="1" customWidth="1"/>
    <col min="15893" max="16128" width="11.421875" style="385" customWidth="1"/>
    <col min="16129" max="16129" width="3.7109375" style="385" customWidth="1"/>
    <col min="16130" max="16130" width="9.28125" style="385" bestFit="1" customWidth="1"/>
    <col min="16131" max="16131" width="3.7109375" style="385" customWidth="1"/>
    <col min="16132" max="16132" width="9.421875" style="385" customWidth="1"/>
    <col min="16133" max="16133" width="1.57421875" style="385" customWidth="1"/>
    <col min="16134" max="16134" width="11.140625" style="385" customWidth="1"/>
    <col min="16135" max="16135" width="2.00390625" style="385" customWidth="1"/>
    <col min="16136" max="16136" width="11.00390625" style="385" customWidth="1"/>
    <col min="16137" max="16137" width="1.8515625" style="385" customWidth="1"/>
    <col min="16138" max="16138" width="10.28125" style="385" bestFit="1" customWidth="1"/>
    <col min="16139" max="16139" width="1.7109375" style="385" customWidth="1"/>
    <col min="16140" max="16140" width="8.7109375" style="385" customWidth="1"/>
    <col min="16141" max="16141" width="1.57421875" style="385" customWidth="1"/>
    <col min="16142" max="16142" width="8.7109375" style="385" customWidth="1"/>
    <col min="16143" max="16143" width="1.7109375" style="385" customWidth="1"/>
    <col min="16144" max="16144" width="10.57421875" style="385" bestFit="1" customWidth="1"/>
    <col min="16145" max="16145" width="1.421875" style="385" customWidth="1"/>
    <col min="16146" max="16146" width="10.28125" style="385" customWidth="1"/>
    <col min="16147" max="16147" width="1.421875" style="385" customWidth="1"/>
    <col min="16148" max="16148" width="10.57421875" style="385" bestFit="1" customWidth="1"/>
    <col min="16149" max="16384" width="11.421875" style="385" customWidth="1"/>
  </cols>
  <sheetData>
    <row r="1" ht="15">
      <c r="A1" s="1185" t="s">
        <v>1054</v>
      </c>
    </row>
    <row r="2" spans="1:20" s="818" customFormat="1" ht="27.75">
      <c r="A2" s="1303" t="s">
        <v>844</v>
      </c>
      <c r="B2" s="1304"/>
      <c r="C2" s="1304"/>
      <c r="D2" s="1304"/>
      <c r="E2" s="1304"/>
      <c r="F2" s="1304"/>
      <c r="G2" s="1304"/>
      <c r="H2" s="1304"/>
      <c r="I2" s="1304"/>
      <c r="J2" s="1304"/>
      <c r="K2" s="1304"/>
      <c r="L2" s="1304"/>
      <c r="M2" s="1304"/>
      <c r="N2" s="1304"/>
      <c r="O2" s="1304"/>
      <c r="P2" s="1304"/>
      <c r="Q2" s="1304"/>
      <c r="R2" s="1304"/>
      <c r="S2" s="1304"/>
      <c r="T2" s="1304"/>
    </row>
    <row r="3" spans="1:20" s="822" customFormat="1" ht="18.75">
      <c r="A3" s="819"/>
      <c r="B3" s="820">
        <v>44408</v>
      </c>
      <c r="C3" s="821"/>
      <c r="D3" s="821"/>
      <c r="E3" s="821"/>
      <c r="F3" s="821"/>
      <c r="G3" s="821"/>
      <c r="H3" s="821"/>
      <c r="I3" s="821"/>
      <c r="J3" s="821"/>
      <c r="K3" s="821"/>
      <c r="L3" s="821"/>
      <c r="M3" s="821"/>
      <c r="N3" s="821"/>
      <c r="O3" s="821"/>
      <c r="P3" s="821"/>
      <c r="Q3" s="821"/>
      <c r="R3" s="821"/>
      <c r="S3" s="821"/>
      <c r="T3" s="821"/>
    </row>
    <row r="4" spans="1:20" s="823" customFormat="1" ht="20.1" customHeight="1" thickBot="1">
      <c r="A4" s="1305"/>
      <c r="B4" s="1305"/>
      <c r="C4" s="1305"/>
      <c r="D4" s="1305"/>
      <c r="E4" s="1305"/>
      <c r="F4" s="1305"/>
      <c r="G4" s="1305"/>
      <c r="H4" s="1305"/>
      <c r="I4" s="1305"/>
      <c r="J4" s="1305"/>
      <c r="K4" s="1305"/>
      <c r="L4" s="1305"/>
      <c r="M4" s="1305"/>
      <c r="N4" s="1305"/>
      <c r="O4" s="1305"/>
      <c r="P4" s="1305"/>
      <c r="Q4" s="1305"/>
      <c r="R4" s="1305"/>
      <c r="S4" s="1305"/>
      <c r="T4" s="1305"/>
    </row>
    <row r="5" spans="1:20" s="826" customFormat="1" ht="21.75" customHeight="1">
      <c r="A5" s="1306" t="s">
        <v>845</v>
      </c>
      <c r="B5" s="1306"/>
      <c r="C5" s="1306"/>
      <c r="D5" s="1306"/>
      <c r="E5" s="1306"/>
      <c r="F5" s="1308" t="s">
        <v>846</v>
      </c>
      <c r="G5" s="1308"/>
      <c r="H5" s="1308"/>
      <c r="I5" s="824"/>
      <c r="J5" s="1310" t="s">
        <v>847</v>
      </c>
      <c r="K5" s="1310"/>
      <c r="L5" s="1310"/>
      <c r="M5" s="1310"/>
      <c r="N5" s="1310"/>
      <c r="O5" s="1310"/>
      <c r="P5" s="1310"/>
      <c r="Q5" s="825"/>
      <c r="R5" s="1308" t="s">
        <v>429</v>
      </c>
      <c r="S5" s="1308"/>
      <c r="T5" s="1308"/>
    </row>
    <row r="6" spans="1:29" s="830" customFormat="1" ht="24.75" customHeight="1">
      <c r="A6" s="1307"/>
      <c r="B6" s="1307"/>
      <c r="C6" s="1307"/>
      <c r="D6" s="1307"/>
      <c r="E6" s="1307"/>
      <c r="F6" s="1309"/>
      <c r="G6" s="1309"/>
      <c r="H6" s="1309"/>
      <c r="I6" s="827"/>
      <c r="J6" s="828" t="s">
        <v>848</v>
      </c>
      <c r="K6" s="828"/>
      <c r="L6" s="828"/>
      <c r="M6" s="828"/>
      <c r="N6" s="1311" t="s">
        <v>849</v>
      </c>
      <c r="O6" s="1311"/>
      <c r="P6" s="1312"/>
      <c r="Q6" s="829"/>
      <c r="R6" s="1309"/>
      <c r="S6" s="1309"/>
      <c r="T6" s="1309"/>
      <c r="V6" s="831"/>
      <c r="W6" s="831"/>
      <c r="X6" s="831"/>
      <c r="Y6" s="831"/>
      <c r="Z6" s="831"/>
      <c r="AA6" s="831"/>
      <c r="AB6" s="831"/>
      <c r="AC6" s="831"/>
    </row>
    <row r="7" spans="1:20" s="830" customFormat="1" ht="15" customHeight="1">
      <c r="A7" s="1299" t="s">
        <v>850</v>
      </c>
      <c r="B7" s="1299"/>
      <c r="C7" s="1299"/>
      <c r="D7" s="1299"/>
      <c r="E7" s="1299"/>
      <c r="F7" s="1301" t="s">
        <v>851</v>
      </c>
      <c r="G7" s="1301"/>
      <c r="H7" s="1301" t="s">
        <v>370</v>
      </c>
      <c r="I7" s="1301"/>
      <c r="J7" s="1301" t="s">
        <v>851</v>
      </c>
      <c r="K7" s="1301"/>
      <c r="L7" s="1301" t="s">
        <v>370</v>
      </c>
      <c r="M7" s="1301"/>
      <c r="N7" s="1301" t="s">
        <v>851</v>
      </c>
      <c r="O7" s="1301"/>
      <c r="P7" s="1301" t="s">
        <v>370</v>
      </c>
      <c r="Q7" s="1301"/>
      <c r="R7" s="1301" t="s">
        <v>851</v>
      </c>
      <c r="S7" s="1301"/>
      <c r="T7" s="832" t="s">
        <v>370</v>
      </c>
    </row>
    <row r="8" spans="1:20" s="830" customFormat="1" ht="15" customHeight="1">
      <c r="A8" s="1300"/>
      <c r="B8" s="1300"/>
      <c r="C8" s="1300"/>
      <c r="D8" s="1300"/>
      <c r="E8" s="1300"/>
      <c r="F8" s="1302"/>
      <c r="G8" s="1302"/>
      <c r="H8" s="1302" t="s">
        <v>852</v>
      </c>
      <c r="I8" s="1302"/>
      <c r="J8" s="1302"/>
      <c r="K8" s="1302"/>
      <c r="L8" s="1302" t="s">
        <v>852</v>
      </c>
      <c r="M8" s="1302"/>
      <c r="N8" s="1302"/>
      <c r="O8" s="1302"/>
      <c r="P8" s="1302" t="s">
        <v>852</v>
      </c>
      <c r="Q8" s="1302"/>
      <c r="R8" s="1302"/>
      <c r="S8" s="1302"/>
      <c r="T8" s="833" t="s">
        <v>852</v>
      </c>
    </row>
    <row r="9" spans="1:20" s="837" customFormat="1" ht="5.25" customHeight="1">
      <c r="A9" s="834"/>
      <c r="B9" s="834"/>
      <c r="C9" s="834"/>
      <c r="D9" s="834"/>
      <c r="E9" s="834"/>
      <c r="F9" s="835"/>
      <c r="G9" s="836"/>
      <c r="H9" s="835"/>
      <c r="I9" s="836"/>
      <c r="J9" s="835"/>
      <c r="K9" s="836"/>
      <c r="L9" s="835"/>
      <c r="M9" s="836"/>
      <c r="N9" s="835"/>
      <c r="O9" s="835"/>
      <c r="P9" s="835"/>
      <c r="Q9" s="835"/>
      <c r="R9" s="835"/>
      <c r="S9" s="835"/>
      <c r="T9" s="835"/>
    </row>
    <row r="10" spans="1:20" s="839" customFormat="1" ht="11.25" customHeight="1">
      <c r="A10" s="838"/>
      <c r="C10" s="838"/>
      <c r="D10" s="840"/>
      <c r="F10" s="841"/>
      <c r="G10" s="841"/>
      <c r="H10" s="841"/>
      <c r="I10" s="841"/>
      <c r="J10" s="841"/>
      <c r="K10" s="841"/>
      <c r="L10" s="841"/>
      <c r="M10" s="841"/>
      <c r="N10" s="841"/>
      <c r="O10" s="841"/>
      <c r="P10" s="841"/>
      <c r="Q10" s="841"/>
      <c r="R10" s="841"/>
      <c r="S10" s="841"/>
      <c r="T10" s="841"/>
    </row>
    <row r="11" spans="1:21" s="843" customFormat="1" ht="15.75" customHeight="1">
      <c r="A11" s="842" t="s">
        <v>853</v>
      </c>
      <c r="C11" s="844"/>
      <c r="D11" s="845"/>
      <c r="F11" s="846">
        <v>38534</v>
      </c>
      <c r="G11" s="846"/>
      <c r="H11" s="846">
        <v>262.75453999999996</v>
      </c>
      <c r="I11" s="846"/>
      <c r="J11" s="846">
        <v>2</v>
      </c>
      <c r="K11" s="846">
        <v>0</v>
      </c>
      <c r="L11" s="846">
        <v>243.11157999999998</v>
      </c>
      <c r="M11" s="846">
        <v>0</v>
      </c>
      <c r="N11" s="846">
        <v>100</v>
      </c>
      <c r="O11" s="846">
        <v>0</v>
      </c>
      <c r="P11" s="846">
        <v>2808.97161</v>
      </c>
      <c r="Q11" s="846">
        <v>0</v>
      </c>
      <c r="R11" s="846">
        <v>38636</v>
      </c>
      <c r="S11" s="846">
        <v>0</v>
      </c>
      <c r="T11" s="846">
        <v>3314.83773</v>
      </c>
      <c r="U11" s="847"/>
    </row>
    <row r="12" spans="1:21" s="843" customFormat="1" ht="12.95" customHeight="1">
      <c r="A12" s="844"/>
      <c r="B12" s="848" t="s">
        <v>854</v>
      </c>
      <c r="C12" s="848"/>
      <c r="D12" s="849">
        <v>10719.800000000001</v>
      </c>
      <c r="F12" s="850">
        <v>38530</v>
      </c>
      <c r="G12" s="850"/>
      <c r="H12" s="850">
        <v>178.50359999999995</v>
      </c>
      <c r="I12" s="850"/>
      <c r="J12" s="850">
        <v>0</v>
      </c>
      <c r="K12" s="850">
        <v>0</v>
      </c>
      <c r="L12" s="850">
        <v>0</v>
      </c>
      <c r="M12" s="850">
        <v>0</v>
      </c>
      <c r="N12" s="850">
        <v>96</v>
      </c>
      <c r="O12" s="850">
        <v>0</v>
      </c>
      <c r="P12" s="850">
        <v>99.58813000000009</v>
      </c>
      <c r="Q12" s="850">
        <v>0</v>
      </c>
      <c r="R12" s="850">
        <v>38626</v>
      </c>
      <c r="S12" s="850">
        <v>0</v>
      </c>
      <c r="T12" s="850">
        <v>278.0917300000001</v>
      </c>
      <c r="U12" s="847"/>
    </row>
    <row r="13" spans="1:21" s="843" customFormat="1" ht="12.95" customHeight="1">
      <c r="A13" s="844" t="s">
        <v>855</v>
      </c>
      <c r="B13" s="849">
        <v>10719.800000000001</v>
      </c>
      <c r="C13" s="851" t="s">
        <v>856</v>
      </c>
      <c r="D13" s="849">
        <v>26799.5</v>
      </c>
      <c r="F13" s="850">
        <v>3</v>
      </c>
      <c r="G13" s="850"/>
      <c r="H13" s="850">
        <v>54.22649</v>
      </c>
      <c r="I13" s="850"/>
      <c r="J13" s="850">
        <v>1</v>
      </c>
      <c r="K13" s="850">
        <v>0</v>
      </c>
      <c r="L13" s="850">
        <v>25.271759999999997</v>
      </c>
      <c r="M13" s="850">
        <v>0</v>
      </c>
      <c r="N13" s="850">
        <v>2</v>
      </c>
      <c r="O13" s="850">
        <v>0</v>
      </c>
      <c r="P13" s="850">
        <v>43.542120000000004</v>
      </c>
      <c r="Q13" s="850">
        <v>0</v>
      </c>
      <c r="R13" s="850">
        <v>6</v>
      </c>
      <c r="S13" s="850">
        <v>0</v>
      </c>
      <c r="T13" s="850">
        <v>123.04037</v>
      </c>
      <c r="U13" s="847"/>
    </row>
    <row r="14" spans="1:21" s="843" customFormat="1" ht="12.95" customHeight="1">
      <c r="A14" s="844" t="s">
        <v>855</v>
      </c>
      <c r="B14" s="849">
        <v>26799.5</v>
      </c>
      <c r="C14" s="851" t="s">
        <v>856</v>
      </c>
      <c r="D14" s="849">
        <v>53599</v>
      </c>
      <c r="F14" s="850">
        <v>1</v>
      </c>
      <c r="G14" s="850"/>
      <c r="H14" s="850">
        <v>30.02445</v>
      </c>
      <c r="I14" s="850"/>
      <c r="J14" s="850" t="s">
        <v>58</v>
      </c>
      <c r="K14" s="850">
        <v>0</v>
      </c>
      <c r="L14" s="850" t="s">
        <v>58</v>
      </c>
      <c r="M14" s="850">
        <v>0</v>
      </c>
      <c r="N14" s="850" t="s">
        <v>58</v>
      </c>
      <c r="O14" s="850">
        <v>0</v>
      </c>
      <c r="P14" s="850" t="s">
        <v>58</v>
      </c>
      <c r="Q14" s="850">
        <v>0</v>
      </c>
      <c r="R14" s="850">
        <v>1</v>
      </c>
      <c r="S14" s="850">
        <v>0</v>
      </c>
      <c r="T14" s="850">
        <v>30.02445</v>
      </c>
      <c r="U14" s="847"/>
    </row>
    <row r="15" spans="1:21" s="843" customFormat="1" ht="12.95" customHeight="1">
      <c r="A15" s="844" t="s">
        <v>855</v>
      </c>
      <c r="B15" s="849">
        <v>53599</v>
      </c>
      <c r="C15" s="851" t="s">
        <v>856</v>
      </c>
      <c r="D15" s="849">
        <v>107198</v>
      </c>
      <c r="F15" s="850" t="s">
        <v>58</v>
      </c>
      <c r="G15" s="850"/>
      <c r="H15" s="850" t="s">
        <v>58</v>
      </c>
      <c r="I15" s="850"/>
      <c r="J15" s="850" t="s">
        <v>58</v>
      </c>
      <c r="K15" s="850">
        <v>0</v>
      </c>
      <c r="L15" s="850" t="s">
        <v>58</v>
      </c>
      <c r="M15" s="850">
        <v>0</v>
      </c>
      <c r="N15" s="850" t="s">
        <v>58</v>
      </c>
      <c r="O15" s="850">
        <v>0</v>
      </c>
      <c r="P15" s="850" t="s">
        <v>58</v>
      </c>
      <c r="Q15" s="850">
        <v>0</v>
      </c>
      <c r="R15" s="850" t="s">
        <v>58</v>
      </c>
      <c r="S15" s="850">
        <v>0</v>
      </c>
      <c r="T15" s="850" t="s">
        <v>58</v>
      </c>
      <c r="U15" s="847"/>
    </row>
    <row r="16" spans="1:21" s="843" customFormat="1" ht="12.95" customHeight="1">
      <c r="A16" s="844" t="s">
        <v>855</v>
      </c>
      <c r="B16" s="849">
        <v>107198</v>
      </c>
      <c r="C16" s="851" t="s">
        <v>856</v>
      </c>
      <c r="D16" s="849">
        <v>214396</v>
      </c>
      <c r="F16" s="850" t="s">
        <v>58</v>
      </c>
      <c r="G16" s="850"/>
      <c r="H16" s="850" t="s">
        <v>58</v>
      </c>
      <c r="I16" s="850"/>
      <c r="J16" s="850" t="s">
        <v>58</v>
      </c>
      <c r="K16" s="850">
        <v>0</v>
      </c>
      <c r="L16" s="850" t="s">
        <v>58</v>
      </c>
      <c r="M16" s="850">
        <v>0</v>
      </c>
      <c r="N16" s="850">
        <v>1</v>
      </c>
      <c r="O16" s="850">
        <v>0</v>
      </c>
      <c r="P16" s="850">
        <v>153.23776</v>
      </c>
      <c r="Q16" s="850">
        <v>0</v>
      </c>
      <c r="R16" s="850">
        <v>1</v>
      </c>
      <c r="S16" s="850">
        <v>0</v>
      </c>
      <c r="T16" s="850">
        <v>153.23776</v>
      </c>
      <c r="U16" s="847"/>
    </row>
    <row r="17" spans="1:21" s="843" customFormat="1" ht="12.95" customHeight="1">
      <c r="A17" s="844" t="s">
        <v>855</v>
      </c>
      <c r="B17" s="849">
        <v>214396</v>
      </c>
      <c r="C17" s="851" t="s">
        <v>856</v>
      </c>
      <c r="D17" s="849">
        <v>428792</v>
      </c>
      <c r="F17" s="850" t="s">
        <v>58</v>
      </c>
      <c r="G17" s="850"/>
      <c r="H17" s="850" t="s">
        <v>58</v>
      </c>
      <c r="I17" s="850"/>
      <c r="J17" s="850">
        <v>1</v>
      </c>
      <c r="K17" s="850">
        <v>0</v>
      </c>
      <c r="L17" s="850">
        <v>217.83982</v>
      </c>
      <c r="M17" s="850">
        <v>0</v>
      </c>
      <c r="N17" s="850" t="s">
        <v>58</v>
      </c>
      <c r="O17" s="850">
        <v>0</v>
      </c>
      <c r="P17" s="850" t="s">
        <v>58</v>
      </c>
      <c r="Q17" s="850">
        <v>0</v>
      </c>
      <c r="R17" s="850">
        <v>1</v>
      </c>
      <c r="S17" s="850">
        <v>0</v>
      </c>
      <c r="T17" s="850">
        <v>217.83982</v>
      </c>
      <c r="U17" s="847"/>
    </row>
    <row r="18" spans="1:21" s="843" customFormat="1" ht="12.95" customHeight="1">
      <c r="A18" s="844" t="s">
        <v>855</v>
      </c>
      <c r="B18" s="849">
        <v>428792</v>
      </c>
      <c r="C18" s="851" t="s">
        <v>856</v>
      </c>
      <c r="D18" s="849">
        <v>643188</v>
      </c>
      <c r="F18" s="850" t="s">
        <v>58</v>
      </c>
      <c r="G18" s="850"/>
      <c r="H18" s="850" t="s">
        <v>58</v>
      </c>
      <c r="I18" s="850"/>
      <c r="J18" s="850" t="s">
        <v>58</v>
      </c>
      <c r="K18" s="850">
        <v>0</v>
      </c>
      <c r="L18" s="850" t="s">
        <v>58</v>
      </c>
      <c r="M18" s="850">
        <v>0</v>
      </c>
      <c r="N18" s="850" t="s">
        <v>58</v>
      </c>
      <c r="O18" s="850">
        <v>0</v>
      </c>
      <c r="P18" s="850" t="s">
        <v>58</v>
      </c>
      <c r="Q18" s="850">
        <v>0</v>
      </c>
      <c r="R18" s="850" t="s">
        <v>58</v>
      </c>
      <c r="S18" s="850">
        <v>0</v>
      </c>
      <c r="T18" s="850" t="s">
        <v>58</v>
      </c>
      <c r="U18" s="847"/>
    </row>
    <row r="19" spans="1:21" s="843" customFormat="1" ht="12.95" customHeight="1">
      <c r="A19" s="844" t="s">
        <v>855</v>
      </c>
      <c r="B19" s="849">
        <v>643188</v>
      </c>
      <c r="C19" s="851" t="s">
        <v>856</v>
      </c>
      <c r="D19" s="849">
        <v>857584</v>
      </c>
      <c r="F19" s="850" t="s">
        <v>58</v>
      </c>
      <c r="G19" s="850"/>
      <c r="H19" s="850" t="s">
        <v>58</v>
      </c>
      <c r="I19" s="850"/>
      <c r="J19" s="850" t="s">
        <v>58</v>
      </c>
      <c r="K19" s="850">
        <v>0</v>
      </c>
      <c r="L19" s="850" t="s">
        <v>58</v>
      </c>
      <c r="M19" s="850">
        <v>0</v>
      </c>
      <c r="N19" s="850" t="s">
        <v>58</v>
      </c>
      <c r="O19" s="850">
        <v>0</v>
      </c>
      <c r="P19" s="850" t="s">
        <v>58</v>
      </c>
      <c r="Q19" s="850">
        <v>0</v>
      </c>
      <c r="R19" s="850" t="s">
        <v>58</v>
      </c>
      <c r="S19" s="850">
        <v>0</v>
      </c>
      <c r="T19" s="850" t="s">
        <v>58</v>
      </c>
      <c r="U19" s="847"/>
    </row>
    <row r="20" spans="1:21" s="843" customFormat="1" ht="12.95" customHeight="1">
      <c r="A20" s="844" t="s">
        <v>855</v>
      </c>
      <c r="B20" s="849">
        <v>857584</v>
      </c>
      <c r="C20" s="851" t="s">
        <v>856</v>
      </c>
      <c r="D20" s="849">
        <v>1071980</v>
      </c>
      <c r="F20" s="850" t="s">
        <v>58</v>
      </c>
      <c r="G20" s="850"/>
      <c r="H20" s="850" t="s">
        <v>58</v>
      </c>
      <c r="I20" s="850"/>
      <c r="J20" s="850" t="s">
        <v>58</v>
      </c>
      <c r="K20" s="850">
        <v>0</v>
      </c>
      <c r="L20" s="850" t="s">
        <v>58</v>
      </c>
      <c r="M20" s="850">
        <v>0</v>
      </c>
      <c r="N20" s="850" t="s">
        <v>58</v>
      </c>
      <c r="O20" s="850">
        <v>0</v>
      </c>
      <c r="P20" s="850" t="s">
        <v>58</v>
      </c>
      <c r="Q20" s="850">
        <v>0</v>
      </c>
      <c r="R20" s="850" t="s">
        <v>58</v>
      </c>
      <c r="S20" s="850">
        <v>0</v>
      </c>
      <c r="T20" s="850" t="s">
        <v>58</v>
      </c>
      <c r="U20" s="847"/>
    </row>
    <row r="21" spans="1:21" s="843" customFormat="1" ht="12.95" customHeight="1">
      <c r="A21" s="844" t="s">
        <v>855</v>
      </c>
      <c r="B21" s="849">
        <v>1071980</v>
      </c>
      <c r="C21" s="851" t="s">
        <v>856</v>
      </c>
      <c r="D21" s="849">
        <v>1607970</v>
      </c>
      <c r="F21" s="850" t="s">
        <v>58</v>
      </c>
      <c r="G21" s="850"/>
      <c r="H21" s="850" t="s">
        <v>58</v>
      </c>
      <c r="I21" s="850"/>
      <c r="J21" s="850" t="s">
        <v>58</v>
      </c>
      <c r="K21" s="850">
        <v>0</v>
      </c>
      <c r="L21" s="850" t="s">
        <v>58</v>
      </c>
      <c r="M21" s="850">
        <v>0</v>
      </c>
      <c r="N21" s="850" t="s">
        <v>58</v>
      </c>
      <c r="O21" s="850">
        <v>0</v>
      </c>
      <c r="P21" s="850" t="s">
        <v>58</v>
      </c>
      <c r="Q21" s="850">
        <v>0</v>
      </c>
      <c r="R21" s="850" t="s">
        <v>58</v>
      </c>
      <c r="S21" s="850">
        <v>0</v>
      </c>
      <c r="T21" s="850" t="s">
        <v>58</v>
      </c>
      <c r="U21" s="847"/>
    </row>
    <row r="22" spans="1:21" s="843" customFormat="1" ht="12.95" customHeight="1">
      <c r="A22" s="844" t="s">
        <v>855</v>
      </c>
      <c r="B22" s="849">
        <v>1607970</v>
      </c>
      <c r="C22" s="851" t="s">
        <v>856</v>
      </c>
      <c r="D22" s="849">
        <v>2143960</v>
      </c>
      <c r="F22" s="850" t="s">
        <v>58</v>
      </c>
      <c r="G22" s="850"/>
      <c r="H22" s="850" t="s">
        <v>58</v>
      </c>
      <c r="I22" s="850"/>
      <c r="J22" s="850" t="s">
        <v>58</v>
      </c>
      <c r="K22" s="850">
        <v>0</v>
      </c>
      <c r="L22" s="850" t="s">
        <v>58</v>
      </c>
      <c r="M22" s="850">
        <v>0</v>
      </c>
      <c r="N22" s="850" t="s">
        <v>58</v>
      </c>
      <c r="O22" s="850">
        <v>0</v>
      </c>
      <c r="P22" s="850" t="s">
        <v>58</v>
      </c>
      <c r="Q22" s="850">
        <v>0</v>
      </c>
      <c r="R22" s="850" t="s">
        <v>58</v>
      </c>
      <c r="S22" s="850">
        <v>0</v>
      </c>
      <c r="T22" s="850" t="s">
        <v>58</v>
      </c>
      <c r="U22" s="847"/>
    </row>
    <row r="23" spans="1:21" s="843" customFormat="1" ht="12.95" customHeight="1">
      <c r="A23" s="844" t="s">
        <v>855</v>
      </c>
      <c r="B23" s="849">
        <v>2143960</v>
      </c>
      <c r="C23" s="851" t="s">
        <v>856</v>
      </c>
      <c r="D23" s="849">
        <v>5359900</v>
      </c>
      <c r="F23" s="850" t="s">
        <v>58</v>
      </c>
      <c r="G23" s="850"/>
      <c r="H23" s="850" t="s">
        <v>58</v>
      </c>
      <c r="I23" s="850"/>
      <c r="J23" s="850" t="s">
        <v>58</v>
      </c>
      <c r="K23" s="850">
        <v>0</v>
      </c>
      <c r="L23" s="850" t="s">
        <v>58</v>
      </c>
      <c r="M23" s="850">
        <v>0</v>
      </c>
      <c r="N23" s="850">
        <v>1</v>
      </c>
      <c r="O23" s="850">
        <v>0</v>
      </c>
      <c r="P23" s="850">
        <v>2512.6036</v>
      </c>
      <c r="Q23" s="850">
        <v>0</v>
      </c>
      <c r="R23" s="850">
        <v>1</v>
      </c>
      <c r="S23" s="850">
        <v>0</v>
      </c>
      <c r="T23" s="850">
        <v>2512.6036</v>
      </c>
      <c r="U23" s="847"/>
    </row>
    <row r="24" spans="1:21" s="843" customFormat="1" ht="12.95" customHeight="1">
      <c r="A24" s="844" t="s">
        <v>855</v>
      </c>
      <c r="B24" s="849">
        <v>5359900</v>
      </c>
      <c r="C24" s="851" t="s">
        <v>856</v>
      </c>
      <c r="D24" s="849">
        <v>10719800</v>
      </c>
      <c r="F24" s="850" t="s">
        <v>58</v>
      </c>
      <c r="G24" s="850"/>
      <c r="H24" s="850" t="s">
        <v>58</v>
      </c>
      <c r="I24" s="850"/>
      <c r="J24" s="850" t="s">
        <v>58</v>
      </c>
      <c r="K24" s="850">
        <v>0</v>
      </c>
      <c r="L24" s="850" t="s">
        <v>58</v>
      </c>
      <c r="M24" s="850">
        <v>0</v>
      </c>
      <c r="N24" s="850" t="s">
        <v>58</v>
      </c>
      <c r="O24" s="850">
        <v>0</v>
      </c>
      <c r="P24" s="850" t="s">
        <v>58</v>
      </c>
      <c r="Q24" s="850">
        <v>0</v>
      </c>
      <c r="R24" s="850" t="s">
        <v>58</v>
      </c>
      <c r="S24" s="850">
        <v>0</v>
      </c>
      <c r="T24" s="850" t="s">
        <v>58</v>
      </c>
      <c r="U24" s="847"/>
    </row>
    <row r="25" spans="1:21" s="843" customFormat="1" ht="12.95" customHeight="1">
      <c r="A25" s="844" t="s">
        <v>855</v>
      </c>
      <c r="B25" s="849">
        <v>10719800</v>
      </c>
      <c r="C25" s="851" t="s">
        <v>856</v>
      </c>
      <c r="D25" s="852" t="s">
        <v>857</v>
      </c>
      <c r="F25" s="850" t="s">
        <v>58</v>
      </c>
      <c r="G25" s="850"/>
      <c r="H25" s="850" t="s">
        <v>58</v>
      </c>
      <c r="I25" s="850"/>
      <c r="J25" s="850" t="s">
        <v>58</v>
      </c>
      <c r="K25" s="850">
        <v>0</v>
      </c>
      <c r="L25" s="850" t="s">
        <v>58</v>
      </c>
      <c r="M25" s="850">
        <v>0</v>
      </c>
      <c r="N25" s="850" t="s">
        <v>58</v>
      </c>
      <c r="O25" s="850">
        <v>0</v>
      </c>
      <c r="P25" s="850" t="s">
        <v>58</v>
      </c>
      <c r="Q25" s="850">
        <v>0</v>
      </c>
      <c r="R25" s="850" t="s">
        <v>58</v>
      </c>
      <c r="S25" s="850">
        <v>0</v>
      </c>
      <c r="T25" s="850" t="s">
        <v>58</v>
      </c>
      <c r="U25" s="847"/>
    </row>
    <row r="26" spans="1:21" s="843" customFormat="1" ht="13.5" customHeight="1">
      <c r="A26" s="844"/>
      <c r="C26" s="844"/>
      <c r="D26" s="845"/>
      <c r="F26" s="841"/>
      <c r="H26" s="841"/>
      <c r="I26" s="841"/>
      <c r="J26" s="841"/>
      <c r="K26" s="841"/>
      <c r="L26" s="841"/>
      <c r="M26" s="841"/>
      <c r="N26" s="841"/>
      <c r="O26" s="841"/>
      <c r="P26" s="841"/>
      <c r="Q26" s="841"/>
      <c r="R26" s="841"/>
      <c r="S26" s="841"/>
      <c r="T26" s="841"/>
      <c r="U26" s="847"/>
    </row>
    <row r="27" spans="1:21" s="843" customFormat="1" ht="18" customHeight="1">
      <c r="A27" s="842" t="s">
        <v>91</v>
      </c>
      <c r="C27" s="844"/>
      <c r="D27" s="845"/>
      <c r="F27" s="846">
        <v>2320941</v>
      </c>
      <c r="G27" s="846"/>
      <c r="H27" s="846">
        <v>980766.88999</v>
      </c>
      <c r="I27" s="846"/>
      <c r="J27" s="846">
        <v>1347</v>
      </c>
      <c r="K27" s="846">
        <v>0</v>
      </c>
      <c r="L27" s="846">
        <v>19568.736699999998</v>
      </c>
      <c r="M27" s="846">
        <v>0</v>
      </c>
      <c r="N27" s="846">
        <v>5966</v>
      </c>
      <c r="O27" s="846">
        <v>0</v>
      </c>
      <c r="P27" s="846">
        <v>47262.183320000004</v>
      </c>
      <c r="Q27" s="846">
        <v>0</v>
      </c>
      <c r="R27" s="846">
        <v>2328254</v>
      </c>
      <c r="S27" s="846">
        <v>0</v>
      </c>
      <c r="T27" s="846">
        <v>1047597.81001</v>
      </c>
      <c r="U27" s="847"/>
    </row>
    <row r="28" spans="1:21" s="843" customFormat="1" ht="12.95" customHeight="1">
      <c r="A28" s="844"/>
      <c r="B28" s="848" t="s">
        <v>854</v>
      </c>
      <c r="C28" s="848"/>
      <c r="D28" s="849">
        <v>10719.800000000001</v>
      </c>
      <c r="F28" s="850">
        <v>2303488</v>
      </c>
      <c r="G28" s="850"/>
      <c r="H28" s="850">
        <v>309885.5442199999</v>
      </c>
      <c r="I28" s="850"/>
      <c r="J28" s="850">
        <v>1224</v>
      </c>
      <c r="K28" s="850">
        <v>0</v>
      </c>
      <c r="L28" s="850">
        <v>619.8621099999982</v>
      </c>
      <c r="M28" s="850">
        <v>0</v>
      </c>
      <c r="N28" s="850">
        <v>5768</v>
      </c>
      <c r="O28" s="850">
        <v>0</v>
      </c>
      <c r="P28" s="850">
        <v>1346.7039000000077</v>
      </c>
      <c r="Q28" s="850">
        <v>0</v>
      </c>
      <c r="R28" s="850">
        <v>2310480</v>
      </c>
      <c r="S28" s="850">
        <v>0</v>
      </c>
      <c r="T28" s="850">
        <v>311852.1102300001</v>
      </c>
      <c r="U28" s="847"/>
    </row>
    <row r="29" spans="1:21" s="843" customFormat="1" ht="12.95" customHeight="1">
      <c r="A29" s="844" t="s">
        <v>855</v>
      </c>
      <c r="B29" s="849">
        <v>10719.800000000001</v>
      </c>
      <c r="C29" s="851" t="s">
        <v>856</v>
      </c>
      <c r="D29" s="849">
        <v>26799.5</v>
      </c>
      <c r="F29" s="850">
        <v>10158</v>
      </c>
      <c r="G29" s="850"/>
      <c r="H29" s="850">
        <v>172061.75855</v>
      </c>
      <c r="I29" s="850"/>
      <c r="J29" s="850">
        <v>36</v>
      </c>
      <c r="K29" s="850">
        <v>0</v>
      </c>
      <c r="L29" s="850">
        <v>630.8543199999999</v>
      </c>
      <c r="M29" s="850">
        <v>0</v>
      </c>
      <c r="N29" s="850">
        <v>63</v>
      </c>
      <c r="O29" s="850">
        <v>0</v>
      </c>
      <c r="P29" s="850">
        <v>1086.80117</v>
      </c>
      <c r="Q29" s="850">
        <v>0</v>
      </c>
      <c r="R29" s="850">
        <v>10257</v>
      </c>
      <c r="S29" s="850">
        <v>0</v>
      </c>
      <c r="T29" s="850">
        <v>173779.41404</v>
      </c>
      <c r="U29" s="847"/>
    </row>
    <row r="30" spans="1:21" s="843" customFormat="1" ht="12.95" customHeight="1">
      <c r="A30" s="844" t="s">
        <v>855</v>
      </c>
      <c r="B30" s="849">
        <v>26799.5</v>
      </c>
      <c r="C30" s="851" t="s">
        <v>856</v>
      </c>
      <c r="D30" s="849">
        <v>53599</v>
      </c>
      <c r="F30" s="850">
        <v>4437</v>
      </c>
      <c r="G30" s="850"/>
      <c r="H30" s="850">
        <v>164696.68180000002</v>
      </c>
      <c r="I30" s="850"/>
      <c r="J30" s="850">
        <v>38</v>
      </c>
      <c r="K30" s="850">
        <v>0</v>
      </c>
      <c r="L30" s="850">
        <v>1410.49271</v>
      </c>
      <c r="M30" s="850">
        <v>0</v>
      </c>
      <c r="N30" s="850">
        <v>39</v>
      </c>
      <c r="O30" s="850">
        <v>0</v>
      </c>
      <c r="P30" s="850">
        <v>1374.97961</v>
      </c>
      <c r="Q30" s="850">
        <v>0</v>
      </c>
      <c r="R30" s="850">
        <v>4514</v>
      </c>
      <c r="S30" s="850">
        <v>0</v>
      </c>
      <c r="T30" s="850">
        <v>167482.15412</v>
      </c>
      <c r="U30" s="847"/>
    </row>
    <row r="31" spans="1:21" s="843" customFormat="1" ht="12.95" customHeight="1">
      <c r="A31" s="844" t="s">
        <v>855</v>
      </c>
      <c r="B31" s="849">
        <v>53599</v>
      </c>
      <c r="C31" s="851" t="s">
        <v>856</v>
      </c>
      <c r="D31" s="849">
        <v>107198</v>
      </c>
      <c r="F31" s="850">
        <v>2062</v>
      </c>
      <c r="G31" s="850"/>
      <c r="H31" s="850">
        <v>156816.87516999998</v>
      </c>
      <c r="I31" s="850"/>
      <c r="J31" s="850">
        <v>17</v>
      </c>
      <c r="K31" s="850">
        <v>0</v>
      </c>
      <c r="L31" s="850">
        <v>1384.6611</v>
      </c>
      <c r="M31" s="850">
        <v>0</v>
      </c>
      <c r="N31" s="850">
        <v>31</v>
      </c>
      <c r="O31" s="850">
        <v>0</v>
      </c>
      <c r="P31" s="850">
        <v>2262.68741</v>
      </c>
      <c r="Q31" s="850">
        <v>0</v>
      </c>
      <c r="R31" s="850">
        <v>2110</v>
      </c>
      <c r="S31" s="850">
        <v>0</v>
      </c>
      <c r="T31" s="850">
        <v>160464.22368</v>
      </c>
      <c r="U31" s="847"/>
    </row>
    <row r="32" spans="1:21" s="843" customFormat="1" ht="12.95" customHeight="1">
      <c r="A32" s="844" t="s">
        <v>855</v>
      </c>
      <c r="B32" s="849">
        <v>107198</v>
      </c>
      <c r="C32" s="851" t="s">
        <v>856</v>
      </c>
      <c r="D32" s="849">
        <v>214396</v>
      </c>
      <c r="F32" s="850">
        <v>588</v>
      </c>
      <c r="G32" s="850"/>
      <c r="H32" s="850">
        <v>83665.05703</v>
      </c>
      <c r="I32" s="850"/>
      <c r="J32" s="850">
        <v>16</v>
      </c>
      <c r="K32" s="850">
        <v>0</v>
      </c>
      <c r="L32" s="850">
        <v>2574.07651</v>
      </c>
      <c r="M32" s="850">
        <v>0</v>
      </c>
      <c r="N32" s="850">
        <v>19</v>
      </c>
      <c r="O32" s="850">
        <v>0</v>
      </c>
      <c r="P32" s="850">
        <v>2752.5427200000004</v>
      </c>
      <c r="Q32" s="850">
        <v>0</v>
      </c>
      <c r="R32" s="850">
        <v>623</v>
      </c>
      <c r="S32" s="850">
        <v>0</v>
      </c>
      <c r="T32" s="850">
        <v>88991.67626000001</v>
      </c>
      <c r="U32" s="847"/>
    </row>
    <row r="33" spans="1:21" s="843" customFormat="1" ht="12.95" customHeight="1">
      <c r="A33" s="844" t="s">
        <v>855</v>
      </c>
      <c r="B33" s="849">
        <v>214396</v>
      </c>
      <c r="C33" s="851" t="s">
        <v>856</v>
      </c>
      <c r="D33" s="849">
        <v>428792</v>
      </c>
      <c r="F33" s="850">
        <v>148</v>
      </c>
      <c r="G33" s="850"/>
      <c r="H33" s="850">
        <v>42786.229909999995</v>
      </c>
      <c r="I33" s="850"/>
      <c r="J33" s="850">
        <v>8</v>
      </c>
      <c r="K33" s="850">
        <v>0</v>
      </c>
      <c r="L33" s="850">
        <v>2175.44443</v>
      </c>
      <c r="M33" s="850">
        <v>0</v>
      </c>
      <c r="N33" s="850">
        <v>24</v>
      </c>
      <c r="O33" s="850">
        <v>0</v>
      </c>
      <c r="P33" s="850">
        <v>7400.28416</v>
      </c>
      <c r="Q33" s="850">
        <v>0</v>
      </c>
      <c r="R33" s="850">
        <v>180</v>
      </c>
      <c r="S33" s="850">
        <v>0</v>
      </c>
      <c r="T33" s="850">
        <v>52361.9585</v>
      </c>
      <c r="U33" s="847"/>
    </row>
    <row r="34" spans="1:21" s="843" customFormat="1" ht="12.95" customHeight="1">
      <c r="A34" s="844" t="s">
        <v>855</v>
      </c>
      <c r="B34" s="849">
        <v>428792</v>
      </c>
      <c r="C34" s="851" t="s">
        <v>856</v>
      </c>
      <c r="D34" s="849">
        <v>643188</v>
      </c>
      <c r="F34" s="850">
        <v>32</v>
      </c>
      <c r="G34" s="850"/>
      <c r="H34" s="850">
        <v>16594.84732</v>
      </c>
      <c r="I34" s="850"/>
      <c r="J34" s="850">
        <v>2</v>
      </c>
      <c r="K34" s="850">
        <v>0</v>
      </c>
      <c r="L34" s="850">
        <v>1024.15829</v>
      </c>
      <c r="M34" s="850">
        <v>0</v>
      </c>
      <c r="N34" s="850">
        <v>5</v>
      </c>
      <c r="O34" s="850">
        <v>0</v>
      </c>
      <c r="P34" s="850">
        <v>2607.5810699999997</v>
      </c>
      <c r="Q34" s="850">
        <v>0</v>
      </c>
      <c r="R34" s="850">
        <v>39</v>
      </c>
      <c r="S34" s="850">
        <v>0</v>
      </c>
      <c r="T34" s="850">
        <v>20226.58668</v>
      </c>
      <c r="U34" s="847"/>
    </row>
    <row r="35" spans="1:21" s="843" customFormat="1" ht="12.95" customHeight="1">
      <c r="A35" s="844" t="s">
        <v>855</v>
      </c>
      <c r="B35" s="849">
        <v>643188</v>
      </c>
      <c r="C35" s="851" t="s">
        <v>856</v>
      </c>
      <c r="D35" s="849">
        <v>857584</v>
      </c>
      <c r="F35" s="850">
        <v>10</v>
      </c>
      <c r="G35" s="850"/>
      <c r="H35" s="850">
        <v>7532.78603</v>
      </c>
      <c r="I35" s="850"/>
      <c r="J35" s="850">
        <v>1</v>
      </c>
      <c r="K35" s="850">
        <v>0</v>
      </c>
      <c r="L35" s="850">
        <v>662.32562</v>
      </c>
      <c r="M35" s="850">
        <v>0</v>
      </c>
      <c r="N35" s="850">
        <v>3</v>
      </c>
      <c r="O35" s="850">
        <v>0</v>
      </c>
      <c r="P35" s="850">
        <v>2158.14862</v>
      </c>
      <c r="Q35" s="850">
        <v>0</v>
      </c>
      <c r="R35" s="850">
        <v>14</v>
      </c>
      <c r="S35" s="850">
        <v>0</v>
      </c>
      <c r="T35" s="850">
        <v>10353.260269999999</v>
      </c>
      <c r="U35" s="847"/>
    </row>
    <row r="36" spans="1:21" s="843" customFormat="1" ht="12.95" customHeight="1">
      <c r="A36" s="844" t="s">
        <v>855</v>
      </c>
      <c r="B36" s="849">
        <v>857584</v>
      </c>
      <c r="C36" s="851" t="s">
        <v>856</v>
      </c>
      <c r="D36" s="849">
        <v>1071980</v>
      </c>
      <c r="F36" s="850">
        <v>6</v>
      </c>
      <c r="G36" s="850"/>
      <c r="H36" s="850">
        <v>5734.02406</v>
      </c>
      <c r="I36" s="850"/>
      <c r="J36" s="850">
        <v>3</v>
      </c>
      <c r="K36" s="850">
        <v>0</v>
      </c>
      <c r="L36" s="850">
        <v>2764.0432299999998</v>
      </c>
      <c r="M36" s="850">
        <v>0</v>
      </c>
      <c r="N36" s="850">
        <v>5</v>
      </c>
      <c r="O36" s="850">
        <v>0</v>
      </c>
      <c r="P36" s="850">
        <v>4873.13278</v>
      </c>
      <c r="Q36" s="850">
        <v>0</v>
      </c>
      <c r="R36" s="850">
        <v>14</v>
      </c>
      <c r="S36" s="850">
        <v>0</v>
      </c>
      <c r="T36" s="850">
        <v>13371.20007</v>
      </c>
      <c r="U36" s="847"/>
    </row>
    <row r="37" spans="1:21" s="843" customFormat="1" ht="12.95" customHeight="1">
      <c r="A37" s="844" t="s">
        <v>855</v>
      </c>
      <c r="B37" s="849">
        <v>1071980</v>
      </c>
      <c r="C37" s="851" t="s">
        <v>856</v>
      </c>
      <c r="D37" s="849">
        <v>1607970</v>
      </c>
      <c r="F37" s="850">
        <v>8</v>
      </c>
      <c r="G37" s="850"/>
      <c r="H37" s="850">
        <v>10302.18021</v>
      </c>
      <c r="I37" s="850"/>
      <c r="J37" s="850" t="s">
        <v>58</v>
      </c>
      <c r="K37" s="850">
        <v>0</v>
      </c>
      <c r="L37" s="850" t="s">
        <v>58</v>
      </c>
      <c r="M37" s="850">
        <v>0</v>
      </c>
      <c r="N37" s="850">
        <v>4</v>
      </c>
      <c r="O37" s="850">
        <v>0</v>
      </c>
      <c r="P37" s="850">
        <v>5615.20155</v>
      </c>
      <c r="Q37" s="850">
        <v>0</v>
      </c>
      <c r="R37" s="850">
        <v>12</v>
      </c>
      <c r="S37" s="850">
        <v>0</v>
      </c>
      <c r="T37" s="850">
        <v>15917.38176</v>
      </c>
      <c r="U37" s="847"/>
    </row>
    <row r="38" spans="1:21" s="843" customFormat="1" ht="12.95" customHeight="1">
      <c r="A38" s="844" t="s">
        <v>855</v>
      </c>
      <c r="B38" s="849">
        <v>1607970</v>
      </c>
      <c r="C38" s="851" t="s">
        <v>856</v>
      </c>
      <c r="D38" s="849">
        <v>2143960</v>
      </c>
      <c r="F38" s="850">
        <v>2</v>
      </c>
      <c r="G38" s="850"/>
      <c r="H38" s="850">
        <v>3990.89035</v>
      </c>
      <c r="I38" s="850"/>
      <c r="J38" s="850">
        <v>1</v>
      </c>
      <c r="K38" s="850">
        <v>0</v>
      </c>
      <c r="L38" s="850">
        <v>1989.79374</v>
      </c>
      <c r="M38" s="850">
        <v>0</v>
      </c>
      <c r="N38" s="850" t="s">
        <v>58</v>
      </c>
      <c r="O38" s="850">
        <v>0</v>
      </c>
      <c r="P38" s="850" t="s">
        <v>58</v>
      </c>
      <c r="Q38" s="850">
        <v>0</v>
      </c>
      <c r="R38" s="850">
        <v>3</v>
      </c>
      <c r="S38" s="850">
        <v>0</v>
      </c>
      <c r="T38" s="850">
        <v>5980.68409</v>
      </c>
      <c r="U38" s="847"/>
    </row>
    <row r="39" spans="1:21" s="843" customFormat="1" ht="12.95" customHeight="1">
      <c r="A39" s="844" t="s">
        <v>855</v>
      </c>
      <c r="B39" s="849">
        <v>2143960</v>
      </c>
      <c r="C39" s="851" t="s">
        <v>856</v>
      </c>
      <c r="D39" s="849">
        <v>5359900</v>
      </c>
      <c r="F39" s="850">
        <v>2</v>
      </c>
      <c r="G39" s="850"/>
      <c r="H39" s="850">
        <v>6700.01534</v>
      </c>
      <c r="I39" s="850"/>
      <c r="J39" s="850">
        <v>1</v>
      </c>
      <c r="K39" s="850">
        <v>0</v>
      </c>
      <c r="L39" s="850">
        <v>4333.02464</v>
      </c>
      <c r="M39" s="850">
        <v>0</v>
      </c>
      <c r="N39" s="850">
        <v>5</v>
      </c>
      <c r="O39" s="850">
        <v>0</v>
      </c>
      <c r="P39" s="850">
        <v>15784.12033</v>
      </c>
      <c r="Q39" s="850">
        <v>0</v>
      </c>
      <c r="R39" s="850">
        <v>8</v>
      </c>
      <c r="S39" s="850">
        <v>0</v>
      </c>
      <c r="T39" s="850">
        <v>26817.16031</v>
      </c>
      <c r="U39" s="847"/>
    </row>
    <row r="40" spans="1:21" s="843" customFormat="1" ht="12.95" customHeight="1">
      <c r="A40" s="844" t="s">
        <v>855</v>
      </c>
      <c r="B40" s="849">
        <v>5359900</v>
      </c>
      <c r="C40" s="851" t="s">
        <v>856</v>
      </c>
      <c r="D40" s="849">
        <v>10719800</v>
      </c>
      <c r="F40" s="850" t="s">
        <v>58</v>
      </c>
      <c r="G40" s="850"/>
      <c r="H40" s="850" t="s">
        <v>58</v>
      </c>
      <c r="I40" s="850"/>
      <c r="J40" s="850" t="s">
        <v>58</v>
      </c>
      <c r="K40" s="850">
        <v>0</v>
      </c>
      <c r="L40" s="850" t="s">
        <v>58</v>
      </c>
      <c r="M40" s="850">
        <v>0</v>
      </c>
      <c r="N40" s="850" t="s">
        <v>58</v>
      </c>
      <c r="O40" s="850">
        <v>0</v>
      </c>
      <c r="P40" s="850" t="s">
        <v>58</v>
      </c>
      <c r="Q40" s="850">
        <v>0</v>
      </c>
      <c r="R40" s="850" t="s">
        <v>58</v>
      </c>
      <c r="S40" s="850">
        <v>0</v>
      </c>
      <c r="T40" s="850" t="s">
        <v>58</v>
      </c>
      <c r="U40" s="847"/>
    </row>
    <row r="41" spans="1:21" s="843" customFormat="1" ht="12.95" customHeight="1">
      <c r="A41" s="844" t="s">
        <v>855</v>
      </c>
      <c r="B41" s="849">
        <v>10719800</v>
      </c>
      <c r="C41" s="851" t="s">
        <v>856</v>
      </c>
      <c r="D41" s="852" t="s">
        <v>857</v>
      </c>
      <c r="F41" s="850" t="s">
        <v>58</v>
      </c>
      <c r="G41" s="850"/>
      <c r="H41" s="850" t="s">
        <v>58</v>
      </c>
      <c r="I41" s="850"/>
      <c r="J41" s="850" t="s">
        <v>58</v>
      </c>
      <c r="K41" s="850">
        <v>0</v>
      </c>
      <c r="L41" s="850" t="s">
        <v>58</v>
      </c>
      <c r="M41" s="850">
        <v>0</v>
      </c>
      <c r="N41" s="850" t="s">
        <v>58</v>
      </c>
      <c r="O41" s="850">
        <v>0</v>
      </c>
      <c r="P41" s="850" t="s">
        <v>58</v>
      </c>
      <c r="Q41" s="850">
        <v>0</v>
      </c>
      <c r="R41" s="850" t="s">
        <v>58</v>
      </c>
      <c r="S41" s="850">
        <v>0</v>
      </c>
      <c r="T41" s="850" t="s">
        <v>58</v>
      </c>
      <c r="U41" s="847"/>
    </row>
    <row r="42" spans="1:21" s="843" customFormat="1" ht="12" customHeight="1">
      <c r="A42" s="844"/>
      <c r="C42" s="844"/>
      <c r="D42" s="845"/>
      <c r="F42" s="841"/>
      <c r="H42" s="841"/>
      <c r="I42" s="841"/>
      <c r="J42" s="841"/>
      <c r="K42" s="841"/>
      <c r="L42" s="841"/>
      <c r="M42" s="841"/>
      <c r="N42" s="841"/>
      <c r="O42" s="841"/>
      <c r="P42" s="841"/>
      <c r="Q42" s="841"/>
      <c r="R42" s="841"/>
      <c r="S42" s="841"/>
      <c r="T42" s="841"/>
      <c r="U42" s="847"/>
    </row>
    <row r="43" spans="1:21" s="843" customFormat="1" ht="18" customHeight="1">
      <c r="A43" s="842" t="s">
        <v>73</v>
      </c>
      <c r="C43" s="844"/>
      <c r="D43" s="845"/>
      <c r="F43" s="846">
        <v>114931</v>
      </c>
      <c r="G43" s="846"/>
      <c r="H43" s="846">
        <v>3692242.90433</v>
      </c>
      <c r="I43" s="846"/>
      <c r="J43" s="846">
        <v>279</v>
      </c>
      <c r="K43" s="846">
        <v>0</v>
      </c>
      <c r="L43" s="846">
        <v>718658.92677</v>
      </c>
      <c r="M43" s="846">
        <v>0</v>
      </c>
      <c r="N43" s="846">
        <v>602</v>
      </c>
      <c r="O43" s="846">
        <v>0</v>
      </c>
      <c r="P43" s="846">
        <v>1229569.41103</v>
      </c>
      <c r="Q43" s="846">
        <v>0</v>
      </c>
      <c r="R43" s="846">
        <v>115812</v>
      </c>
      <c r="S43" s="846">
        <v>0</v>
      </c>
      <c r="T43" s="846">
        <v>5640471.24213</v>
      </c>
      <c r="U43" s="847"/>
    </row>
    <row r="44" spans="1:21" s="843" customFormat="1" ht="12.95" customHeight="1">
      <c r="A44" s="844"/>
      <c r="B44" s="848" t="s">
        <v>854</v>
      </c>
      <c r="C44" s="848"/>
      <c r="D44" s="849">
        <v>10719.800000000001</v>
      </c>
      <c r="F44" s="850">
        <v>73406</v>
      </c>
      <c r="G44" s="850"/>
      <c r="H44" s="850">
        <v>90075.77990999911</v>
      </c>
      <c r="I44" s="850"/>
      <c r="J44" s="850">
        <v>120</v>
      </c>
      <c r="K44" s="850">
        <v>0</v>
      </c>
      <c r="L44" s="850">
        <v>27.788019999978133</v>
      </c>
      <c r="M44" s="850">
        <v>0</v>
      </c>
      <c r="N44" s="850">
        <v>423</v>
      </c>
      <c r="O44" s="850">
        <v>0</v>
      </c>
      <c r="P44" s="850">
        <v>118.3011500001885</v>
      </c>
      <c r="Q44" s="850">
        <v>0</v>
      </c>
      <c r="R44" s="850">
        <v>73949</v>
      </c>
      <c r="S44" s="850">
        <v>0</v>
      </c>
      <c r="T44" s="850">
        <v>90221.86908000056</v>
      </c>
      <c r="U44" s="847"/>
    </row>
    <row r="45" spans="1:21" s="843" customFormat="1" ht="12.95" customHeight="1">
      <c r="A45" s="844" t="s">
        <v>855</v>
      </c>
      <c r="B45" s="849">
        <v>10719.800000000001</v>
      </c>
      <c r="C45" s="851" t="s">
        <v>856</v>
      </c>
      <c r="D45" s="849">
        <v>26799.5</v>
      </c>
      <c r="F45" s="850">
        <v>11978</v>
      </c>
      <c r="G45" s="850"/>
      <c r="H45" s="850">
        <v>215365.67905</v>
      </c>
      <c r="I45" s="850"/>
      <c r="J45" s="850">
        <v>1</v>
      </c>
      <c r="K45" s="850">
        <v>0</v>
      </c>
      <c r="L45" s="850">
        <v>26.302</v>
      </c>
      <c r="M45" s="850">
        <v>0</v>
      </c>
      <c r="N45" s="850">
        <v>10</v>
      </c>
      <c r="O45" s="850">
        <v>0</v>
      </c>
      <c r="P45" s="850">
        <v>191.32321</v>
      </c>
      <c r="Q45" s="850">
        <v>0</v>
      </c>
      <c r="R45" s="850">
        <v>11989</v>
      </c>
      <c r="S45" s="850">
        <v>0</v>
      </c>
      <c r="T45" s="850">
        <v>215583.30426</v>
      </c>
      <c r="U45" s="847"/>
    </row>
    <row r="46" spans="1:21" s="843" customFormat="1" ht="12.95" customHeight="1">
      <c r="A46" s="844" t="s">
        <v>855</v>
      </c>
      <c r="B46" s="849">
        <v>26799.5</v>
      </c>
      <c r="C46" s="851" t="s">
        <v>856</v>
      </c>
      <c r="D46" s="849">
        <v>53599</v>
      </c>
      <c r="F46" s="850">
        <v>9697</v>
      </c>
      <c r="G46" s="850"/>
      <c r="H46" s="850">
        <v>384228.10295</v>
      </c>
      <c r="I46" s="850"/>
      <c r="J46" s="850">
        <v>10</v>
      </c>
      <c r="K46" s="850">
        <v>0</v>
      </c>
      <c r="L46" s="850">
        <v>346.71432</v>
      </c>
      <c r="M46" s="850">
        <v>0</v>
      </c>
      <c r="N46" s="850">
        <v>9</v>
      </c>
      <c r="O46" s="850">
        <v>0</v>
      </c>
      <c r="P46" s="850">
        <v>335.07509999999996</v>
      </c>
      <c r="Q46" s="850">
        <v>0</v>
      </c>
      <c r="R46" s="850">
        <v>9716</v>
      </c>
      <c r="S46" s="850">
        <v>0</v>
      </c>
      <c r="T46" s="850">
        <v>384909.89237</v>
      </c>
      <c r="U46" s="847"/>
    </row>
    <row r="47" spans="1:21" s="843" customFormat="1" ht="12.95" customHeight="1">
      <c r="A47" s="844" t="s">
        <v>855</v>
      </c>
      <c r="B47" s="849">
        <v>53599</v>
      </c>
      <c r="C47" s="851" t="s">
        <v>856</v>
      </c>
      <c r="D47" s="849">
        <v>107198</v>
      </c>
      <c r="F47" s="850">
        <v>12387</v>
      </c>
      <c r="G47" s="850"/>
      <c r="H47" s="850">
        <v>1048390.59899</v>
      </c>
      <c r="I47" s="850"/>
      <c r="J47" s="850">
        <v>7</v>
      </c>
      <c r="K47" s="850">
        <v>0</v>
      </c>
      <c r="L47" s="850">
        <v>586.1063</v>
      </c>
      <c r="M47" s="850">
        <v>0</v>
      </c>
      <c r="N47" s="850">
        <v>18</v>
      </c>
      <c r="O47" s="850">
        <v>0</v>
      </c>
      <c r="P47" s="850">
        <v>1563.73927</v>
      </c>
      <c r="Q47" s="850">
        <v>0</v>
      </c>
      <c r="R47" s="850">
        <v>12412</v>
      </c>
      <c r="S47" s="850">
        <v>0</v>
      </c>
      <c r="T47" s="850">
        <v>1050540.44456</v>
      </c>
      <c r="U47" s="847"/>
    </row>
    <row r="48" spans="1:21" s="843" customFormat="1" ht="12.95" customHeight="1">
      <c r="A48" s="844" t="s">
        <v>855</v>
      </c>
      <c r="B48" s="849">
        <v>107198</v>
      </c>
      <c r="C48" s="851" t="s">
        <v>856</v>
      </c>
      <c r="D48" s="849">
        <v>214396</v>
      </c>
      <c r="F48" s="850">
        <v>5000</v>
      </c>
      <c r="G48" s="850"/>
      <c r="H48" s="850">
        <v>748615.5109400001</v>
      </c>
      <c r="I48" s="850"/>
      <c r="J48" s="850">
        <v>19</v>
      </c>
      <c r="K48" s="850">
        <v>0</v>
      </c>
      <c r="L48" s="850">
        <v>2856.7237999999998</v>
      </c>
      <c r="M48" s="850">
        <v>0</v>
      </c>
      <c r="N48" s="850">
        <v>7</v>
      </c>
      <c r="O48" s="850">
        <v>0</v>
      </c>
      <c r="P48" s="850">
        <v>1102.77514</v>
      </c>
      <c r="Q48" s="850">
        <v>0</v>
      </c>
      <c r="R48" s="850">
        <v>5026</v>
      </c>
      <c r="S48" s="850">
        <v>0</v>
      </c>
      <c r="T48" s="850">
        <v>752575.00988</v>
      </c>
      <c r="U48" s="847"/>
    </row>
    <row r="49" spans="1:21" s="843" customFormat="1" ht="12.95" customHeight="1">
      <c r="A49" s="844" t="s">
        <v>855</v>
      </c>
      <c r="B49" s="849">
        <v>214396</v>
      </c>
      <c r="C49" s="851" t="s">
        <v>856</v>
      </c>
      <c r="D49" s="849">
        <v>428792</v>
      </c>
      <c r="F49" s="850">
        <v>1659</v>
      </c>
      <c r="G49" s="850"/>
      <c r="H49" s="850">
        <v>483751.55571</v>
      </c>
      <c r="I49" s="850"/>
      <c r="J49" s="850">
        <v>8</v>
      </c>
      <c r="K49" s="850">
        <v>0</v>
      </c>
      <c r="L49" s="850">
        <v>2693.87394</v>
      </c>
      <c r="M49" s="850">
        <v>0</v>
      </c>
      <c r="N49" s="850">
        <v>5</v>
      </c>
      <c r="O49" s="850">
        <v>0</v>
      </c>
      <c r="P49" s="850">
        <v>1590.0586799999999</v>
      </c>
      <c r="Q49" s="850">
        <v>0</v>
      </c>
      <c r="R49" s="850">
        <v>1672</v>
      </c>
      <c r="S49" s="850">
        <v>0</v>
      </c>
      <c r="T49" s="850">
        <v>488035.48832999996</v>
      </c>
      <c r="U49" s="847"/>
    </row>
    <row r="50" spans="1:21" s="843" customFormat="1" ht="12.95" customHeight="1">
      <c r="A50" s="844" t="s">
        <v>855</v>
      </c>
      <c r="B50" s="849">
        <v>428792</v>
      </c>
      <c r="C50" s="851" t="s">
        <v>856</v>
      </c>
      <c r="D50" s="849">
        <v>643188</v>
      </c>
      <c r="F50" s="850">
        <v>431</v>
      </c>
      <c r="G50" s="850"/>
      <c r="H50" s="850">
        <v>222472.26422</v>
      </c>
      <c r="I50" s="850"/>
      <c r="J50" s="850">
        <v>14</v>
      </c>
      <c r="K50" s="850">
        <v>0</v>
      </c>
      <c r="L50" s="850">
        <v>7527.87924</v>
      </c>
      <c r="M50" s="850">
        <v>0</v>
      </c>
      <c r="N50" s="850">
        <v>8</v>
      </c>
      <c r="O50" s="850">
        <v>0</v>
      </c>
      <c r="P50" s="850">
        <v>4065.21016</v>
      </c>
      <c r="Q50" s="850">
        <v>0</v>
      </c>
      <c r="R50" s="850">
        <v>453</v>
      </c>
      <c r="S50" s="850">
        <v>0</v>
      </c>
      <c r="T50" s="850">
        <v>234065.35362</v>
      </c>
      <c r="U50" s="847"/>
    </row>
    <row r="51" spans="1:21" s="843" customFormat="1" ht="12.95" customHeight="1">
      <c r="A51" s="844" t="s">
        <v>855</v>
      </c>
      <c r="B51" s="849">
        <v>643188</v>
      </c>
      <c r="C51" s="851" t="s">
        <v>856</v>
      </c>
      <c r="D51" s="849">
        <v>857584</v>
      </c>
      <c r="F51" s="850">
        <v>160</v>
      </c>
      <c r="G51" s="850"/>
      <c r="H51" s="850">
        <v>117651.25871</v>
      </c>
      <c r="I51" s="850"/>
      <c r="J51" s="850">
        <v>7</v>
      </c>
      <c r="K51" s="850">
        <v>0</v>
      </c>
      <c r="L51" s="850">
        <v>5117.81191</v>
      </c>
      <c r="M51" s="850">
        <v>0</v>
      </c>
      <c r="N51" s="850">
        <v>12</v>
      </c>
      <c r="O51" s="850">
        <v>0</v>
      </c>
      <c r="P51" s="850">
        <v>8901.43698</v>
      </c>
      <c r="Q51" s="850">
        <v>0</v>
      </c>
      <c r="R51" s="850">
        <v>179</v>
      </c>
      <c r="S51" s="850">
        <v>0</v>
      </c>
      <c r="T51" s="850">
        <v>131670.50759999998</v>
      </c>
      <c r="U51" s="847"/>
    </row>
    <row r="52" spans="1:21" s="843" customFormat="1" ht="12.95" customHeight="1">
      <c r="A52" s="844" t="s">
        <v>855</v>
      </c>
      <c r="B52" s="849">
        <v>857584</v>
      </c>
      <c r="C52" s="851" t="s">
        <v>856</v>
      </c>
      <c r="D52" s="849">
        <v>1071980</v>
      </c>
      <c r="F52" s="850">
        <v>82</v>
      </c>
      <c r="G52" s="850"/>
      <c r="H52" s="850">
        <v>78053.65743</v>
      </c>
      <c r="I52" s="850"/>
      <c r="J52" s="850">
        <v>6</v>
      </c>
      <c r="K52" s="850">
        <v>0</v>
      </c>
      <c r="L52" s="850">
        <v>5948.43555</v>
      </c>
      <c r="M52" s="850">
        <v>0</v>
      </c>
      <c r="N52" s="850">
        <v>17</v>
      </c>
      <c r="O52" s="850">
        <v>0</v>
      </c>
      <c r="P52" s="850">
        <v>16991.296850000002</v>
      </c>
      <c r="Q52" s="850">
        <v>0</v>
      </c>
      <c r="R52" s="850">
        <v>105</v>
      </c>
      <c r="S52" s="850">
        <v>0</v>
      </c>
      <c r="T52" s="850">
        <v>100993.38983</v>
      </c>
      <c r="U52" s="847"/>
    </row>
    <row r="53" spans="1:21" s="843" customFormat="1" ht="12.95" customHeight="1">
      <c r="A53" s="844" t="s">
        <v>855</v>
      </c>
      <c r="B53" s="849">
        <v>1071980</v>
      </c>
      <c r="C53" s="851" t="s">
        <v>856</v>
      </c>
      <c r="D53" s="849">
        <v>1607970</v>
      </c>
      <c r="F53" s="850">
        <v>67</v>
      </c>
      <c r="G53" s="850"/>
      <c r="H53" s="850">
        <v>87433.27681</v>
      </c>
      <c r="I53" s="850"/>
      <c r="J53" s="850">
        <v>19</v>
      </c>
      <c r="K53" s="850">
        <v>0</v>
      </c>
      <c r="L53" s="850">
        <v>25225.28643</v>
      </c>
      <c r="M53" s="850">
        <v>0</v>
      </c>
      <c r="N53" s="850">
        <v>10</v>
      </c>
      <c r="O53" s="850">
        <v>0</v>
      </c>
      <c r="P53" s="850">
        <v>11868.496019999999</v>
      </c>
      <c r="Q53" s="850">
        <v>0</v>
      </c>
      <c r="R53" s="850">
        <v>96</v>
      </c>
      <c r="S53" s="850">
        <v>0</v>
      </c>
      <c r="T53" s="850">
        <v>124527.05926000001</v>
      </c>
      <c r="U53" s="847"/>
    </row>
    <row r="54" spans="1:21" s="843" customFormat="1" ht="12.95" customHeight="1">
      <c r="A54" s="844" t="s">
        <v>855</v>
      </c>
      <c r="B54" s="849">
        <v>1607970</v>
      </c>
      <c r="C54" s="851" t="s">
        <v>856</v>
      </c>
      <c r="D54" s="849">
        <v>2143960</v>
      </c>
      <c r="F54" s="850">
        <v>24</v>
      </c>
      <c r="G54" s="850"/>
      <c r="H54" s="850">
        <v>45535.279350000004</v>
      </c>
      <c r="I54" s="850"/>
      <c r="J54" s="850">
        <v>10</v>
      </c>
      <c r="K54" s="850">
        <v>0</v>
      </c>
      <c r="L54" s="850">
        <v>19166.779420000003</v>
      </c>
      <c r="M54" s="850">
        <v>0</v>
      </c>
      <c r="N54" s="850">
        <v>9</v>
      </c>
      <c r="O54" s="850">
        <v>0</v>
      </c>
      <c r="P54" s="850">
        <v>17825.12456</v>
      </c>
      <c r="Q54" s="850">
        <v>0</v>
      </c>
      <c r="R54" s="850">
        <v>43</v>
      </c>
      <c r="S54" s="850">
        <v>0</v>
      </c>
      <c r="T54" s="850">
        <v>82527.18333</v>
      </c>
      <c r="U54" s="847"/>
    </row>
    <row r="55" spans="1:21" s="843" customFormat="1" ht="12.95" customHeight="1">
      <c r="A55" s="844" t="s">
        <v>855</v>
      </c>
      <c r="B55" s="849">
        <v>2143960</v>
      </c>
      <c r="C55" s="851" t="s">
        <v>856</v>
      </c>
      <c r="D55" s="849">
        <v>5359900</v>
      </c>
      <c r="F55" s="850">
        <v>30</v>
      </c>
      <c r="G55" s="850"/>
      <c r="H55" s="850">
        <v>94919.61959</v>
      </c>
      <c r="I55" s="850"/>
      <c r="J55" s="850">
        <v>24</v>
      </c>
      <c r="K55" s="850">
        <v>0</v>
      </c>
      <c r="L55" s="850">
        <v>93115.40606000001</v>
      </c>
      <c r="M55" s="850">
        <v>0</v>
      </c>
      <c r="N55" s="850">
        <v>22</v>
      </c>
      <c r="O55" s="850">
        <v>0</v>
      </c>
      <c r="P55" s="850">
        <v>96353.12369</v>
      </c>
      <c r="Q55" s="850">
        <v>0</v>
      </c>
      <c r="R55" s="850">
        <v>76</v>
      </c>
      <c r="S55" s="850">
        <v>0</v>
      </c>
      <c r="T55" s="850">
        <v>284388.14933999995</v>
      </c>
      <c r="U55" s="847"/>
    </row>
    <row r="56" spans="1:21" s="843" customFormat="1" ht="12.95" customHeight="1">
      <c r="A56" s="844" t="s">
        <v>855</v>
      </c>
      <c r="B56" s="849">
        <v>5359900</v>
      </c>
      <c r="C56" s="851" t="s">
        <v>856</v>
      </c>
      <c r="D56" s="849">
        <v>10719800</v>
      </c>
      <c r="F56" s="850">
        <v>9</v>
      </c>
      <c r="G56" s="850"/>
      <c r="H56" s="850">
        <v>63374.443810000004</v>
      </c>
      <c r="I56" s="850"/>
      <c r="J56" s="850">
        <v>18</v>
      </c>
      <c r="K56" s="850">
        <v>0</v>
      </c>
      <c r="L56" s="850">
        <v>151389.94185</v>
      </c>
      <c r="M56" s="850">
        <v>0</v>
      </c>
      <c r="N56" s="850">
        <v>21</v>
      </c>
      <c r="O56" s="850">
        <v>0</v>
      </c>
      <c r="P56" s="850">
        <v>189802.21228</v>
      </c>
      <c r="Q56" s="850">
        <v>0</v>
      </c>
      <c r="R56" s="850">
        <v>48</v>
      </c>
      <c r="S56" s="850">
        <v>0</v>
      </c>
      <c r="T56" s="850">
        <v>404566.59794</v>
      </c>
      <c r="U56" s="847"/>
    </row>
    <row r="57" spans="1:21" s="843" customFormat="1" ht="12.95" customHeight="1">
      <c r="A57" s="844" t="s">
        <v>855</v>
      </c>
      <c r="B57" s="849">
        <v>10719800</v>
      </c>
      <c r="C57" s="851" t="s">
        <v>856</v>
      </c>
      <c r="D57" s="852" t="s">
        <v>857</v>
      </c>
      <c r="F57" s="850">
        <v>1</v>
      </c>
      <c r="G57" s="850"/>
      <c r="H57" s="850">
        <v>12375.87686</v>
      </c>
      <c r="I57" s="850"/>
      <c r="J57" s="850">
        <v>16</v>
      </c>
      <c r="K57" s="850">
        <v>0</v>
      </c>
      <c r="L57" s="850">
        <v>404629.87793</v>
      </c>
      <c r="M57" s="850">
        <v>0</v>
      </c>
      <c r="N57" s="850">
        <v>31</v>
      </c>
      <c r="O57" s="850">
        <v>0</v>
      </c>
      <c r="P57" s="850">
        <v>878861.23794</v>
      </c>
      <c r="Q57" s="850">
        <v>0</v>
      </c>
      <c r="R57" s="850">
        <v>48</v>
      </c>
      <c r="S57" s="850">
        <v>0</v>
      </c>
      <c r="T57" s="850">
        <v>1295866.99273</v>
      </c>
      <c r="U57" s="847"/>
    </row>
    <row r="58" spans="1:22" s="843" customFormat="1" ht="10.5" customHeight="1">
      <c r="A58" s="844"/>
      <c r="B58" s="848"/>
      <c r="C58" s="848"/>
      <c r="D58" s="849"/>
      <c r="F58" s="841"/>
      <c r="H58" s="841"/>
      <c r="I58" s="841"/>
      <c r="J58" s="841"/>
      <c r="K58" s="841"/>
      <c r="L58" s="841"/>
      <c r="M58" s="841"/>
      <c r="N58" s="841"/>
      <c r="O58" s="841"/>
      <c r="P58" s="841"/>
      <c r="Q58" s="841"/>
      <c r="R58" s="841"/>
      <c r="S58" s="841"/>
      <c r="T58" s="841"/>
      <c r="U58" s="853"/>
      <c r="V58" s="854"/>
    </row>
    <row r="59" spans="1:21" s="855" customFormat="1" ht="20.1" customHeight="1">
      <c r="A59" s="842" t="s">
        <v>74</v>
      </c>
      <c r="B59" s="843"/>
      <c r="C59" s="844"/>
      <c r="D59" s="845"/>
      <c r="E59" s="843"/>
      <c r="F59" s="846">
        <v>101792</v>
      </c>
      <c r="G59" s="846"/>
      <c r="H59" s="846">
        <v>678042.3205700001</v>
      </c>
      <c r="I59" s="846"/>
      <c r="J59" s="846" t="s">
        <v>58</v>
      </c>
      <c r="K59" s="846">
        <v>0</v>
      </c>
      <c r="L59" s="846" t="s">
        <v>58</v>
      </c>
      <c r="M59" s="846">
        <v>0</v>
      </c>
      <c r="N59" s="846" t="s">
        <v>58</v>
      </c>
      <c r="O59" s="846">
        <v>0</v>
      </c>
      <c r="P59" s="846" t="s">
        <v>58</v>
      </c>
      <c r="Q59" s="846">
        <v>0</v>
      </c>
      <c r="R59" s="846">
        <v>101792</v>
      </c>
      <c r="S59" s="846">
        <v>0</v>
      </c>
      <c r="T59" s="846">
        <v>678042.3205700001</v>
      </c>
      <c r="U59" s="847"/>
    </row>
    <row r="60" spans="1:21" s="843" customFormat="1" ht="12.95" customHeight="1">
      <c r="A60" s="844"/>
      <c r="B60" s="848" t="s">
        <v>854</v>
      </c>
      <c r="C60" s="848"/>
      <c r="D60" s="849">
        <v>10719.800000000001</v>
      </c>
      <c r="F60" s="850">
        <v>86908</v>
      </c>
      <c r="G60" s="850"/>
      <c r="H60" s="850">
        <v>99250.77415000007</v>
      </c>
      <c r="I60" s="850"/>
      <c r="J60" s="850" t="s">
        <v>58</v>
      </c>
      <c r="K60" s="850">
        <v>0</v>
      </c>
      <c r="L60" s="850" t="s">
        <v>58</v>
      </c>
      <c r="M60" s="850">
        <v>0</v>
      </c>
      <c r="N60" s="850" t="s">
        <v>58</v>
      </c>
      <c r="O60" s="850">
        <v>0</v>
      </c>
      <c r="P60" s="850" t="s">
        <v>58</v>
      </c>
      <c r="Q60" s="850">
        <v>0</v>
      </c>
      <c r="R60" s="850">
        <v>86908</v>
      </c>
      <c r="S60" s="850">
        <v>0</v>
      </c>
      <c r="T60" s="850">
        <v>99250.77415000007</v>
      </c>
      <c r="U60" s="847"/>
    </row>
    <row r="61" spans="1:21" s="843" customFormat="1" ht="12.95" customHeight="1">
      <c r="A61" s="844" t="s">
        <v>855</v>
      </c>
      <c r="B61" s="849">
        <v>10719.800000000001</v>
      </c>
      <c r="C61" s="851" t="s">
        <v>856</v>
      </c>
      <c r="D61" s="849">
        <v>26799.5</v>
      </c>
      <c r="F61" s="850">
        <v>7962</v>
      </c>
      <c r="G61" s="850"/>
      <c r="H61" s="850">
        <v>137518.21924</v>
      </c>
      <c r="I61" s="850"/>
      <c r="J61" s="850" t="s">
        <v>58</v>
      </c>
      <c r="K61" s="850">
        <v>0</v>
      </c>
      <c r="L61" s="850" t="s">
        <v>58</v>
      </c>
      <c r="M61" s="850">
        <v>0</v>
      </c>
      <c r="N61" s="850" t="s">
        <v>58</v>
      </c>
      <c r="O61" s="850">
        <v>0</v>
      </c>
      <c r="P61" s="850" t="s">
        <v>58</v>
      </c>
      <c r="Q61" s="850">
        <v>0</v>
      </c>
      <c r="R61" s="850">
        <v>7962</v>
      </c>
      <c r="S61" s="850">
        <v>0</v>
      </c>
      <c r="T61" s="850">
        <v>137518.21924</v>
      </c>
      <c r="U61" s="847"/>
    </row>
    <row r="62" spans="1:21" s="843" customFormat="1" ht="12.95" customHeight="1">
      <c r="A62" s="844" t="s">
        <v>855</v>
      </c>
      <c r="B62" s="849">
        <v>26799.5</v>
      </c>
      <c r="C62" s="851" t="s">
        <v>856</v>
      </c>
      <c r="D62" s="849">
        <v>53599</v>
      </c>
      <c r="F62" s="850">
        <v>4038</v>
      </c>
      <c r="G62" s="850"/>
      <c r="H62" s="850">
        <v>151838.76302</v>
      </c>
      <c r="I62" s="850"/>
      <c r="J62" s="850" t="s">
        <v>58</v>
      </c>
      <c r="K62" s="850">
        <v>0</v>
      </c>
      <c r="L62" s="850" t="s">
        <v>58</v>
      </c>
      <c r="M62" s="850">
        <v>0</v>
      </c>
      <c r="N62" s="850" t="s">
        <v>58</v>
      </c>
      <c r="O62" s="850">
        <v>0</v>
      </c>
      <c r="P62" s="850" t="s">
        <v>58</v>
      </c>
      <c r="Q62" s="850">
        <v>0</v>
      </c>
      <c r="R62" s="850">
        <v>4038</v>
      </c>
      <c r="S62" s="850">
        <v>0</v>
      </c>
      <c r="T62" s="850">
        <v>151838.76302</v>
      </c>
      <c r="U62" s="847"/>
    </row>
    <row r="63" spans="1:21" s="843" customFormat="1" ht="12.95" customHeight="1">
      <c r="A63" s="844" t="s">
        <v>855</v>
      </c>
      <c r="B63" s="849">
        <v>53599</v>
      </c>
      <c r="C63" s="851" t="s">
        <v>856</v>
      </c>
      <c r="D63" s="849">
        <v>107198</v>
      </c>
      <c r="F63" s="850">
        <v>2101</v>
      </c>
      <c r="G63" s="850"/>
      <c r="H63" s="850">
        <v>153641.9658</v>
      </c>
      <c r="I63" s="850"/>
      <c r="J63" s="850" t="s">
        <v>58</v>
      </c>
      <c r="K63" s="850">
        <v>0</v>
      </c>
      <c r="L63" s="850" t="s">
        <v>58</v>
      </c>
      <c r="M63" s="850">
        <v>0</v>
      </c>
      <c r="N63" s="850" t="s">
        <v>58</v>
      </c>
      <c r="O63" s="850">
        <v>0</v>
      </c>
      <c r="P63" s="850" t="s">
        <v>58</v>
      </c>
      <c r="Q63" s="850">
        <v>0</v>
      </c>
      <c r="R63" s="850">
        <v>2101</v>
      </c>
      <c r="S63" s="850">
        <v>0</v>
      </c>
      <c r="T63" s="850">
        <v>153641.9658</v>
      </c>
      <c r="U63" s="847"/>
    </row>
    <row r="64" spans="1:21" s="843" customFormat="1" ht="12.95" customHeight="1">
      <c r="A64" s="844" t="s">
        <v>855</v>
      </c>
      <c r="B64" s="849">
        <v>107198</v>
      </c>
      <c r="C64" s="851" t="s">
        <v>856</v>
      </c>
      <c r="D64" s="849">
        <v>214396</v>
      </c>
      <c r="F64" s="850">
        <v>644</v>
      </c>
      <c r="G64" s="850"/>
      <c r="H64" s="850">
        <v>90200.38426</v>
      </c>
      <c r="I64" s="850"/>
      <c r="J64" s="850" t="s">
        <v>58</v>
      </c>
      <c r="K64" s="850">
        <v>0</v>
      </c>
      <c r="L64" s="850" t="s">
        <v>58</v>
      </c>
      <c r="M64" s="850">
        <v>0</v>
      </c>
      <c r="N64" s="850" t="s">
        <v>58</v>
      </c>
      <c r="O64" s="850">
        <v>0</v>
      </c>
      <c r="P64" s="850" t="s">
        <v>58</v>
      </c>
      <c r="Q64" s="850">
        <v>0</v>
      </c>
      <c r="R64" s="850">
        <v>644</v>
      </c>
      <c r="S64" s="850">
        <v>0</v>
      </c>
      <c r="T64" s="850">
        <v>90200.38426</v>
      </c>
      <c r="U64" s="847"/>
    </row>
    <row r="65" spans="1:21" s="843" customFormat="1" ht="12.95" customHeight="1">
      <c r="A65" s="844" t="s">
        <v>855</v>
      </c>
      <c r="B65" s="849">
        <v>214396</v>
      </c>
      <c r="C65" s="851" t="s">
        <v>856</v>
      </c>
      <c r="D65" s="849">
        <v>428792</v>
      </c>
      <c r="F65" s="850">
        <v>117</v>
      </c>
      <c r="G65" s="850"/>
      <c r="H65" s="850">
        <v>32970.92823</v>
      </c>
      <c r="I65" s="850"/>
      <c r="J65" s="850" t="s">
        <v>58</v>
      </c>
      <c r="K65" s="850">
        <v>0</v>
      </c>
      <c r="L65" s="850" t="s">
        <v>58</v>
      </c>
      <c r="M65" s="850">
        <v>0</v>
      </c>
      <c r="N65" s="850" t="s">
        <v>58</v>
      </c>
      <c r="O65" s="850">
        <v>0</v>
      </c>
      <c r="P65" s="850" t="s">
        <v>58</v>
      </c>
      <c r="Q65" s="850">
        <v>0</v>
      </c>
      <c r="R65" s="850">
        <v>117</v>
      </c>
      <c r="S65" s="850">
        <v>0</v>
      </c>
      <c r="T65" s="850">
        <v>32970.92823</v>
      </c>
      <c r="U65" s="847"/>
    </row>
    <row r="66" spans="1:21" s="843" customFormat="1" ht="12.95" customHeight="1">
      <c r="A66" s="844" t="s">
        <v>855</v>
      </c>
      <c r="B66" s="849">
        <v>428792</v>
      </c>
      <c r="C66" s="851" t="s">
        <v>856</v>
      </c>
      <c r="D66" s="849">
        <v>643188</v>
      </c>
      <c r="F66" s="850">
        <v>17</v>
      </c>
      <c r="G66" s="850"/>
      <c r="H66" s="850">
        <v>8547.24252</v>
      </c>
      <c r="I66" s="850"/>
      <c r="J66" s="850" t="s">
        <v>58</v>
      </c>
      <c r="K66" s="850">
        <v>0</v>
      </c>
      <c r="L66" s="850" t="s">
        <v>58</v>
      </c>
      <c r="M66" s="850">
        <v>0</v>
      </c>
      <c r="N66" s="850" t="s">
        <v>58</v>
      </c>
      <c r="O66" s="850">
        <v>0</v>
      </c>
      <c r="P66" s="850" t="s">
        <v>58</v>
      </c>
      <c r="Q66" s="850">
        <v>0</v>
      </c>
      <c r="R66" s="850">
        <v>17</v>
      </c>
      <c r="S66" s="850">
        <v>0</v>
      </c>
      <c r="T66" s="850">
        <v>8547.24252</v>
      </c>
      <c r="U66" s="847"/>
    </row>
    <row r="67" spans="1:21" s="843" customFormat="1" ht="12.95" customHeight="1">
      <c r="A67" s="844" t="s">
        <v>855</v>
      </c>
      <c r="B67" s="849">
        <v>643188</v>
      </c>
      <c r="C67" s="851" t="s">
        <v>856</v>
      </c>
      <c r="D67" s="849">
        <v>857584</v>
      </c>
      <c r="F67" s="850">
        <v>3</v>
      </c>
      <c r="G67" s="850"/>
      <c r="H67" s="850">
        <v>2106.4912999999997</v>
      </c>
      <c r="I67" s="850"/>
      <c r="J67" s="850" t="s">
        <v>58</v>
      </c>
      <c r="K67" s="850">
        <v>0</v>
      </c>
      <c r="L67" s="850" t="s">
        <v>58</v>
      </c>
      <c r="M67" s="850">
        <v>0</v>
      </c>
      <c r="N67" s="850" t="s">
        <v>58</v>
      </c>
      <c r="O67" s="850">
        <v>0</v>
      </c>
      <c r="P67" s="850" t="s">
        <v>58</v>
      </c>
      <c r="Q67" s="850">
        <v>0</v>
      </c>
      <c r="R67" s="850">
        <v>3</v>
      </c>
      <c r="S67" s="850">
        <v>0</v>
      </c>
      <c r="T67" s="850">
        <v>2106.4912999999997</v>
      </c>
      <c r="U67" s="847"/>
    </row>
    <row r="68" spans="1:21" s="843" customFormat="1" ht="12.95" customHeight="1">
      <c r="A68" s="844" t="s">
        <v>855</v>
      </c>
      <c r="B68" s="849">
        <v>857584</v>
      </c>
      <c r="C68" s="851" t="s">
        <v>856</v>
      </c>
      <c r="D68" s="849">
        <v>1071980</v>
      </c>
      <c r="F68" s="850">
        <v>2</v>
      </c>
      <c r="G68" s="850"/>
      <c r="H68" s="850">
        <v>1967.55205</v>
      </c>
      <c r="I68" s="850"/>
      <c r="J68" s="850" t="s">
        <v>58</v>
      </c>
      <c r="K68" s="850">
        <v>0</v>
      </c>
      <c r="L68" s="850" t="s">
        <v>58</v>
      </c>
      <c r="M68" s="850">
        <v>0</v>
      </c>
      <c r="N68" s="850" t="s">
        <v>58</v>
      </c>
      <c r="O68" s="850">
        <v>0</v>
      </c>
      <c r="P68" s="850" t="s">
        <v>58</v>
      </c>
      <c r="Q68" s="850">
        <v>0</v>
      </c>
      <c r="R68" s="850">
        <v>2</v>
      </c>
      <c r="S68" s="850">
        <v>0</v>
      </c>
      <c r="T68" s="850">
        <v>1967.55205</v>
      </c>
      <c r="U68" s="847"/>
    </row>
    <row r="69" spans="1:21" s="843" customFormat="1" ht="12.95" customHeight="1">
      <c r="A69" s="844" t="s">
        <v>855</v>
      </c>
      <c r="B69" s="849">
        <v>1071980</v>
      </c>
      <c r="C69" s="851" t="s">
        <v>856</v>
      </c>
      <c r="D69" s="849">
        <v>1607970</v>
      </c>
      <c r="F69" s="850" t="s">
        <v>58</v>
      </c>
      <c r="G69" s="850"/>
      <c r="H69" s="850" t="s">
        <v>58</v>
      </c>
      <c r="I69" s="850"/>
      <c r="J69" s="850" t="s">
        <v>58</v>
      </c>
      <c r="K69" s="850">
        <v>0</v>
      </c>
      <c r="L69" s="850" t="s">
        <v>58</v>
      </c>
      <c r="M69" s="850">
        <v>0</v>
      </c>
      <c r="N69" s="850" t="s">
        <v>58</v>
      </c>
      <c r="O69" s="850">
        <v>0</v>
      </c>
      <c r="P69" s="850" t="s">
        <v>58</v>
      </c>
      <c r="Q69" s="850">
        <v>0</v>
      </c>
      <c r="R69" s="850" t="s">
        <v>58</v>
      </c>
      <c r="S69" s="850">
        <v>0</v>
      </c>
      <c r="T69" s="850" t="s">
        <v>58</v>
      </c>
      <c r="U69" s="847"/>
    </row>
    <row r="70" spans="1:21" s="843" customFormat="1" ht="12.95" customHeight="1">
      <c r="A70" s="844" t="s">
        <v>855</v>
      </c>
      <c r="B70" s="849">
        <v>1607970</v>
      </c>
      <c r="C70" s="851" t="s">
        <v>856</v>
      </c>
      <c r="D70" s="849">
        <v>2143960</v>
      </c>
      <c r="F70" s="850" t="s">
        <v>58</v>
      </c>
      <c r="G70" s="850"/>
      <c r="H70" s="850" t="s">
        <v>58</v>
      </c>
      <c r="I70" s="850"/>
      <c r="J70" s="850" t="s">
        <v>58</v>
      </c>
      <c r="K70" s="850">
        <v>0</v>
      </c>
      <c r="L70" s="850" t="s">
        <v>58</v>
      </c>
      <c r="M70" s="850">
        <v>0</v>
      </c>
      <c r="N70" s="850" t="s">
        <v>58</v>
      </c>
      <c r="O70" s="850">
        <v>0</v>
      </c>
      <c r="P70" s="850" t="s">
        <v>58</v>
      </c>
      <c r="Q70" s="850">
        <v>0</v>
      </c>
      <c r="R70" s="850" t="s">
        <v>58</v>
      </c>
      <c r="S70" s="850">
        <v>0</v>
      </c>
      <c r="T70" s="850" t="s">
        <v>58</v>
      </c>
      <c r="U70" s="847"/>
    </row>
    <row r="71" spans="1:21" s="843" customFormat="1" ht="12.95" customHeight="1">
      <c r="A71" s="844" t="s">
        <v>855</v>
      </c>
      <c r="B71" s="849">
        <v>2143960</v>
      </c>
      <c r="C71" s="851" t="s">
        <v>856</v>
      </c>
      <c r="D71" s="849">
        <v>5359900</v>
      </c>
      <c r="F71" s="850" t="s">
        <v>58</v>
      </c>
      <c r="G71" s="850"/>
      <c r="H71" s="850" t="s">
        <v>58</v>
      </c>
      <c r="I71" s="850"/>
      <c r="J71" s="850" t="s">
        <v>58</v>
      </c>
      <c r="K71" s="850">
        <v>0</v>
      </c>
      <c r="L71" s="850" t="s">
        <v>58</v>
      </c>
      <c r="M71" s="850">
        <v>0</v>
      </c>
      <c r="N71" s="850" t="s">
        <v>58</v>
      </c>
      <c r="O71" s="850">
        <v>0</v>
      </c>
      <c r="P71" s="850" t="s">
        <v>58</v>
      </c>
      <c r="Q71" s="850">
        <v>0</v>
      </c>
      <c r="R71" s="850" t="s">
        <v>58</v>
      </c>
      <c r="S71" s="850">
        <v>0</v>
      </c>
      <c r="T71" s="850" t="s">
        <v>58</v>
      </c>
      <c r="U71" s="847"/>
    </row>
    <row r="72" spans="1:21" s="843" customFormat="1" ht="12.95" customHeight="1">
      <c r="A72" s="844" t="s">
        <v>855</v>
      </c>
      <c r="B72" s="849">
        <v>5359900</v>
      </c>
      <c r="C72" s="851" t="s">
        <v>856</v>
      </c>
      <c r="D72" s="849">
        <v>10719800</v>
      </c>
      <c r="F72" s="850" t="s">
        <v>58</v>
      </c>
      <c r="G72" s="850"/>
      <c r="H72" s="850" t="s">
        <v>58</v>
      </c>
      <c r="I72" s="850"/>
      <c r="J72" s="850" t="s">
        <v>58</v>
      </c>
      <c r="K72" s="850">
        <v>0</v>
      </c>
      <c r="L72" s="850" t="s">
        <v>58</v>
      </c>
      <c r="M72" s="850">
        <v>0</v>
      </c>
      <c r="N72" s="850" t="s">
        <v>58</v>
      </c>
      <c r="O72" s="850">
        <v>0</v>
      </c>
      <c r="P72" s="850" t="s">
        <v>58</v>
      </c>
      <c r="Q72" s="850">
        <v>0</v>
      </c>
      <c r="R72" s="850" t="s">
        <v>58</v>
      </c>
      <c r="S72" s="850">
        <v>0</v>
      </c>
      <c r="T72" s="850" t="s">
        <v>58</v>
      </c>
      <c r="U72" s="847"/>
    </row>
    <row r="73" spans="1:21" s="843" customFormat="1" ht="12.95" customHeight="1">
      <c r="A73" s="844" t="s">
        <v>855</v>
      </c>
      <c r="B73" s="849">
        <v>10719800</v>
      </c>
      <c r="C73" s="851" t="s">
        <v>856</v>
      </c>
      <c r="D73" s="852" t="s">
        <v>857</v>
      </c>
      <c r="F73" s="850" t="s">
        <v>58</v>
      </c>
      <c r="G73" s="850"/>
      <c r="H73" s="850" t="s">
        <v>58</v>
      </c>
      <c r="I73" s="850"/>
      <c r="J73" s="850" t="s">
        <v>58</v>
      </c>
      <c r="K73" s="850">
        <v>0</v>
      </c>
      <c r="L73" s="850" t="s">
        <v>58</v>
      </c>
      <c r="M73" s="850">
        <v>0</v>
      </c>
      <c r="N73" s="850" t="s">
        <v>58</v>
      </c>
      <c r="O73" s="850">
        <v>0</v>
      </c>
      <c r="P73" s="850" t="s">
        <v>58</v>
      </c>
      <c r="Q73" s="850">
        <v>0</v>
      </c>
      <c r="R73" s="850" t="s">
        <v>58</v>
      </c>
      <c r="S73" s="850">
        <v>0</v>
      </c>
      <c r="T73" s="850" t="s">
        <v>58</v>
      </c>
      <c r="U73" s="847"/>
    </row>
    <row r="74" spans="1:21" s="843" customFormat="1" ht="10.5" customHeight="1">
      <c r="A74" s="844"/>
      <c r="B74" s="848"/>
      <c r="C74" s="848"/>
      <c r="D74" s="849"/>
      <c r="F74" s="841"/>
      <c r="H74" s="841"/>
      <c r="I74" s="841"/>
      <c r="J74" s="841"/>
      <c r="K74" s="841"/>
      <c r="L74" s="841"/>
      <c r="M74" s="841"/>
      <c r="N74" s="841"/>
      <c r="O74" s="841"/>
      <c r="P74" s="841"/>
      <c r="Q74" s="841"/>
      <c r="R74" s="841"/>
      <c r="S74" s="841"/>
      <c r="T74" s="841"/>
      <c r="U74" s="847"/>
    </row>
    <row r="75" spans="1:21" s="355" customFormat="1" ht="15">
      <c r="A75" s="842" t="s">
        <v>75</v>
      </c>
      <c r="B75" s="843"/>
      <c r="C75" s="844"/>
      <c r="D75" s="845"/>
      <c r="E75" s="843"/>
      <c r="F75" s="846">
        <v>2523105</v>
      </c>
      <c r="G75" s="846"/>
      <c r="H75" s="846">
        <v>5351314.86943</v>
      </c>
      <c r="I75" s="846"/>
      <c r="J75" s="846">
        <v>1605</v>
      </c>
      <c r="K75" s="846">
        <v>0</v>
      </c>
      <c r="L75" s="846">
        <v>738470.7750499999</v>
      </c>
      <c r="M75" s="846">
        <v>0</v>
      </c>
      <c r="N75" s="846">
        <v>6620</v>
      </c>
      <c r="O75" s="846">
        <v>0</v>
      </c>
      <c r="P75" s="846">
        <v>1279640.56596</v>
      </c>
      <c r="Q75" s="846">
        <v>0</v>
      </c>
      <c r="R75" s="846">
        <v>2531330</v>
      </c>
      <c r="S75" s="846">
        <v>0</v>
      </c>
      <c r="T75" s="846">
        <v>7369426.21044</v>
      </c>
      <c r="U75" s="847"/>
    </row>
    <row r="76" spans="1:21" s="843" customFormat="1" ht="12.95" customHeight="1">
      <c r="A76" s="844"/>
      <c r="B76" s="848" t="s">
        <v>854</v>
      </c>
      <c r="C76" s="848"/>
      <c r="D76" s="849">
        <v>10719.800000000001</v>
      </c>
      <c r="E76" s="847"/>
      <c r="F76" s="850">
        <v>2450624</v>
      </c>
      <c r="G76" s="850"/>
      <c r="H76" s="850">
        <v>479896.2584700007</v>
      </c>
      <c r="I76" s="850"/>
      <c r="J76" s="850">
        <v>1325</v>
      </c>
      <c r="K76" s="850">
        <v>0</v>
      </c>
      <c r="L76" s="850">
        <v>635.0747599998722</v>
      </c>
      <c r="M76" s="850">
        <v>0</v>
      </c>
      <c r="N76" s="850">
        <v>6240</v>
      </c>
      <c r="O76" s="850">
        <v>0</v>
      </c>
      <c r="P76" s="850">
        <v>1538.5668200000655</v>
      </c>
      <c r="Q76" s="850">
        <v>0</v>
      </c>
      <c r="R76" s="850">
        <v>2458189</v>
      </c>
      <c r="S76" s="850">
        <v>0</v>
      </c>
      <c r="T76" s="850">
        <v>482069.9000500003</v>
      </c>
      <c r="U76" s="847"/>
    </row>
    <row r="77" spans="1:21" s="843" customFormat="1" ht="12.95" customHeight="1">
      <c r="A77" s="844" t="s">
        <v>855</v>
      </c>
      <c r="B77" s="849">
        <v>10719.800000000001</v>
      </c>
      <c r="C77" s="851" t="s">
        <v>856</v>
      </c>
      <c r="D77" s="849">
        <v>26799.5</v>
      </c>
      <c r="E77" s="847"/>
      <c r="F77" s="850">
        <v>29024</v>
      </c>
      <c r="G77" s="850"/>
      <c r="H77" s="850">
        <v>509766.1822</v>
      </c>
      <c r="I77" s="850"/>
      <c r="J77" s="850">
        <v>37</v>
      </c>
      <c r="K77" s="850">
        <v>0</v>
      </c>
      <c r="L77" s="850">
        <v>656.18421</v>
      </c>
      <c r="M77" s="850">
        <v>0</v>
      </c>
      <c r="N77" s="850">
        <v>75</v>
      </c>
      <c r="O77" s="850">
        <v>0</v>
      </c>
      <c r="P77" s="850">
        <v>1329.61877</v>
      </c>
      <c r="Q77" s="850">
        <v>0</v>
      </c>
      <c r="R77" s="850">
        <v>29136</v>
      </c>
      <c r="S77" s="850">
        <v>0</v>
      </c>
      <c r="T77" s="850">
        <v>511751.98518</v>
      </c>
      <c r="U77" s="847"/>
    </row>
    <row r="78" spans="1:21" s="843" customFormat="1" ht="12.95" customHeight="1">
      <c r="A78" s="844" t="s">
        <v>855</v>
      </c>
      <c r="B78" s="849">
        <v>26799.5</v>
      </c>
      <c r="C78" s="851" t="s">
        <v>856</v>
      </c>
      <c r="D78" s="849">
        <v>53599</v>
      </c>
      <c r="E78" s="847"/>
      <c r="F78" s="850">
        <v>17749</v>
      </c>
      <c r="G78" s="850"/>
      <c r="H78" s="850">
        <v>686514.7211</v>
      </c>
      <c r="I78" s="850"/>
      <c r="J78" s="850">
        <v>48</v>
      </c>
      <c r="K78" s="850">
        <v>0</v>
      </c>
      <c r="L78" s="850">
        <v>1764.2958899999999</v>
      </c>
      <c r="M78" s="850">
        <v>0</v>
      </c>
      <c r="N78" s="850">
        <v>47</v>
      </c>
      <c r="O78" s="850">
        <v>0</v>
      </c>
      <c r="P78" s="850">
        <v>1663.0049</v>
      </c>
      <c r="Q78" s="850">
        <v>0</v>
      </c>
      <c r="R78" s="850">
        <v>17844</v>
      </c>
      <c r="S78" s="850">
        <v>0</v>
      </c>
      <c r="T78" s="850">
        <v>689942.02189</v>
      </c>
      <c r="U78" s="847"/>
    </row>
    <row r="79" spans="1:21" s="843" customFormat="1" ht="12.95" customHeight="1">
      <c r="A79" s="844" t="s">
        <v>855</v>
      </c>
      <c r="B79" s="849">
        <v>53599</v>
      </c>
      <c r="C79" s="851" t="s">
        <v>856</v>
      </c>
      <c r="D79" s="849">
        <v>107198</v>
      </c>
      <c r="E79" s="847"/>
      <c r="F79" s="850">
        <v>16501</v>
      </c>
      <c r="G79" s="850"/>
      <c r="H79" s="850">
        <v>1356407.64022</v>
      </c>
      <c r="I79" s="850"/>
      <c r="J79" s="850">
        <v>22</v>
      </c>
      <c r="K79" s="850">
        <v>0</v>
      </c>
      <c r="L79" s="850">
        <v>1812.7674</v>
      </c>
      <c r="M79" s="850">
        <v>0</v>
      </c>
      <c r="N79" s="850">
        <v>50</v>
      </c>
      <c r="O79" s="850">
        <v>0</v>
      </c>
      <c r="P79" s="850">
        <v>3882.7767200000003</v>
      </c>
      <c r="Q79" s="850">
        <v>0</v>
      </c>
      <c r="R79" s="850">
        <v>16573</v>
      </c>
      <c r="S79" s="850">
        <v>0</v>
      </c>
      <c r="T79" s="850">
        <v>1362103.18434</v>
      </c>
      <c r="U79" s="847"/>
    </row>
    <row r="80" spans="1:21" s="843" customFormat="1" ht="12.95" customHeight="1">
      <c r="A80" s="844" t="s">
        <v>855</v>
      </c>
      <c r="B80" s="849">
        <v>107198</v>
      </c>
      <c r="C80" s="851" t="s">
        <v>856</v>
      </c>
      <c r="D80" s="849">
        <v>214396</v>
      </c>
      <c r="E80" s="847"/>
      <c r="F80" s="850">
        <v>6336</v>
      </c>
      <c r="G80" s="850"/>
      <c r="H80" s="850">
        <v>938895.8417100001</v>
      </c>
      <c r="I80" s="850"/>
      <c r="J80" s="850">
        <v>35</v>
      </c>
      <c r="K80" s="850">
        <v>0</v>
      </c>
      <c r="L80" s="850">
        <v>5496.28266</v>
      </c>
      <c r="M80" s="850">
        <v>0</v>
      </c>
      <c r="N80" s="850">
        <v>25</v>
      </c>
      <c r="O80" s="850">
        <v>0</v>
      </c>
      <c r="P80" s="850">
        <v>3710.68498</v>
      </c>
      <c r="Q80" s="850">
        <v>0</v>
      </c>
      <c r="R80" s="850">
        <v>6396</v>
      </c>
      <c r="S80" s="850">
        <v>0</v>
      </c>
      <c r="T80" s="850">
        <v>948102.80935</v>
      </c>
      <c r="U80" s="847"/>
    </row>
    <row r="81" spans="1:21" s="843" customFormat="1" ht="12.95" customHeight="1">
      <c r="A81" s="844" t="s">
        <v>855</v>
      </c>
      <c r="B81" s="849">
        <v>214396</v>
      </c>
      <c r="C81" s="851" t="s">
        <v>856</v>
      </c>
      <c r="D81" s="849">
        <v>428792</v>
      </c>
      <c r="E81" s="847"/>
      <c r="F81" s="850">
        <v>1958</v>
      </c>
      <c r="G81" s="850"/>
      <c r="H81" s="850">
        <v>569432.11604</v>
      </c>
      <c r="I81" s="850"/>
      <c r="J81" s="850">
        <v>16</v>
      </c>
      <c r="K81" s="850">
        <v>0</v>
      </c>
      <c r="L81" s="850">
        <v>4896.344190000001</v>
      </c>
      <c r="M81" s="850">
        <v>0</v>
      </c>
      <c r="N81" s="850">
        <v>30</v>
      </c>
      <c r="O81" s="850">
        <v>0</v>
      </c>
      <c r="P81" s="850">
        <v>9288.21348</v>
      </c>
      <c r="Q81" s="850">
        <v>0</v>
      </c>
      <c r="R81" s="850">
        <v>2004</v>
      </c>
      <c r="S81" s="850">
        <v>0</v>
      </c>
      <c r="T81" s="850">
        <v>583616.67371</v>
      </c>
      <c r="U81" s="847"/>
    </row>
    <row r="82" spans="1:21" s="843" customFormat="1" ht="12.95" customHeight="1">
      <c r="A82" s="844" t="s">
        <v>855</v>
      </c>
      <c r="B82" s="849">
        <v>428792</v>
      </c>
      <c r="C82" s="851" t="s">
        <v>856</v>
      </c>
      <c r="D82" s="849">
        <v>643188</v>
      </c>
      <c r="E82" s="847"/>
      <c r="F82" s="850">
        <v>498</v>
      </c>
      <c r="G82" s="850"/>
      <c r="H82" s="850">
        <v>257388.69533000002</v>
      </c>
      <c r="I82" s="850"/>
      <c r="J82" s="850">
        <v>16</v>
      </c>
      <c r="K82" s="850">
        <v>0</v>
      </c>
      <c r="L82" s="850">
        <v>8552.04169</v>
      </c>
      <c r="M82" s="850">
        <v>0</v>
      </c>
      <c r="N82" s="850">
        <v>13</v>
      </c>
      <c r="O82" s="850">
        <v>0</v>
      </c>
      <c r="P82" s="850">
        <v>6672.83379</v>
      </c>
      <c r="Q82" s="850">
        <v>0</v>
      </c>
      <c r="R82" s="850">
        <v>527</v>
      </c>
      <c r="S82" s="850">
        <v>0</v>
      </c>
      <c r="T82" s="850">
        <v>272613.57081</v>
      </c>
      <c r="U82" s="847"/>
    </row>
    <row r="83" spans="1:21" s="843" customFormat="1" ht="12.95" customHeight="1">
      <c r="A83" s="844" t="s">
        <v>855</v>
      </c>
      <c r="B83" s="849">
        <v>643188</v>
      </c>
      <c r="C83" s="851" t="s">
        <v>856</v>
      </c>
      <c r="D83" s="849">
        <v>857584</v>
      </c>
      <c r="E83" s="847"/>
      <c r="F83" s="850">
        <v>173</v>
      </c>
      <c r="G83" s="850"/>
      <c r="H83" s="850">
        <v>127565.32482</v>
      </c>
      <c r="I83" s="850"/>
      <c r="J83" s="850">
        <v>8</v>
      </c>
      <c r="K83" s="850">
        <v>0</v>
      </c>
      <c r="L83" s="850">
        <v>5780.13753</v>
      </c>
      <c r="M83" s="850">
        <v>0</v>
      </c>
      <c r="N83" s="850">
        <v>15</v>
      </c>
      <c r="O83" s="850">
        <v>0</v>
      </c>
      <c r="P83" s="850">
        <v>11059.60628</v>
      </c>
      <c r="Q83" s="850">
        <v>0</v>
      </c>
      <c r="R83" s="850">
        <v>196</v>
      </c>
      <c r="S83" s="850">
        <v>0</v>
      </c>
      <c r="T83" s="850">
        <v>144405.06863</v>
      </c>
      <c r="U83" s="847"/>
    </row>
    <row r="84" spans="1:21" s="843" customFormat="1" ht="12.95" customHeight="1">
      <c r="A84" s="844" t="s">
        <v>855</v>
      </c>
      <c r="B84" s="849">
        <v>857584</v>
      </c>
      <c r="C84" s="851" t="s">
        <v>856</v>
      </c>
      <c r="D84" s="849">
        <v>1071980</v>
      </c>
      <c r="E84" s="847"/>
      <c r="F84" s="850">
        <v>91</v>
      </c>
      <c r="G84" s="850"/>
      <c r="H84" s="850">
        <v>86784.86692</v>
      </c>
      <c r="I84" s="850"/>
      <c r="J84" s="850">
        <v>9</v>
      </c>
      <c r="K84" s="850">
        <v>0</v>
      </c>
      <c r="L84" s="850">
        <v>8810.47878</v>
      </c>
      <c r="M84" s="850">
        <v>0</v>
      </c>
      <c r="N84" s="850">
        <v>22</v>
      </c>
      <c r="O84" s="850">
        <v>0</v>
      </c>
      <c r="P84" s="850">
        <v>21864.42963</v>
      </c>
      <c r="Q84" s="850">
        <v>0</v>
      </c>
      <c r="R84" s="850">
        <v>122</v>
      </c>
      <c r="S84" s="850">
        <v>0</v>
      </c>
      <c r="T84" s="850">
        <v>117459.77533</v>
      </c>
      <c r="U84" s="847"/>
    </row>
    <row r="85" spans="1:21" s="843" customFormat="1" ht="12.95" customHeight="1">
      <c r="A85" s="844" t="s">
        <v>855</v>
      </c>
      <c r="B85" s="849">
        <v>1071980</v>
      </c>
      <c r="C85" s="851" t="s">
        <v>856</v>
      </c>
      <c r="D85" s="849">
        <v>1607970</v>
      </c>
      <c r="E85" s="847"/>
      <c r="F85" s="850">
        <v>81</v>
      </c>
      <c r="G85" s="850"/>
      <c r="H85" s="850">
        <v>105840.57868</v>
      </c>
      <c r="I85" s="850"/>
      <c r="J85" s="850">
        <v>18</v>
      </c>
      <c r="K85" s="850">
        <v>0</v>
      </c>
      <c r="L85" s="850">
        <v>23679.912829999997</v>
      </c>
      <c r="M85" s="850">
        <v>0</v>
      </c>
      <c r="N85" s="850">
        <v>14</v>
      </c>
      <c r="O85" s="850">
        <v>0</v>
      </c>
      <c r="P85" s="850">
        <v>17491.73243</v>
      </c>
      <c r="Q85" s="850">
        <v>0</v>
      </c>
      <c r="R85" s="850">
        <v>113</v>
      </c>
      <c r="S85" s="850">
        <v>0</v>
      </c>
      <c r="T85" s="850">
        <v>147012.22394</v>
      </c>
      <c r="U85" s="847"/>
    </row>
    <row r="86" spans="1:21" s="843" customFormat="1" ht="12.95" customHeight="1">
      <c r="A86" s="844" t="s">
        <v>855</v>
      </c>
      <c r="B86" s="849">
        <v>1607970</v>
      </c>
      <c r="C86" s="851" t="s">
        <v>856</v>
      </c>
      <c r="D86" s="849">
        <v>2143960</v>
      </c>
      <c r="E86" s="847"/>
      <c r="F86" s="850">
        <v>27</v>
      </c>
      <c r="G86" s="850"/>
      <c r="H86" s="850">
        <v>51740.66821</v>
      </c>
      <c r="I86" s="850"/>
      <c r="J86" s="850">
        <v>12</v>
      </c>
      <c r="K86" s="850">
        <v>0</v>
      </c>
      <c r="L86" s="850">
        <v>22919.00463</v>
      </c>
      <c r="M86" s="850">
        <v>0</v>
      </c>
      <c r="N86" s="850">
        <v>9</v>
      </c>
      <c r="O86" s="850">
        <v>0</v>
      </c>
      <c r="P86" s="850">
        <v>17825.12456</v>
      </c>
      <c r="Q86" s="850">
        <v>0</v>
      </c>
      <c r="R86" s="850">
        <v>48</v>
      </c>
      <c r="S86" s="850">
        <v>0</v>
      </c>
      <c r="T86" s="850">
        <v>92484.79740000001</v>
      </c>
      <c r="U86" s="847"/>
    </row>
    <row r="87" spans="1:21" s="843" customFormat="1" ht="12.95" customHeight="1">
      <c r="A87" s="844" t="s">
        <v>855</v>
      </c>
      <c r="B87" s="849">
        <v>2143960</v>
      </c>
      <c r="C87" s="851" t="s">
        <v>856</v>
      </c>
      <c r="D87" s="849">
        <v>5359900</v>
      </c>
      <c r="E87" s="847"/>
      <c r="F87" s="850">
        <v>33</v>
      </c>
      <c r="G87" s="850"/>
      <c r="H87" s="850">
        <v>104184.45955</v>
      </c>
      <c r="I87" s="850"/>
      <c r="J87" s="850">
        <v>25</v>
      </c>
      <c r="K87" s="850">
        <v>0</v>
      </c>
      <c r="L87" s="850">
        <v>97448.4307</v>
      </c>
      <c r="M87" s="850">
        <v>0</v>
      </c>
      <c r="N87" s="850">
        <v>28</v>
      </c>
      <c r="O87" s="850">
        <v>0</v>
      </c>
      <c r="P87" s="850">
        <v>114649.84762</v>
      </c>
      <c r="Q87" s="850">
        <v>0</v>
      </c>
      <c r="R87" s="850">
        <v>86</v>
      </c>
      <c r="S87" s="850">
        <v>0</v>
      </c>
      <c r="T87" s="850">
        <v>316282.73787</v>
      </c>
      <c r="U87" s="847"/>
    </row>
    <row r="88" spans="1:21" s="843" customFormat="1" ht="12.95" customHeight="1">
      <c r="A88" s="844" t="s">
        <v>855</v>
      </c>
      <c r="B88" s="849">
        <v>5359900</v>
      </c>
      <c r="C88" s="851" t="s">
        <v>856</v>
      </c>
      <c r="D88" s="849">
        <v>10719800</v>
      </c>
      <c r="E88" s="847"/>
      <c r="F88" s="850">
        <v>9</v>
      </c>
      <c r="G88" s="850"/>
      <c r="H88" s="850">
        <v>64521.63932</v>
      </c>
      <c r="I88" s="850"/>
      <c r="J88" s="850">
        <v>18</v>
      </c>
      <c r="K88" s="850">
        <v>0</v>
      </c>
      <c r="L88" s="850">
        <v>151389.94185</v>
      </c>
      <c r="M88" s="850">
        <v>0</v>
      </c>
      <c r="N88" s="850">
        <v>21</v>
      </c>
      <c r="O88" s="850">
        <v>0</v>
      </c>
      <c r="P88" s="850">
        <v>189802.21228</v>
      </c>
      <c r="Q88" s="850">
        <v>0</v>
      </c>
      <c r="R88" s="850">
        <v>48</v>
      </c>
      <c r="S88" s="850">
        <v>0</v>
      </c>
      <c r="T88" s="850">
        <v>405713.79345</v>
      </c>
      <c r="U88" s="847"/>
    </row>
    <row r="89" spans="1:21" s="843" customFormat="1" ht="12.95" customHeight="1">
      <c r="A89" s="844" t="s">
        <v>855</v>
      </c>
      <c r="B89" s="849">
        <v>10719800</v>
      </c>
      <c r="C89" s="851" t="s">
        <v>856</v>
      </c>
      <c r="D89" s="852" t="s">
        <v>857</v>
      </c>
      <c r="E89" s="847"/>
      <c r="F89" s="850">
        <v>1</v>
      </c>
      <c r="G89" s="850"/>
      <c r="H89" s="850">
        <v>12375.87686</v>
      </c>
      <c r="I89" s="850"/>
      <c r="J89" s="850">
        <v>16</v>
      </c>
      <c r="K89" s="850">
        <v>0</v>
      </c>
      <c r="L89" s="850">
        <v>404629.87793</v>
      </c>
      <c r="M89" s="850">
        <v>0</v>
      </c>
      <c r="N89" s="850">
        <v>31</v>
      </c>
      <c r="O89" s="850">
        <v>0</v>
      </c>
      <c r="P89" s="850">
        <v>878861.9137</v>
      </c>
      <c r="Q89" s="850">
        <v>0</v>
      </c>
      <c r="R89" s="850">
        <v>48</v>
      </c>
      <c r="S89" s="850">
        <v>0</v>
      </c>
      <c r="T89" s="850">
        <v>1295867.66849</v>
      </c>
      <c r="U89" s="847"/>
    </row>
    <row r="90" spans="1:20" s="415" customFormat="1" ht="12" customHeight="1" thickBot="1">
      <c r="A90" s="856"/>
      <c r="B90" s="855"/>
      <c r="C90" s="855"/>
      <c r="D90" s="855"/>
      <c r="E90" s="855"/>
      <c r="F90" s="841"/>
      <c r="G90" s="843"/>
      <c r="H90" s="841"/>
      <c r="I90" s="841"/>
      <c r="J90" s="841"/>
      <c r="K90" s="841"/>
      <c r="L90" s="841"/>
      <c r="M90" s="841"/>
      <c r="N90" s="841"/>
      <c r="O90" s="841"/>
      <c r="P90" s="841"/>
      <c r="Q90" s="841"/>
      <c r="R90" s="841"/>
      <c r="S90" s="841"/>
      <c r="T90" s="841"/>
    </row>
    <row r="91" spans="1:20" s="415" customFormat="1" ht="15">
      <c r="A91" s="1297" t="s">
        <v>858</v>
      </c>
      <c r="B91" s="1298"/>
      <c r="C91" s="1298"/>
      <c r="D91" s="1298"/>
      <c r="E91" s="1298"/>
      <c r="F91" s="1298"/>
      <c r="G91" s="1298"/>
      <c r="H91" s="1298"/>
      <c r="I91" s="1298"/>
      <c r="J91" s="1298"/>
      <c r="K91" s="1298"/>
      <c r="L91" s="1298"/>
      <c r="M91" s="1298"/>
      <c r="N91" s="1298"/>
      <c r="O91" s="1298"/>
      <c r="P91" s="1298"/>
      <c r="Q91" s="1298"/>
      <c r="R91" s="1298"/>
      <c r="S91" s="1298"/>
      <c r="T91" s="1298"/>
    </row>
    <row r="92" spans="1:20" ht="13.5">
      <c r="A92" s="123"/>
      <c r="B92" s="855"/>
      <c r="C92" s="843"/>
      <c r="D92" s="843"/>
      <c r="E92" s="843"/>
      <c r="F92" s="855"/>
      <c r="G92" s="855"/>
      <c r="H92" s="855"/>
      <c r="I92" s="855"/>
      <c r="J92" s="855"/>
      <c r="K92" s="855"/>
      <c r="L92" s="855"/>
      <c r="M92" s="855"/>
      <c r="N92" s="855"/>
      <c r="O92" s="855"/>
      <c r="P92" s="855"/>
      <c r="Q92" s="855"/>
      <c r="R92" s="855"/>
      <c r="S92" s="855"/>
      <c r="T92" s="855"/>
    </row>
    <row r="93" spans="1:20" ht="13.5">
      <c r="A93" s="355"/>
      <c r="B93" s="857"/>
      <c r="C93" s="857"/>
      <c r="D93" s="858"/>
      <c r="E93" s="857"/>
      <c r="F93" s="850"/>
      <c r="G93" s="857"/>
      <c r="H93" s="850"/>
      <c r="I93" s="857"/>
      <c r="J93" s="850"/>
      <c r="K93" s="857"/>
      <c r="L93" s="850"/>
      <c r="M93" s="857"/>
      <c r="N93" s="850"/>
      <c r="O93" s="857"/>
      <c r="P93" s="850"/>
      <c r="Q93" s="857"/>
      <c r="R93" s="850"/>
      <c r="S93" s="857"/>
      <c r="T93" s="850"/>
    </row>
    <row r="94" spans="1:20" ht="13.5">
      <c r="A94" s="355"/>
      <c r="B94" s="355"/>
      <c r="C94" s="355"/>
      <c r="D94" s="355"/>
      <c r="E94" s="355"/>
      <c r="F94" s="850"/>
      <c r="G94" s="355"/>
      <c r="H94" s="850"/>
      <c r="I94" s="355"/>
      <c r="J94" s="850"/>
      <c r="K94" s="355"/>
      <c r="L94" s="850"/>
      <c r="M94" s="355"/>
      <c r="N94" s="850"/>
      <c r="O94" s="355"/>
      <c r="P94" s="850"/>
      <c r="Q94" s="355"/>
      <c r="R94" s="850"/>
      <c r="S94" s="355"/>
      <c r="T94" s="850"/>
    </row>
    <row r="95" spans="1:20" ht="13.5">
      <c r="A95" s="355"/>
      <c r="B95" s="355"/>
      <c r="C95" s="355"/>
      <c r="D95" s="355"/>
      <c r="E95" s="355"/>
      <c r="F95" s="850"/>
      <c r="G95" s="355"/>
      <c r="H95" s="355"/>
      <c r="I95" s="355"/>
      <c r="J95" s="355"/>
      <c r="K95" s="355"/>
      <c r="L95" s="355"/>
      <c r="M95" s="355"/>
      <c r="N95" s="355"/>
      <c r="O95" s="355"/>
      <c r="P95" s="355"/>
      <c r="Q95" s="355"/>
      <c r="R95" s="355"/>
      <c r="S95" s="355"/>
      <c r="T95" s="355"/>
    </row>
    <row r="96" spans="1:20" ht="13.5">
      <c r="A96" s="355"/>
      <c r="B96" s="355"/>
      <c r="C96" s="355"/>
      <c r="D96" s="355"/>
      <c r="E96" s="355"/>
      <c r="F96" s="850"/>
      <c r="G96" s="355"/>
      <c r="H96" s="355"/>
      <c r="I96" s="355"/>
      <c r="J96" s="355"/>
      <c r="K96" s="355"/>
      <c r="L96" s="355"/>
      <c r="M96" s="355"/>
      <c r="N96" s="355"/>
      <c r="O96" s="355"/>
      <c r="P96" s="355"/>
      <c r="Q96" s="355"/>
      <c r="R96" s="355"/>
      <c r="S96" s="355"/>
      <c r="T96" s="355"/>
    </row>
    <row r="97" spans="1:20" ht="13.5">
      <c r="A97" s="355"/>
      <c r="B97" s="355"/>
      <c r="C97" s="355"/>
      <c r="D97" s="355"/>
      <c r="E97" s="355"/>
      <c r="F97" s="850"/>
      <c r="G97" s="355"/>
      <c r="H97" s="355"/>
      <c r="I97" s="355"/>
      <c r="J97" s="355"/>
      <c r="K97" s="355"/>
      <c r="L97" s="355"/>
      <c r="M97" s="355"/>
      <c r="N97" s="355"/>
      <c r="O97" s="355"/>
      <c r="P97" s="355"/>
      <c r="Q97" s="355"/>
      <c r="R97" s="355"/>
      <c r="S97" s="355"/>
      <c r="T97" s="355"/>
    </row>
    <row r="98" spans="1:20" ht="13.5">
      <c r="A98" s="355"/>
      <c r="B98" s="355"/>
      <c r="C98" s="355"/>
      <c r="D98" s="355"/>
      <c r="E98" s="355"/>
      <c r="F98" s="850"/>
      <c r="G98" s="355"/>
      <c r="H98" s="355"/>
      <c r="I98" s="355"/>
      <c r="J98" s="355"/>
      <c r="K98" s="355"/>
      <c r="L98" s="355"/>
      <c r="M98" s="355"/>
      <c r="N98" s="355"/>
      <c r="O98" s="355"/>
      <c r="P98" s="355"/>
      <c r="Q98" s="355"/>
      <c r="R98" s="355"/>
      <c r="S98" s="355"/>
      <c r="T98" s="355"/>
    </row>
    <row r="99" spans="1:20" ht="13.5">
      <c r="A99" s="355"/>
      <c r="B99" s="355"/>
      <c r="C99" s="355"/>
      <c r="D99" s="355"/>
      <c r="E99" s="355"/>
      <c r="F99" s="850"/>
      <c r="G99" s="355"/>
      <c r="H99" s="355"/>
      <c r="I99" s="355"/>
      <c r="J99" s="355"/>
      <c r="K99" s="355"/>
      <c r="L99" s="355"/>
      <c r="M99" s="355"/>
      <c r="N99" s="355"/>
      <c r="O99" s="355"/>
      <c r="P99" s="355"/>
      <c r="Q99" s="355"/>
      <c r="R99" s="355"/>
      <c r="S99" s="355"/>
      <c r="T99" s="355"/>
    </row>
    <row r="100" spans="1:20" ht="13.5">
      <c r="A100" s="355"/>
      <c r="B100" s="355"/>
      <c r="C100" s="355"/>
      <c r="D100" s="355"/>
      <c r="E100" s="355"/>
      <c r="F100" s="850"/>
      <c r="G100" s="355"/>
      <c r="H100" s="355"/>
      <c r="I100" s="355"/>
      <c r="J100" s="355"/>
      <c r="K100" s="355"/>
      <c r="L100" s="355"/>
      <c r="M100" s="355"/>
      <c r="N100" s="355"/>
      <c r="O100" s="355"/>
      <c r="P100" s="355"/>
      <c r="Q100" s="355"/>
      <c r="R100" s="355"/>
      <c r="S100" s="355"/>
      <c r="T100" s="355"/>
    </row>
    <row r="101" spans="1:20" ht="13.5">
      <c r="A101" s="355"/>
      <c r="B101" s="355"/>
      <c r="C101" s="355"/>
      <c r="D101" s="355"/>
      <c r="E101" s="355"/>
      <c r="F101" s="850"/>
      <c r="G101" s="355"/>
      <c r="H101" s="355"/>
      <c r="I101" s="355"/>
      <c r="J101" s="355"/>
      <c r="K101" s="355"/>
      <c r="L101" s="355"/>
      <c r="M101" s="355"/>
      <c r="N101" s="355"/>
      <c r="O101" s="355"/>
      <c r="P101" s="355"/>
      <c r="Q101" s="355"/>
      <c r="R101" s="355"/>
      <c r="S101" s="355"/>
      <c r="T101" s="355"/>
    </row>
    <row r="102" spans="1:20" ht="13.5">
      <c r="A102" s="355"/>
      <c r="B102" s="355"/>
      <c r="C102" s="355"/>
      <c r="D102" s="355"/>
      <c r="E102" s="355"/>
      <c r="F102" s="850"/>
      <c r="G102" s="355"/>
      <c r="H102" s="355"/>
      <c r="I102" s="355"/>
      <c r="J102" s="355"/>
      <c r="K102" s="355"/>
      <c r="L102" s="355"/>
      <c r="M102" s="355"/>
      <c r="N102" s="355"/>
      <c r="O102" s="355"/>
      <c r="P102" s="355"/>
      <c r="Q102" s="355"/>
      <c r="R102" s="355"/>
      <c r="S102" s="355"/>
      <c r="T102" s="355"/>
    </row>
    <row r="103" spans="1:20" ht="13.5">
      <c r="A103" s="355"/>
      <c r="B103" s="355"/>
      <c r="C103" s="355"/>
      <c r="D103" s="355"/>
      <c r="E103" s="355"/>
      <c r="F103" s="850"/>
      <c r="G103" s="355"/>
      <c r="H103" s="355"/>
      <c r="I103" s="355"/>
      <c r="J103" s="355"/>
      <c r="K103" s="355"/>
      <c r="L103" s="355"/>
      <c r="M103" s="355"/>
      <c r="N103" s="355"/>
      <c r="O103" s="355"/>
      <c r="P103" s="355"/>
      <c r="Q103" s="355"/>
      <c r="R103" s="355"/>
      <c r="S103" s="355"/>
      <c r="T103" s="355"/>
    </row>
    <row r="104" spans="1:20" ht="13.5">
      <c r="A104" s="355"/>
      <c r="B104" s="355"/>
      <c r="C104" s="355"/>
      <c r="D104" s="355"/>
      <c r="E104" s="355"/>
      <c r="F104" s="850"/>
      <c r="G104" s="355"/>
      <c r="H104" s="355"/>
      <c r="I104" s="355"/>
      <c r="J104" s="355"/>
      <c r="K104" s="355"/>
      <c r="L104" s="355"/>
      <c r="M104" s="355"/>
      <c r="N104" s="355"/>
      <c r="O104" s="355"/>
      <c r="P104" s="355"/>
      <c r="Q104" s="355"/>
      <c r="R104" s="355"/>
      <c r="S104" s="355"/>
      <c r="T104" s="355"/>
    </row>
    <row r="105" spans="1:20" ht="13.5">
      <c r="A105" s="859"/>
      <c r="B105" s="859"/>
      <c r="C105" s="859"/>
      <c r="D105" s="859"/>
      <c r="E105" s="859"/>
      <c r="F105" s="860"/>
      <c r="G105" s="859"/>
      <c r="H105" s="859"/>
      <c r="I105" s="859"/>
      <c r="J105" s="859"/>
      <c r="K105" s="859"/>
      <c r="L105" s="859"/>
      <c r="M105" s="859"/>
      <c r="N105" s="859"/>
      <c r="O105" s="859"/>
      <c r="P105" s="859"/>
      <c r="Q105" s="859"/>
      <c r="R105" s="859"/>
      <c r="S105" s="859"/>
      <c r="T105" s="859"/>
    </row>
    <row r="106" spans="1:20" ht="13.5">
      <c r="A106" s="859"/>
      <c r="B106" s="859"/>
      <c r="C106" s="859"/>
      <c r="D106" s="859"/>
      <c r="E106" s="859"/>
      <c r="F106" s="860"/>
      <c r="G106" s="859"/>
      <c r="H106" s="859"/>
      <c r="I106" s="859"/>
      <c r="J106" s="859"/>
      <c r="K106" s="859"/>
      <c r="L106" s="859"/>
      <c r="M106" s="859"/>
      <c r="N106" s="859"/>
      <c r="O106" s="859"/>
      <c r="P106" s="859"/>
      <c r="Q106" s="859"/>
      <c r="R106" s="859"/>
      <c r="S106" s="859"/>
      <c r="T106" s="859"/>
    </row>
    <row r="107" spans="1:20" ht="13.5">
      <c r="A107" s="859"/>
      <c r="B107" s="859"/>
      <c r="C107" s="859"/>
      <c r="D107" s="859"/>
      <c r="E107" s="859"/>
      <c r="F107" s="859"/>
      <c r="G107" s="859"/>
      <c r="H107" s="859"/>
      <c r="I107" s="859"/>
      <c r="J107" s="859"/>
      <c r="K107" s="859"/>
      <c r="L107" s="859"/>
      <c r="M107" s="859"/>
      <c r="N107" s="859"/>
      <c r="O107" s="859"/>
      <c r="P107" s="859"/>
      <c r="Q107" s="859"/>
      <c r="R107" s="859"/>
      <c r="S107" s="859"/>
      <c r="T107" s="859"/>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Roberto Aurelio Chambi Manrique</cp:lastModifiedBy>
  <dcterms:created xsi:type="dcterms:W3CDTF">2022-02-25T17:43:00Z</dcterms:created>
  <dcterms:modified xsi:type="dcterms:W3CDTF">2022-07-20T18:17:44Z</dcterms:modified>
  <cp:category/>
  <cp:version/>
  <cp:contentType/>
  <cp:contentStatus/>
</cp:coreProperties>
</file>