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'Índice'!$A$1:$C$22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<sst xmlns="http://schemas.openxmlformats.org/spreadsheetml/2006/main" count="2063" uniqueCount="1136">
  <si>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</si>
  <si>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</si>
  <si>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</si>
  <si>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</si>
  <si>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</si>
  <si>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</si>
  <si>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</si>
  <si>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</si>
  <si>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</si>
  <si>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</si>
  <si>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</si>
  <si>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</si>
  <si>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</si>
  <si>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</si>
  <si>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</si>
  <si>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</si>
  <si>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</si>
  <si>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</si>
  <si>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</si>
  <si>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</si>
  <si>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</si>
  <si>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</si>
  <si>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</si>
  <si>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</si>
  <si>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</si>
  <si>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</si>
  <si>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</si>
  <si>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</si>
  <si>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</si>
  <si>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</si>
  <si>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</si>
  <si>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</si>
  <si>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</si>
  <si>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</si>
  <si>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</si>
  <si>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</si>
  <si>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</si>
  <si>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</si>
  <si>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</si>
  <si>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</si>
  <si>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</si>
  <si>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</si>
  <si>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</si>
  <si>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</si>
  <si>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</si>
  <si>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</si>
  <si>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</si>
  <si>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3.858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</si>
  <si>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</si>
  <si>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</si>
  <si>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</si>
  <si>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</si>
  <si>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</si>
  <si>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</si>
  <si>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</si>
  <si>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</si>
  <si>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</si>
  <si>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</si>
  <si>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</si>
  <si>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</si>
  <si>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</si>
  <si>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</si>
  <si>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</si>
  <si>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</si>
  <si>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</si>
  <si>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</si>
  <si>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</si>
  <si>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</si>
  <si>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</si>
  <si>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</si>
  <si>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</si>
  <si>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</si>
  <si>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</si>
  <si>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</si>
  <si>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</si>
  <si>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</si>
  <si>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</si>
  <si>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</si>
  <si>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</si>
  <si>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</si>
  <si>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</si>
  <si>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</si>
  <si>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</si>
  <si>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</si>
  <si>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</si>
  <si>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</si>
  <si>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</si>
  <si>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</si>
  <si>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</si>
  <si>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</si>
  <si>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</si>
  <si>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</si>
  <si>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</si>
  <si>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</si>
  <si>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</si>
  <si>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</si>
  <si>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</si>
  <si>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</si>
  <si>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</si>
  <si>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</si>
  <si>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</si>
  <si>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</si>
  <si>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</si>
  <si>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</si>
  <si>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</si>
  <si>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</si>
  <si>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</si>
  <si>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</si>
  <si>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</si>
  <si>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</si>
  <si>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</si>
  <si>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</si>
  <si>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</si>
  <si>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</si>
  <si>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</si>
  <si>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</si>
  <si>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</si>
  <si>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</si>
  <si>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</si>
  <si>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</si>
  <si>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</si>
  <si>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</si>
  <si>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</si>
  <si>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</si>
  <si>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</si>
  <si>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</si>
  <si>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</si>
  <si>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</si>
  <si>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</si>
  <si>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</si>
  <si>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</si>
  <si>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</si>
  <si>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</si>
  <si>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</si>
  <si>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</si>
  <si>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</si>
  <si>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</si>
  <si>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</si>
  <si>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</si>
  <si>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</si>
  <si>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</si>
  <si>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</si>
  <si>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</si>
  <si>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</si>
  <si>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</si>
  <si>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</si>
  <si>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</si>
  <si>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</si>
  <si>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</si>
  <si>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</si>
  <si>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</si>
  <si>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</si>
  <si>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</si>
  <si>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</si>
  <si>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</si>
  <si>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</si>
  <si>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</si>
  <si>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</si>
  <si>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</si>
  <si>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</si>
  <si>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</si>
  <si>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</si>
  <si>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</si>
  <si>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</si>
  <si>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</si>
  <si>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</si>
  <si>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</si>
  <si>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</si>
  <si>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</si>
  <si>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</si>
  <si>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</si>
  <si>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</si>
  <si>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</si>
  <si>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</si>
  <si>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</si>
  <si>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</si>
  <si>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</si>
  <si>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</si>
  <si>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</si>
  <si>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</si>
  <si>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</si>
  <si>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</si>
  <si>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</si>
  <si>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</si>
  <si>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</si>
  <si>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</si>
  <si>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</si>
  <si>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</si>
  <si>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</si>
  <si>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</si>
  <si>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</si>
  <si>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</si>
  <si>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</si>
  <si>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</si>
  <si>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</si>
  <si>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</si>
  <si>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</si>
  <si>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</si>
  <si>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</si>
  <si>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</si>
  <si>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</si>
  <si>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</si>
  <si>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</si>
  <si>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</si>
  <si>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</si>
  <si>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</si>
  <si>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</si>
  <si>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</si>
  <si>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</si>
  <si>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</si>
  <si>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</si>
  <si>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</si>
  <si>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</si>
  <si>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</si>
  <si>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</si>
  <si>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</si>
  <si>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</si>
  <si>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</si>
  <si>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</si>
  <si>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</si>
  <si>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</si>
  <si>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</si>
  <si>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</si>
  <si>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</si>
  <si>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</si>
  <si>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</si>
  <si>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</si>
  <si>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</si>
  <si>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</si>
  <si>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</si>
  <si>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</si>
  <si>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</si>
  <si>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</si>
  <si>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</si>
  <si>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</si>
  <si>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</si>
  <si>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</si>
  <si>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</si>
  <si>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</si>
  <si>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</si>
  <si>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</si>
  <si>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</si>
  <si>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</si>
  <si>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</si>
  <si>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</si>
  <si>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</si>
  <si>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</si>
  <si>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</si>
  <si>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</si>
  <si>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</si>
  <si>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</si>
  <si>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</si>
  <si>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</si>
  <si>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</si>
  <si>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</si>
  <si>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</si>
  <si>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</si>
  <si>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</si>
  <si>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</si>
  <si>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</si>
  <si>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</si>
  <si>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</si>
  <si>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</si>
  <si>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</si>
  <si>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</si>
  <si>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</si>
  <si>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</si>
  <si>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</si>
  <si>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</si>
  <si>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</si>
  <si>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</si>
  <si>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</si>
  <si>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</si>
  <si>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</si>
  <si>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</si>
  <si>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</si>
  <si>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</si>
  <si>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</si>
  <si>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</si>
  <si>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</si>
  <si>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</si>
  <si>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</si>
  <si>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</si>
  <si>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</si>
  <si>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</si>
  <si>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</si>
  <si>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</si>
  <si>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</si>
  <si>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</si>
  <si>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</si>
  <si>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</si>
  <si>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</si>
  <si>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</si>
  <si>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</si>
  <si>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</si>
  <si>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</si>
  <si>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</si>
  <si>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</si>
  <si>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</si>
  <si>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</si>
  <si>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</si>
  <si>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</si>
  <si>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</si>
  <si>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</si>
  <si>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</si>
  <si>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</si>
  <si>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</si>
  <si>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</si>
  <si>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</si>
  <si>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</si>
  <si>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</si>
  <si>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</si>
  <si>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</si>
  <si>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</si>
  <si>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</si>
  <si>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</si>
  <si>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</si>
  <si>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</si>
  <si>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</si>
  <si>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</si>
  <si>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</si>
  <si>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</si>
  <si>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</si>
  <si>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</si>
  <si>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</si>
  <si>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</si>
  <si>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</si>
  <si>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</si>
  <si>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</si>
  <si>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</si>
  <si>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</si>
  <si>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</si>
  <si>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</si>
  <si>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</si>
  <si>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</si>
  <si>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</si>
  <si>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</si>
  <si>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</si>
  <si>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</si>
  <si>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</si>
  <si>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</si>
  <si>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</si>
  <si>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</si>
  <si>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</si>
  <si>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</si>
  <si>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</si>
  <si>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</si>
  <si>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</si>
  <si>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</si>
  <si>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</si>
  <si>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</si>
  <si>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</si>
  <si>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</si>
  <si>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</si>
  <si>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</si>
  <si>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</si>
  <si>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</si>
  <si>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</si>
  <si>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</si>
  <si>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</si>
  <si>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</si>
  <si>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</si>
  <si>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</si>
  <si>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</si>
  <si>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</si>
  <si>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</si>
  <si>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</si>
  <si>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</si>
  <si>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</si>
  <si>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</si>
  <si>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</si>
  <si>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</si>
  <si>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</si>
  <si>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</si>
  <si>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</si>
  <si>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</si>
  <si>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</si>
  <si>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</si>
  <si>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</si>
  <si>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</si>
  <si>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</si>
  <si>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</si>
  <si>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</si>
  <si>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</si>
  <si>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</si>
  <si>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</si>
  <si>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</si>
  <si>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</si>
  <si>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</si>
  <si>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</si>
  <si>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</si>
  <si>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</si>
  <si>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</si>
  <si>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</si>
  <si>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</si>
  <si>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</si>
  <si>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</si>
  <si>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</si>
  <si>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</si>
  <si>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</si>
  <si>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</si>
  <si>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</si>
  <si>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</si>
  <si>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</si>
  <si>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</si>
  <si>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</si>
  <si>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</si>
  <si>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</si>
  <si>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</si>
  <si>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</si>
  <si>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</si>
  <si>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</si>
  <si>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</si>
  <si>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</si>
  <si>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</si>
  <si>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</si>
  <si>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</si>
  <si>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</si>
  <si>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</si>
  <si>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</si>
  <si>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</si>
  <si>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</si>
  <si>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</si>
  <si>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</si>
  <si>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</si>
  <si>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</si>
  <si>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</si>
  <si>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</si>
  <si>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</si>
  <si>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</si>
  <si>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</si>
  <si>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</si>
  <si>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</si>
  <si>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</si>
  <si>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</si>
  <si>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</si>
  <si>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</si>
  <si>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</si>
  <si>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</si>
  <si>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</si>
  <si>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</si>
  <si>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</si>
  <si>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</si>
  <si>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</si>
  <si>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</si>
  <si>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</si>
  <si>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</si>
  <si>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</si>
  <si>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</si>
  <si>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</si>
  <si>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</si>
  <si>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</si>
  <si>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</si>
  <si>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</si>
  <si>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</si>
  <si>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</si>
  <si>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</si>
  <si>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</si>
  <si>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</si>
  <si>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</si>
  <si>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</si>
  <si>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</si>
  <si>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</si>
  <si>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</si>
  <si>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</si>
  <si>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</si>
  <si>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</si>
  <si>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</si>
  <si>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</si>
  <si>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</si>
  <si>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</si>
  <si>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</si>
  <si>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</si>
  <si>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</si>
  <si>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</si>
  <si>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</si>
  <si>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</si>
  <si>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</si>
  <si>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</si>
  <si>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</si>
  <si>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</si>
  <si>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</si>
  <si>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</si>
  <si>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</si>
  <si>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</si>
  <si>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</si>
  <si>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</si>
  <si>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</si>
  <si>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</si>
  <si>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</si>
  <si>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</si>
  <si>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</si>
  <si>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</si>
  <si>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</si>
  <si>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</si>
  <si>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</si>
  <si>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</si>
  <si>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</si>
  <si>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</si>
  <si>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</si>
  <si>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</si>
  <si>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</si>
  <si>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</si>
  <si>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</si>
  <si>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</si>
  <si>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</si>
  <si>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</si>
  <si>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</si>
  <si>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</si>
  <si>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</si>
  <si>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</si>
  <si>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</si>
  <si>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</si>
  <si>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</si>
  <si>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</si>
  <si>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</si>
  <si>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</si>
  <si>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</si>
  <si>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</si>
  <si>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</si>
  <si>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</si>
  <si>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</si>
  <si>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</si>
  <si>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</si>
  <si>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</si>
  <si>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</si>
  <si>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</si>
  <si>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</si>
  <si>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</si>
  <si>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</si>
  <si>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</si>
  <si>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</si>
  <si>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</si>
  <si>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</si>
  <si>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</si>
  <si>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</si>
  <si>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</si>
  <si>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</si>
  <si>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</si>
  <si>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</si>
  <si>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</si>
  <si>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</si>
  <si>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</si>
  <si>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</si>
  <si>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</si>
  <si>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</si>
  <si>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</si>
  <si>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</si>
  <si>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</si>
  <si>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</si>
  <si>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</si>
  <si>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</si>
  <si>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</si>
  <si>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</si>
  <si>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</si>
  <si>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</si>
  <si>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</si>
  <si>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</si>
  <si>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</si>
  <si>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</si>
  <si>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</si>
  <si>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</si>
  <si>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</si>
  <si>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</si>
  <si>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</si>
  <si>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</si>
  <si>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</si>
  <si>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</si>
  <si>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</si>
  <si>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</si>
  <si>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</si>
  <si>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</si>
  <si>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</si>
  <si>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</si>
  <si>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</si>
  <si>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</si>
  <si>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</si>
  <si>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</si>
  <si>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</si>
  <si>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</si>
  <si>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</si>
  <si>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</si>
  <si>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</si>
  <si>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</si>
  <si>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</si>
  <si>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</si>
  <si>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</si>
  <si>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</si>
  <si>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</si>
  <si>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</si>
  <si>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</si>
  <si>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</si>
  <si>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</si>
  <si>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</si>
  <si>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</si>
  <si>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</si>
  <si>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</si>
  <si>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</si>
  <si>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</si>
  <si>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</si>
  <si>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</si>
  <si>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</si>
  <si>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</si>
  <si>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</si>
  <si>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</si>
  <si>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</si>
  <si>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</si>
  <si>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</si>
  <si>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</si>
  <si>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</si>
  <si>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</si>
  <si>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</si>
  <si>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</si>
  <si>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</si>
  <si>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</si>
  <si>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</si>
  <si>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</si>
  <si>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</si>
  <si>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</si>
  <si>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</si>
  <si>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</si>
  <si>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</si>
  <si>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</si>
  <si>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</si>
  <si>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</si>
  <si>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</si>
  <si>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</si>
  <si>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</si>
  <si>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</si>
  <si>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</si>
  <si>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</si>
  <si>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</si>
  <si>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</si>
  <si>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</si>
  <si>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</si>
  <si>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</si>
  <si>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</si>
  <si>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</si>
  <si>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</si>
  <si>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</si>
  <si>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</si>
  <si>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</si>
  <si>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</si>
  <si>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</si>
  <si>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</si>
  <si>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</si>
  <si>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</si>
  <si>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</si>
  <si>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</si>
  <si>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</si>
  <si>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</si>
  <si>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</si>
  <si>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</si>
  <si>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</si>
  <si>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</si>
  <si>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</si>
  <si>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</si>
  <si>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</si>
  <si>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</si>
  <si>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</si>
  <si>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</si>
  <si>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</si>
  <si>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</si>
  <si>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</si>
  <si>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</si>
  <si>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</si>
  <si>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</si>
  <si>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</si>
  <si>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</si>
  <si>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</si>
  <si>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</si>
  <si>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</si>
  <si>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</si>
  <si>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</si>
  <si>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</si>
  <si>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</si>
  <si>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</si>
  <si>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</si>
  <si>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</si>
  <si>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</si>
  <si>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</si>
  <si>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</si>
  <si>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</si>
  <si>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</si>
  <si>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</si>
  <si>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</si>
  <si>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</si>
  <si>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</si>
  <si>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</si>
  <si>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</si>
  <si>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</si>
  <si>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</si>
  <si>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</si>
  <si>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</si>
  <si>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</si>
  <si>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</si>
  <si>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</si>
  <si>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</si>
  <si>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</si>
  <si>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</si>
  <si>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</si>
  <si>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</si>
  <si>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</si>
  <si>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</si>
  <si>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</si>
  <si>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</si>
  <si>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</si>
  <si>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</si>
  <si>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</si>
  <si>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</si>
  <si>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</si>
  <si>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</si>
  <si>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</si>
  <si>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</si>
  <si>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</si>
  <si>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</si>
  <si>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</si>
  <si>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</si>
  <si>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</si>
  <si>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</si>
  <si>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</si>
  <si>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</si>
  <si>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</si>
  <si>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</si>
  <si>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</si>
  <si>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</si>
  <si>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</si>
  <si>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</si>
  <si>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</si>
  <si>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</si>
  <si>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</si>
  <si>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</si>
  <si>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</si>
  <si>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</si>
  <si>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</si>
  <si>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</si>
  <si>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</si>
  <si>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</si>
  <si>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</si>
  <si>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</si>
  <si>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</si>
  <si>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</si>
  <si>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</si>
  <si>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</si>
  <si>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</si>
  <si>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</si>
  <si>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</si>
  <si>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</si>
  <si>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</si>
  <si>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</si>
  <si>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</si>
  <si>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</si>
  <si>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</si>
  <si>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</si>
  <si>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</si>
  <si>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</si>
  <si>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</si>
  <si>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</si>
  <si>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</si>
  <si>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</si>
  <si>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</si>
  <si>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</si>
  <si>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31/05/2021)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</si>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</sst>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47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7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7" applyFont="1">
      <alignment/>
      <protection/>
    </xf>
    <xf numFmtId="0" fontId="41" fillId="0" borderId="0" xfId="27" applyFont="1" applyBorder="1">
      <alignment/>
      <protection/>
    </xf>
    <xf numFmtId="0" fontId="7" fillId="0" borderId="0" xfId="27" applyFont="1" applyBorder="1" applyAlignment="1">
      <alignment horizontal="center"/>
      <protection/>
    </xf>
    <xf numFmtId="0" fontId="7" fillId="0" borderId="7" xfId="27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7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8" applyNumberFormat="1" applyFont="1" applyFill="1" applyBorder="1" applyAlignment="1">
      <alignment horizontal="center" vertical="center"/>
    </xf>
    <xf numFmtId="4" fontId="12" fillId="0" borderId="0" xfId="29" applyNumberFormat="1" applyFont="1" applyFill="1" applyBorder="1" applyAlignment="1">
      <alignment horizontal="center" vertical="center"/>
    </xf>
    <xf numFmtId="3" fontId="12" fillId="0" borderId="0" xfId="29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11" fillId="0" borderId="0" xfId="30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48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48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0" fillId="0" borderId="2" xfId="21" applyFont="1" applyFill="1" applyBorder="1">
      <alignment/>
      <protection/>
    </xf>
    <xf numFmtId="37" fontId="50" fillId="0" borderId="2" xfId="21" applyNumberFormat="1" applyFont="1" applyFill="1" applyBorder="1" applyProtection="1">
      <alignment/>
      <protection/>
    </xf>
    <xf numFmtId="37" fontId="50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0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50" fillId="0" borderId="0" xfId="21" applyFont="1" applyFill="1" applyBorder="1" applyAlignment="1">
      <alignment/>
      <protection/>
    </xf>
    <xf numFmtId="0" fontId="50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1" fillId="0" borderId="0" xfId="21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1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2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0" fillId="0" borderId="0" xfId="21" applyFont="1" applyFill="1" applyBorder="1" applyAlignment="1" applyProtection="1">
      <alignment/>
      <protection/>
    </xf>
    <xf numFmtId="180" fontId="12" fillId="0" borderId="0" xfId="32" applyNumberFormat="1" applyFont="1" applyFill="1" applyBorder="1" applyAlignment="1">
      <alignment horizontal="right"/>
    </xf>
    <xf numFmtId="181" fontId="12" fillId="0" borderId="0" xfId="32" applyNumberFormat="1" applyFont="1" applyFill="1" applyBorder="1" applyAlignment="1">
      <alignment horizontal="right"/>
    </xf>
    <xf numFmtId="181" fontId="12" fillId="0" borderId="0" xfId="32" applyNumberFormat="1" applyFont="1" applyFill="1" applyBorder="1" applyAlignment="1">
      <alignment horizontal="center"/>
    </xf>
    <xf numFmtId="164" fontId="12" fillId="0" borderId="0" xfId="32" applyFont="1" applyFill="1" applyBorder="1" applyAlignment="1">
      <alignment horizontal="right"/>
    </xf>
    <xf numFmtId="164" fontId="12" fillId="0" borderId="0" xfId="32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2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" fillId="0" borderId="0" xfId="21" applyFont="1">
      <alignment/>
      <protection/>
    </xf>
    <xf numFmtId="0" fontId="54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5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6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7" fillId="0" borderId="5" xfId="21" applyFont="1" applyBorder="1" applyAlignment="1">
      <alignment/>
      <protection/>
    </xf>
    <xf numFmtId="183" fontId="57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8" fillId="0" borderId="0" xfId="21" applyFont="1" applyBorder="1">
      <alignment/>
      <protection/>
    </xf>
    <xf numFmtId="0" fontId="59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0" fillId="0" borderId="1" xfId="21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1" fillId="0" borderId="0" xfId="21" applyFont="1" applyBorder="1">
      <alignment/>
      <protection/>
    </xf>
    <xf numFmtId="0" fontId="1" fillId="0" borderId="0" xfId="21" applyBorder="1">
      <alignment/>
      <protection/>
    </xf>
    <xf numFmtId="0" fontId="61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33" applyAlignment="1">
      <alignment vertical="center"/>
    </xf>
    <xf numFmtId="0" fontId="64" fillId="0" borderId="0" xfId="33" applyFont="1" applyAlignment="1">
      <alignment horizontal="left" vertical="center"/>
    </xf>
    <xf numFmtId="0" fontId="64" fillId="0" borderId="0" xfId="33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5" fillId="0" borderId="0" xfId="21" applyFont="1">
      <alignment/>
      <protection/>
    </xf>
    <xf numFmtId="0" fontId="66" fillId="0" borderId="0" xfId="21" applyFont="1" applyBorder="1">
      <alignment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5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4" applyFont="1" applyAlignment="1">
      <alignment vertical="center"/>
      <protection/>
    </xf>
    <xf numFmtId="0" fontId="68" fillId="0" borderId="0" xfId="34" applyFont="1" applyAlignment="1">
      <alignment vertical="center"/>
      <protection/>
    </xf>
    <xf numFmtId="0" fontId="0" fillId="0" borderId="0" xfId="34" applyFont="1" applyAlignment="1">
      <alignment horizontal="left" vertical="center" wrapText="1"/>
      <protection/>
    </xf>
    <xf numFmtId="0" fontId="1" fillId="0" borderId="2" xfId="34" applyFont="1" applyBorder="1" applyAlignment="1">
      <alignment vertical="center"/>
      <protection/>
    </xf>
    <xf numFmtId="0" fontId="45" fillId="0" borderId="0" xfId="34" applyFont="1" applyBorder="1" applyAlignment="1">
      <alignment vertical="center"/>
      <protection/>
    </xf>
    <xf numFmtId="0" fontId="1" fillId="3" borderId="5" xfId="34" applyFont="1" applyFill="1" applyBorder="1" applyAlignment="1">
      <alignment horizontal="center" vertical="center"/>
      <protection/>
    </xf>
    <xf numFmtId="0" fontId="1" fillId="3" borderId="0" xfId="34" applyFont="1" applyFill="1" applyAlignment="1">
      <alignment vertical="center"/>
      <protection/>
    </xf>
    <xf numFmtId="0" fontId="70" fillId="0" borderId="0" xfId="35" applyFont="1" applyAlignment="1">
      <alignment horizontal="center" vertical="center"/>
      <protection/>
    </xf>
    <xf numFmtId="0" fontId="45" fillId="0" borderId="0" xfId="34" applyFont="1" applyAlignment="1">
      <alignment vertical="center"/>
      <protection/>
    </xf>
    <xf numFmtId="0" fontId="71" fillId="0" borderId="0" xfId="35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4" applyFont="1" applyAlignment="1">
      <alignment vertical="center" wrapText="1"/>
      <protection/>
    </xf>
    <xf numFmtId="174" fontId="71" fillId="0" borderId="0" xfId="36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4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45" fillId="0" borderId="0" xfId="34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4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4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4" applyFont="1" applyBorder="1" applyAlignment="1">
      <alignment horizontal="left" vertical="center"/>
      <protection/>
    </xf>
    <xf numFmtId="0" fontId="72" fillId="0" borderId="0" xfId="34" applyFont="1" applyBorder="1" applyAlignment="1">
      <alignment vertical="center"/>
      <protection/>
    </xf>
    <xf numFmtId="0" fontId="73" fillId="0" borderId="0" xfId="35" applyFont="1">
      <alignment/>
      <protection/>
    </xf>
    <xf numFmtId="0" fontId="73" fillId="0" borderId="0" xfId="35" applyFont="1" applyAlignment="1">
      <alignment horizontal="center" vertical="center"/>
      <protection/>
    </xf>
    <xf numFmtId="0" fontId="72" fillId="0" borderId="0" xfId="35" applyFont="1" applyAlignment="1">
      <alignment horizontal="center" vertical="center"/>
      <protection/>
    </xf>
    <xf numFmtId="0" fontId="71" fillId="0" borderId="0" xfId="35" applyFont="1">
      <alignment/>
      <protection/>
    </xf>
    <xf numFmtId="0" fontId="72" fillId="0" borderId="0" xfId="35" applyFont="1" applyAlignment="1">
      <alignment horizontal="left"/>
      <protection/>
    </xf>
    <xf numFmtId="0" fontId="70" fillId="0" borderId="0" xfId="35" applyFont="1" applyAlignment="1" quotePrefix="1">
      <alignment horizontal="center" vertical="center"/>
      <protection/>
    </xf>
    <xf numFmtId="0" fontId="71" fillId="0" borderId="0" xfId="35" applyFont="1" applyAlignment="1" quotePrefix="1">
      <alignment horizontal="center" vertical="center"/>
      <protection/>
    </xf>
    <xf numFmtId="0" fontId="70" fillId="0" borderId="0" xfId="35" applyFont="1" applyFill="1" applyAlignment="1">
      <alignment horizontal="center" vertical="center"/>
      <protection/>
    </xf>
    <xf numFmtId="0" fontId="73" fillId="4" borderId="0" xfId="35" applyFont="1" applyFill="1">
      <alignment/>
      <protection/>
    </xf>
    <xf numFmtId="0" fontId="72" fillId="4" borderId="0" xfId="35" applyFont="1" applyFill="1" applyAlignment="1">
      <alignment horizontal="right"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55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4" applyFont="1" applyBorder="1" applyAlignment="1">
      <alignment horizontal="left" vertical="center" wrapText="1"/>
      <protection/>
    </xf>
    <xf numFmtId="0" fontId="69" fillId="0" borderId="11" xfId="34" applyFont="1" applyBorder="1" applyAlignment="1">
      <alignment horizontal="left" vertical="center" wrapText="1"/>
      <protection/>
    </xf>
    <xf numFmtId="0" fontId="69" fillId="0" borderId="27" xfId="34" applyFont="1" applyBorder="1" applyAlignment="1">
      <alignment horizontal="left" vertical="center" wrapText="1"/>
      <protection/>
    </xf>
    <xf numFmtId="0" fontId="69" fillId="0" borderId="28" xfId="34" applyFont="1" applyBorder="1" applyAlignment="1">
      <alignment horizontal="left" vertical="center" wrapText="1"/>
      <protection/>
    </xf>
    <xf numFmtId="0" fontId="69" fillId="0" borderId="29" xfId="34" applyFont="1" applyBorder="1" applyAlignment="1">
      <alignment horizontal="left" vertical="center" wrapText="1"/>
      <protection/>
    </xf>
    <xf numFmtId="0" fontId="69" fillId="0" borderId="30" xfId="34" applyFont="1" applyBorder="1" applyAlignment="1">
      <alignment horizontal="left" vertical="center" wrapText="1"/>
      <protection/>
    </xf>
    <xf numFmtId="0" fontId="70" fillId="0" borderId="0" xfId="35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4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4" fillId="0" borderId="0" xfId="33" applyFont="1" applyAlignment="1">
      <alignment horizontal="left" vertical="center"/>
    </xf>
    <xf numFmtId="0" fontId="64" fillId="0" borderId="0" xfId="33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7" applyFont="1" applyBorder="1" applyAlignment="1">
      <alignment horizontal="center"/>
      <protection/>
    </xf>
    <xf numFmtId="0" fontId="11" fillId="0" borderId="33" xfId="27" applyFont="1" applyBorder="1" applyAlignment="1">
      <alignment horizontal="center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1" fillId="0" borderId="28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top" wrapText="1"/>
      <protection/>
    </xf>
    <xf numFmtId="165" fontId="5" fillId="0" borderId="0" xfId="27" applyNumberFormat="1" applyFont="1" applyBorder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11" fillId="0" borderId="9" xfId="27" applyFont="1" applyBorder="1" applyAlignment="1">
      <alignment horizontal="left" vertical="center" wrapText="1"/>
      <protection/>
    </xf>
    <xf numFmtId="0" fontId="11" fillId="0" borderId="34" xfId="27" applyFont="1" applyBorder="1" applyAlignment="1">
      <alignment horizontal="left" vertical="center" wrapText="1"/>
      <protection/>
    </xf>
    <xf numFmtId="176" fontId="11" fillId="0" borderId="32" xfId="27" applyNumberFormat="1" applyFont="1" applyBorder="1" applyAlignment="1">
      <alignment horizontal="center"/>
      <protection/>
    </xf>
    <xf numFmtId="176" fontId="11" fillId="0" borderId="1" xfId="27" applyNumberFormat="1" applyFont="1" applyBorder="1" applyAlignment="1">
      <alignment horizontal="center"/>
      <protection/>
    </xf>
    <xf numFmtId="176" fontId="11" fillId="0" borderId="33" xfId="27" applyNumberFormat="1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34" xfId="27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11" fillId="0" borderId="24" xfId="30" applyFont="1" applyFill="1" applyBorder="1" applyAlignment="1" applyProtection="1">
      <alignment horizontal="center"/>
      <protection/>
    </xf>
    <xf numFmtId="0" fontId="11" fillId="0" borderId="6" xfId="30" applyFont="1" applyFill="1" applyBorder="1" applyAlignment="1" applyProtection="1">
      <alignment horizontal="center" vertical="center" wrapText="1"/>
      <protection/>
    </xf>
    <xf numFmtId="0" fontId="11" fillId="0" borderId="0" xfId="30" applyFont="1" applyFill="1" applyBorder="1" applyAlignment="1" applyProtection="1">
      <alignment horizontal="center" vertical="center" wrapText="1"/>
      <protection/>
    </xf>
    <xf numFmtId="0" fontId="11" fillId="0" borderId="0" xfId="30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Hipervínculo" xfId="33"/>
    <cellStyle name="Normal 2 2" xfId="34"/>
    <cellStyle name="Normal 3 2" xfId="35"/>
    <cellStyle name="Millares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Jun\Estatales\Data\Plantilla%20BG%20y%20EGP%20Ent.%20Estatales%20e%20Indicadores%20Jun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44377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44377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87" customWidth="1"/>
    <col min="2" max="9" width="12.140625" style="287" customWidth="1"/>
    <col min="10" max="16384" width="11.421875" style="287" customWidth="1"/>
  </cols>
  <sheetData>
    <row r="1" spans="1:8" ht="17.25" thickTop="1">
      <c r="A1" s="286"/>
      <c r="B1" s="286"/>
      <c r="C1" s="286"/>
      <c r="D1" s="286"/>
      <c r="E1" s="286"/>
      <c r="F1" s="286"/>
      <c r="G1" s="286"/>
      <c r="H1" s="286"/>
    </row>
    <row r="2" spans="1:9" ht="15">
      <c r="A2" s="288"/>
      <c r="B2" s="289"/>
      <c r="C2" s="288"/>
      <c r="D2" s="288"/>
      <c r="E2" s="288"/>
      <c r="F2" s="288"/>
      <c r="G2" s="288"/>
      <c r="H2" s="288"/>
      <c r="I2" s="288"/>
    </row>
    <row r="3" spans="1:9" ht="27">
      <c r="A3" s="288"/>
      <c r="B3" s="290" t="s">
        <v>808</v>
      </c>
      <c r="C3" s="288"/>
      <c r="D3" s="288"/>
      <c r="E3" s="288"/>
      <c r="F3" s="288"/>
      <c r="G3" s="288"/>
      <c r="H3" s="288"/>
      <c r="I3" s="288"/>
    </row>
    <row r="4" spans="1:9" ht="22.5">
      <c r="A4" s="288"/>
      <c r="B4" s="291"/>
      <c r="C4" s="288"/>
      <c r="D4" s="288"/>
      <c r="E4" s="288"/>
      <c r="F4" s="288"/>
      <c r="G4" s="288"/>
      <c r="H4" s="288"/>
      <c r="I4" s="288"/>
    </row>
    <row r="6" spans="1:9" ht="15">
      <c r="A6" s="355"/>
      <c r="B6" s="355"/>
      <c r="C6" s="355"/>
      <c r="D6" s="355"/>
      <c r="E6" s="355"/>
      <c r="F6" s="355"/>
      <c r="G6" s="355"/>
      <c r="H6" s="355"/>
      <c r="I6" s="356"/>
    </row>
    <row r="7" spans="1:9" ht="15">
      <c r="A7" s="292"/>
      <c r="B7" s="292"/>
      <c r="C7" s="292"/>
      <c r="E7" s="292"/>
      <c r="F7" s="292"/>
      <c r="G7" s="292"/>
      <c r="H7" s="292"/>
      <c r="I7" s="293"/>
    </row>
    <row r="8" spans="1:9" ht="15">
      <c r="A8" s="292"/>
      <c r="B8" s="292"/>
      <c r="C8" s="292"/>
      <c r="D8" s="292"/>
      <c r="E8" s="292"/>
      <c r="F8" s="292"/>
      <c r="G8" s="292"/>
      <c r="H8" s="292"/>
      <c r="I8" s="293"/>
    </row>
    <row r="9" spans="2:8" ht="15.75" customHeight="1">
      <c r="B9" s="357"/>
      <c r="C9" s="357"/>
      <c r="D9" s="357"/>
      <c r="E9" s="357"/>
      <c r="F9" s="357"/>
      <c r="G9" s="357"/>
      <c r="H9" s="357"/>
    </row>
    <row r="10" spans="2:9" ht="15.75" customHeight="1">
      <c r="B10" s="357"/>
      <c r="C10" s="357"/>
      <c r="D10" s="357"/>
      <c r="E10" s="357"/>
      <c r="F10" s="357"/>
      <c r="G10" s="357"/>
      <c r="H10" s="357"/>
      <c r="I10" s="294"/>
    </row>
    <row r="11" spans="2:9" ht="15.75" customHeight="1">
      <c r="B11" s="357"/>
      <c r="C11" s="357"/>
      <c r="D11" s="357"/>
      <c r="E11" s="357"/>
      <c r="F11" s="357"/>
      <c r="G11" s="357"/>
      <c r="H11" s="357"/>
      <c r="I11" s="294"/>
    </row>
    <row r="12" spans="2:9" ht="15.75" customHeight="1">
      <c r="B12" s="357"/>
      <c r="C12" s="357"/>
      <c r="D12" s="357"/>
      <c r="E12" s="357"/>
      <c r="F12" s="357"/>
      <c r="G12" s="357"/>
      <c r="H12" s="357"/>
      <c r="I12" s="295"/>
    </row>
    <row r="13" spans="2:9" ht="15.75" customHeight="1">
      <c r="B13" s="357"/>
      <c r="C13" s="357"/>
      <c r="D13" s="357"/>
      <c r="E13" s="357"/>
      <c r="F13" s="357"/>
      <c r="G13" s="357"/>
      <c r="H13" s="357"/>
      <c r="I13" s="294"/>
    </row>
    <row r="14" spans="2:9" ht="15.75" customHeight="1">
      <c r="B14" s="357"/>
      <c r="C14" s="357"/>
      <c r="D14" s="357"/>
      <c r="E14" s="357"/>
      <c r="F14" s="357"/>
      <c r="G14" s="357"/>
      <c r="H14" s="357"/>
      <c r="I14" s="294"/>
    </row>
    <row r="15" spans="2:8" ht="15.75" customHeight="1">
      <c r="B15" s="357"/>
      <c r="C15" s="357"/>
      <c r="D15" s="357"/>
      <c r="E15" s="357"/>
      <c r="F15" s="357"/>
      <c r="G15" s="357"/>
      <c r="H15" s="357"/>
    </row>
    <row r="16" spans="2:8" ht="15.75" customHeight="1">
      <c r="B16" s="357"/>
      <c r="C16" s="357"/>
      <c r="D16" s="357"/>
      <c r="E16" s="357"/>
      <c r="F16" s="357"/>
      <c r="G16" s="357"/>
      <c r="H16" s="357"/>
    </row>
    <row r="17" spans="2:8" ht="15.75" customHeight="1">
      <c r="B17" s="296"/>
      <c r="C17" s="296"/>
      <c r="D17" s="296"/>
      <c r="E17" s="296"/>
      <c r="F17" s="296"/>
      <c r="G17" s="296"/>
      <c r="H17" s="296"/>
    </row>
    <row r="18" spans="2:8" ht="15.75" customHeight="1">
      <c r="B18" s="296"/>
      <c r="C18" s="296"/>
      <c r="D18" s="296"/>
      <c r="E18" s="296"/>
      <c r="F18" s="296"/>
      <c r="G18" s="296"/>
      <c r="H18" s="296"/>
    </row>
    <row r="19" spans="2:9" ht="15.75" customHeight="1">
      <c r="B19" s="296"/>
      <c r="C19" s="296"/>
      <c r="D19" s="296"/>
      <c r="E19" s="296"/>
      <c r="F19" s="358"/>
      <c r="G19" s="358"/>
      <c r="H19" s="358"/>
      <c r="I19" s="358"/>
    </row>
    <row r="20" spans="2:9" ht="15.75" customHeight="1">
      <c r="B20" s="297"/>
      <c r="C20" s="297"/>
      <c r="D20" s="297"/>
      <c r="E20" s="297"/>
      <c r="F20" s="358"/>
      <c r="G20" s="358"/>
      <c r="H20" s="358"/>
      <c r="I20" s="358"/>
    </row>
    <row r="21" spans="2:9" ht="15.75" customHeight="1">
      <c r="B21" s="297"/>
      <c r="C21" s="297"/>
      <c r="D21" s="297"/>
      <c r="E21" s="297"/>
      <c r="F21" s="358"/>
      <c r="G21" s="358"/>
      <c r="H21" s="358"/>
      <c r="I21" s="358"/>
    </row>
    <row r="22" spans="2:9" ht="15.75" customHeight="1">
      <c r="B22" s="297"/>
      <c r="C22" s="297"/>
      <c r="D22" s="297"/>
      <c r="E22" s="297"/>
      <c r="F22" s="298"/>
      <c r="G22" s="298"/>
      <c r="H22" s="298"/>
      <c r="I22" s="299"/>
    </row>
    <row r="23" spans="1:9" ht="15.75" customHeight="1" thickBot="1">
      <c r="A23" s="300"/>
      <c r="B23" s="300"/>
      <c r="C23" s="300"/>
      <c r="D23" s="300"/>
      <c r="E23" s="300"/>
      <c r="F23" s="300"/>
      <c r="G23" s="300"/>
      <c r="H23" s="300"/>
      <c r="I23" s="300"/>
    </row>
    <row r="24" spans="1:9" ht="3.75" customHeight="1" thickTop="1">
      <c r="A24" s="288"/>
      <c r="B24" s="288"/>
      <c r="C24" s="288"/>
      <c r="D24" s="288"/>
      <c r="E24" s="288"/>
      <c r="F24" s="288"/>
      <c r="G24" s="288"/>
      <c r="H24" s="288"/>
      <c r="I24" s="288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5" s="4" customFormat="1" ht="24" customHeight="1">
      <c r="A2" s="370" t="s">
        <v>158</v>
      </c>
      <c r="B2" s="370"/>
      <c r="C2" s="370"/>
      <c r="D2" s="370"/>
      <c r="E2" s="3"/>
    </row>
    <row r="3" spans="1:5" s="6" customFormat="1" ht="18" customHeight="1">
      <c r="A3" s="381">
        <v>44377</v>
      </c>
      <c r="B3" s="381"/>
      <c r="C3" s="381"/>
      <c r="D3" s="381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85" t="s">
        <v>159</v>
      </c>
      <c r="C6" s="385"/>
      <c r="D6" s="385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1019266.178</v>
      </c>
      <c r="C9" s="14">
        <v>22711.116</v>
      </c>
      <c r="D9" s="14">
        <v>1041977.295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1019218.97</v>
      </c>
      <c r="C11" s="19">
        <v>22711.116</v>
      </c>
      <c r="D11" s="19">
        <v>1041930.087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47.208</v>
      </c>
      <c r="C13" s="19">
        <v>0</v>
      </c>
      <c r="D13" s="19">
        <v>47.208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32248.93</v>
      </c>
      <c r="C17" s="14">
        <v>221420.337</v>
      </c>
      <c r="D17" s="14">
        <v>253669.268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50136.241</v>
      </c>
      <c r="D19" s="19">
        <v>50136.241</v>
      </c>
      <c r="E19" s="15"/>
      <c r="F19" s="16"/>
    </row>
    <row r="20" spans="1:6" s="17" customFormat="1" ht="9.75" customHeight="1">
      <c r="A20" s="23" t="s">
        <v>16</v>
      </c>
      <c r="B20" s="19">
        <v>32248.93</v>
      </c>
      <c r="C20" s="19">
        <v>171284.095</v>
      </c>
      <c r="D20" s="19">
        <v>203533.026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26009.728</v>
      </c>
      <c r="C24" s="14">
        <v>80.215</v>
      </c>
      <c r="D24" s="14">
        <v>26089.944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25748.68</v>
      </c>
      <c r="C25" s="21">
        <v>80.944</v>
      </c>
      <c r="D25" s="21">
        <v>25829.624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25748.68</v>
      </c>
      <c r="C32" s="19">
        <v>80.944</v>
      </c>
      <c r="D32" s="19">
        <v>25829.624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563.595</v>
      </c>
      <c r="C35" s="21">
        <v>0</v>
      </c>
      <c r="D35" s="21">
        <v>563.595</v>
      </c>
      <c r="E35" s="25"/>
      <c r="F35" s="16"/>
    </row>
    <row r="36" spans="1:6" s="17" customFormat="1" ht="9.75" customHeight="1">
      <c r="A36" s="20" t="s">
        <v>31</v>
      </c>
      <c r="B36" s="21">
        <v>44848.854</v>
      </c>
      <c r="C36" s="21">
        <v>100.836</v>
      </c>
      <c r="D36" s="21">
        <v>44949.69</v>
      </c>
      <c r="E36" s="15"/>
      <c r="F36" s="16"/>
    </row>
    <row r="37" spans="1:6" s="17" customFormat="1" ht="9.75" customHeight="1">
      <c r="A37" s="18" t="s">
        <v>32</v>
      </c>
      <c r="B37" s="19">
        <v>44702.388</v>
      </c>
      <c r="C37" s="19">
        <v>90.975</v>
      </c>
      <c r="D37" s="19">
        <v>44793.364</v>
      </c>
      <c r="E37" s="15"/>
      <c r="F37" s="16"/>
    </row>
    <row r="38" spans="1:6" s="17" customFormat="1" ht="9.75" customHeight="1">
      <c r="A38" s="18" t="s">
        <v>33</v>
      </c>
      <c r="B38" s="19">
        <v>146.465</v>
      </c>
      <c r="C38" s="19">
        <v>9.86</v>
      </c>
      <c r="D38" s="19">
        <v>156.326</v>
      </c>
      <c r="E38" s="15"/>
      <c r="F38" s="16"/>
    </row>
    <row r="39" spans="1:6" s="17" customFormat="1" ht="9.75" customHeight="1">
      <c r="A39" s="20" t="s">
        <v>34</v>
      </c>
      <c r="B39" s="21">
        <v>-36890.901</v>
      </c>
      <c r="C39" s="21">
        <v>-72.156</v>
      </c>
      <c r="D39" s="21">
        <v>-36963.058</v>
      </c>
      <c r="E39" s="15"/>
      <c r="F39" s="16"/>
    </row>
    <row r="40" spans="1:6" s="17" customFormat="1" ht="9.75" customHeight="1">
      <c r="A40" s="20" t="s">
        <v>35</v>
      </c>
      <c r="B40" s="21">
        <v>-8260.499</v>
      </c>
      <c r="C40" s="21">
        <v>-29.408</v>
      </c>
      <c r="D40" s="21">
        <v>-8289.907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8872971.542</v>
      </c>
      <c r="C42" s="21">
        <v>67599.09</v>
      </c>
      <c r="D42" s="21">
        <v>8940570.632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13316.112</v>
      </c>
      <c r="C44" s="14">
        <v>809.469</v>
      </c>
      <c r="D44" s="14">
        <v>14125.582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1.155</v>
      </c>
      <c r="D45" s="19">
        <v>1.155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310.457</v>
      </c>
      <c r="C48" s="19">
        <v>0.519</v>
      </c>
      <c r="D48" s="19">
        <v>310.977</v>
      </c>
      <c r="E48" s="15"/>
      <c r="F48" s="16"/>
    </row>
    <row r="49" spans="1:6" s="17" customFormat="1" ht="9.75" customHeight="1">
      <c r="A49" s="18" t="s">
        <v>42</v>
      </c>
      <c r="B49" s="19">
        <v>13005.654</v>
      </c>
      <c r="C49" s="19">
        <v>807.794</v>
      </c>
      <c r="D49" s="19">
        <v>13813.449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685.477</v>
      </c>
      <c r="C53" s="21">
        <v>0</v>
      </c>
      <c r="D53" s="21">
        <v>685.477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124679.306</v>
      </c>
      <c r="C55" s="21">
        <v>438.619</v>
      </c>
      <c r="D55" s="21">
        <v>125117.926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10089177.277</v>
      </c>
      <c r="C57" s="14">
        <v>313058.848</v>
      </c>
      <c r="D57" s="14">
        <v>10402236.126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69"/>
      <c r="B62" s="369"/>
      <c r="C62" s="369"/>
      <c r="D62" s="369"/>
      <c r="F62" s="16"/>
    </row>
    <row r="63" spans="1:6" s="4" customFormat="1" ht="24" customHeight="1">
      <c r="A63" s="370" t="s">
        <v>158</v>
      </c>
      <c r="B63" s="370"/>
      <c r="C63" s="370"/>
      <c r="D63" s="370"/>
      <c r="E63" s="3"/>
      <c r="F63" s="16"/>
    </row>
    <row r="64" spans="1:6" s="6" customFormat="1" ht="17.1" customHeight="1">
      <c r="A64" s="371">
        <v>44377</v>
      </c>
      <c r="B64" s="372"/>
      <c r="C64" s="372"/>
      <c r="D64" s="372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85" t="s">
        <v>159</v>
      </c>
      <c r="C67" s="385"/>
      <c r="D67" s="385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220000</v>
      </c>
      <c r="C91" s="14">
        <v>916413.363</v>
      </c>
      <c r="D91" s="14">
        <v>1136413.363</v>
      </c>
      <c r="E91" s="15"/>
      <c r="F91" s="16"/>
    </row>
    <row r="92" spans="1:6" s="17" customFormat="1" ht="9.95" customHeight="1">
      <c r="A92" s="45" t="s">
        <v>66</v>
      </c>
      <c r="B92" s="19">
        <v>220000</v>
      </c>
      <c r="C92" s="19">
        <v>0</v>
      </c>
      <c r="D92" s="19">
        <v>220000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916413.363</v>
      </c>
      <c r="D93" s="19">
        <v>916413.363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2296440.102</v>
      </c>
      <c r="C95" s="14">
        <v>2499934.486</v>
      </c>
      <c r="D95" s="14">
        <v>4796374.589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2296440.102</v>
      </c>
      <c r="C98" s="19">
        <v>2499934.486</v>
      </c>
      <c r="D98" s="19">
        <v>4796374.589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962118.648</v>
      </c>
      <c r="C100" s="21">
        <v>13558.405</v>
      </c>
      <c r="D100" s="21">
        <v>975677.053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61750.982</v>
      </c>
      <c r="C102" s="14">
        <v>37989.282</v>
      </c>
      <c r="D102" s="14">
        <v>99740.264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1258.315</v>
      </c>
      <c r="C106" s="19">
        <v>1331.31</v>
      </c>
      <c r="D106" s="19">
        <v>2589.625</v>
      </c>
      <c r="E106" s="15"/>
      <c r="F106" s="16"/>
    </row>
    <row r="107" spans="1:6" s="17" customFormat="1" ht="9.95" customHeight="1">
      <c r="A107" s="45" t="s">
        <v>78</v>
      </c>
      <c r="B107" s="19">
        <v>60492.667</v>
      </c>
      <c r="C107" s="19">
        <v>36657.971</v>
      </c>
      <c r="D107" s="19">
        <v>97150.638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28181.371</v>
      </c>
      <c r="C110" s="14">
        <v>38.169</v>
      </c>
      <c r="D110" s="14">
        <v>28219.54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2034.509</v>
      </c>
      <c r="C112" s="14">
        <v>1598.604</v>
      </c>
      <c r="D112" s="14">
        <v>3633.114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2034.509</v>
      </c>
      <c r="C114" s="21">
        <v>1598.604</v>
      </c>
      <c r="D114" s="21">
        <v>3633.114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3570525.614</v>
      </c>
      <c r="C118" s="14">
        <v>3469532.311</v>
      </c>
      <c r="D118" s="14">
        <v>7040057.926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3361135.957</v>
      </c>
      <c r="C120" s="14">
        <v>1042.242</v>
      </c>
      <c r="D120" s="14">
        <v>3362178.2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-55560.405</v>
      </c>
      <c r="C124" s="19">
        <v>1042.242</v>
      </c>
      <c r="D124" s="19">
        <v>-54518.162</v>
      </c>
      <c r="E124" s="90"/>
      <c r="F124" s="16"/>
    </row>
    <row r="125" spans="1:6" s="17" customFormat="1" ht="9.95" customHeight="1">
      <c r="A125" s="45" t="s">
        <v>91</v>
      </c>
      <c r="B125" s="19">
        <v>-186.629</v>
      </c>
      <c r="C125" s="19">
        <v>0</v>
      </c>
      <c r="D125" s="19">
        <v>-186.629</v>
      </c>
      <c r="E125" s="90"/>
      <c r="F125" s="16"/>
    </row>
    <row r="126" spans="1:6" s="17" customFormat="1" ht="9.95" customHeight="1">
      <c r="A126" s="45" t="s">
        <v>92</v>
      </c>
      <c r="B126" s="19">
        <v>681.319</v>
      </c>
      <c r="C126" s="19">
        <v>0</v>
      </c>
      <c r="D126" s="19">
        <v>681.319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6931661.572</v>
      </c>
      <c r="C128" s="14">
        <v>3470574.554</v>
      </c>
      <c r="D128" s="14">
        <v>10402236.126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3751755.779</v>
      </c>
      <c r="D130" s="14">
        <v>3751755.779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3724867.844</v>
      </c>
      <c r="D133" s="19">
        <v>3724867.844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26887.934</v>
      </c>
      <c r="D134" s="19">
        <v>26887.934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160</v>
      </c>
      <c r="B2" s="380"/>
      <c r="C2" s="380"/>
      <c r="D2" s="380"/>
    </row>
    <row r="3" spans="1:4" s="60" customFormat="1" ht="15.95" customHeight="1">
      <c r="A3" s="381">
        <v>44377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159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240192.43956</v>
      </c>
      <c r="C9" s="71">
        <v>10093.71362</v>
      </c>
      <c r="D9" s="71">
        <v>250286.15318</v>
      </c>
      <c r="E9" s="72"/>
    </row>
    <row r="10" spans="1:4" s="50" customFormat="1" ht="8.45" customHeight="1">
      <c r="A10" s="73" t="s">
        <v>102</v>
      </c>
      <c r="B10" s="74">
        <v>1272.07184</v>
      </c>
      <c r="C10" s="74">
        <v>18.881709999999998</v>
      </c>
      <c r="D10" s="74">
        <v>1290.9535500000002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921.3449499999999</v>
      </c>
      <c r="C12" s="74">
        <v>4755.07164</v>
      </c>
      <c r="D12" s="74">
        <v>5676.41659</v>
      </c>
    </row>
    <row r="13" spans="1:4" s="50" customFormat="1" ht="8.45" customHeight="1">
      <c r="A13" s="18" t="s">
        <v>105</v>
      </c>
      <c r="B13" s="74">
        <v>2238.14739</v>
      </c>
      <c r="C13" s="74">
        <v>13.094299999999999</v>
      </c>
      <c r="D13" s="74">
        <v>2251.2416900000003</v>
      </c>
    </row>
    <row r="14" spans="1:4" s="50" customFormat="1" ht="8.45" customHeight="1">
      <c r="A14" s="18" t="s">
        <v>124</v>
      </c>
      <c r="B14" s="74">
        <v>235552.10655000003</v>
      </c>
      <c r="C14" s="74">
        <v>1856.0105800000001</v>
      </c>
      <c r="D14" s="74">
        <v>237408.11713000003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3448.62292</v>
      </c>
      <c r="D17" s="74">
        <v>3448.62292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208.76882999999998</v>
      </c>
      <c r="C19" s="74">
        <v>2.03247</v>
      </c>
      <c r="D19" s="74">
        <v>210.80129999999997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90270.46796999998</v>
      </c>
      <c r="C21" s="71">
        <v>98660.36896</v>
      </c>
      <c r="D21" s="71">
        <v>188930.83693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1258.31536</v>
      </c>
      <c r="C25" s="74">
        <v>4100.17119</v>
      </c>
      <c r="D25" s="74">
        <v>5358.48655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74798.16043999999</v>
      </c>
      <c r="C27" s="74">
        <v>44175.91912</v>
      </c>
      <c r="D27" s="74">
        <v>118974.07955999998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1816.80626</v>
      </c>
      <c r="D29" s="74">
        <v>1816.80626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43198.01291</v>
      </c>
      <c r="D33" s="74">
        <v>43198.01291</v>
      </c>
    </row>
    <row r="34" spans="1:4" s="50" customFormat="1" ht="8.45" customHeight="1">
      <c r="A34" s="18" t="s">
        <v>29</v>
      </c>
      <c r="B34" s="74">
        <v>14213.99217</v>
      </c>
      <c r="C34" s="74">
        <v>5369.45948</v>
      </c>
      <c r="D34" s="74">
        <v>19583.45165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149921.97159000003</v>
      </c>
      <c r="C36" s="71">
        <v>-88566.65534000001</v>
      </c>
      <c r="D36" s="71">
        <v>61355.31625000002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-778.01796</v>
      </c>
      <c r="C38" s="71">
        <v>8.42614</v>
      </c>
      <c r="D38" s="71">
        <v>-769.59182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150699.98955000003</v>
      </c>
      <c r="C40" s="71">
        <v>-88575.08148000001</v>
      </c>
      <c r="D40" s="71">
        <v>62124.90807000002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1240.69324</v>
      </c>
      <c r="C42" s="71">
        <v>1150.12673</v>
      </c>
      <c r="D42" s="71">
        <v>2390.81997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145.73888</v>
      </c>
      <c r="C44" s="74">
        <v>192.08511</v>
      </c>
      <c r="D44" s="74">
        <v>337.82399</v>
      </c>
    </row>
    <row r="45" spans="1:4" s="50" customFormat="1" ht="8.45" customHeight="1">
      <c r="A45" s="18" t="s">
        <v>127</v>
      </c>
      <c r="B45" s="74">
        <v>1094.9543600000002</v>
      </c>
      <c r="C45" s="74">
        <v>958.04162</v>
      </c>
      <c r="D45" s="74">
        <v>2052.99598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1143.57645</v>
      </c>
      <c r="C47" s="71">
        <v>56.71079</v>
      </c>
      <c r="D47" s="71">
        <v>1200.28724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70.72746000000001</v>
      </c>
      <c r="C49" s="74">
        <v>19.14341</v>
      </c>
      <c r="D49" s="74">
        <v>89.87087000000001</v>
      </c>
    </row>
    <row r="50" spans="1:4" s="50" customFormat="1" ht="8.45" customHeight="1">
      <c r="A50" s="18" t="s">
        <v>130</v>
      </c>
      <c r="B50" s="74">
        <v>1072.84899</v>
      </c>
      <c r="C50" s="74">
        <v>37.56738</v>
      </c>
      <c r="D50" s="74">
        <v>1110.41637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150797.10634000003</v>
      </c>
      <c r="C54" s="71">
        <v>-87481.66554</v>
      </c>
      <c r="D54" s="71">
        <v>63315.440800000026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21139.22384</v>
      </c>
      <c r="C56" s="71">
        <v>2050.96913</v>
      </c>
      <c r="D56" s="71">
        <v>23190.19297</v>
      </c>
    </row>
    <row r="57" spans="1:4" s="50" customFormat="1" ht="8.45" customHeight="1">
      <c r="A57" s="18" t="s">
        <v>134</v>
      </c>
      <c r="B57" s="74">
        <v>12853.33846</v>
      </c>
      <c r="C57" s="74">
        <v>4.36781</v>
      </c>
      <c r="D57" s="74">
        <v>12857.70627</v>
      </c>
    </row>
    <row r="58" spans="1:4" s="50" customFormat="1" ht="8.45" customHeight="1">
      <c r="A58" s="18" t="s">
        <v>135</v>
      </c>
      <c r="B58" s="74">
        <v>283.5</v>
      </c>
      <c r="C58" s="74">
        <v>0</v>
      </c>
      <c r="D58" s="74">
        <v>283.5</v>
      </c>
    </row>
    <row r="59" spans="1:4" s="50" customFormat="1" ht="8.45" customHeight="1">
      <c r="A59" s="18" t="s">
        <v>136</v>
      </c>
      <c r="B59" s="74">
        <v>7811.7372000000005</v>
      </c>
      <c r="C59" s="74">
        <v>2045.34064</v>
      </c>
      <c r="D59" s="74">
        <v>9857.07784</v>
      </c>
    </row>
    <row r="60" spans="1:4" s="50" customFormat="1" ht="8.45" customHeight="1">
      <c r="A60" s="18" t="s">
        <v>137</v>
      </c>
      <c r="B60" s="74">
        <v>190.64818</v>
      </c>
      <c r="C60" s="74">
        <v>1.26068</v>
      </c>
      <c r="D60" s="74">
        <v>191.90886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129657.88250000004</v>
      </c>
      <c r="C62" s="71">
        <v>-89532.63467</v>
      </c>
      <c r="D62" s="71">
        <v>40125.24783000004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47684.04411</v>
      </c>
      <c r="C64" s="71">
        <v>-70.46581</v>
      </c>
      <c r="D64" s="71">
        <v>47613.5783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46268.82228</v>
      </c>
      <c r="C67" s="74">
        <v>-301.37629</v>
      </c>
      <c r="D67" s="74">
        <v>45967.44599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578.31102</v>
      </c>
      <c r="C69" s="74">
        <v>230.91048</v>
      </c>
      <c r="D69" s="74">
        <v>809.2215</v>
      </c>
    </row>
    <row r="70" spans="1:4" s="50" customFormat="1" ht="8.45" customHeight="1">
      <c r="A70" s="18" t="s">
        <v>145</v>
      </c>
      <c r="B70" s="74">
        <v>89.79761</v>
      </c>
      <c r="C70" s="74">
        <v>0</v>
      </c>
      <c r="D70" s="74">
        <v>89.79761</v>
      </c>
    </row>
    <row r="71" spans="1:4" s="50" customFormat="1" ht="8.45" customHeight="1">
      <c r="A71" s="18" t="s">
        <v>146</v>
      </c>
      <c r="B71" s="74">
        <v>747.1132</v>
      </c>
      <c r="C71" s="74">
        <v>0</v>
      </c>
      <c r="D71" s="74">
        <v>747.1132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433.67706</v>
      </c>
      <c r="C73" s="71">
        <v>395.54744</v>
      </c>
      <c r="D73" s="71">
        <v>829.2245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82407.51545000004</v>
      </c>
      <c r="C75" s="71">
        <v>-89066.62142000001</v>
      </c>
      <c r="D75" s="71">
        <v>-6659.105969999975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-7340.425</v>
      </c>
      <c r="C77" s="74">
        <v>0</v>
      </c>
      <c r="D77" s="74">
        <v>-7340.425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89747.94045000001</v>
      </c>
      <c r="C79" s="75">
        <v>-89066.62142</v>
      </c>
      <c r="D79" s="75">
        <v>681.3190300000133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5" t="s">
        <v>797</v>
      </c>
      <c r="B1" s="232"/>
      <c r="C1" s="232"/>
      <c r="D1" s="232"/>
    </row>
    <row r="2" spans="1:4" ht="27" customHeight="1">
      <c r="A2" s="387" t="s">
        <v>759</v>
      </c>
      <c r="B2" s="387"/>
      <c r="C2" s="387"/>
      <c r="D2" s="387"/>
    </row>
    <row r="3" spans="1:4" ht="23.25" customHeight="1">
      <c r="A3" s="388">
        <v>44377</v>
      </c>
      <c r="B3" s="388"/>
      <c r="C3" s="388"/>
      <c r="D3" s="388"/>
    </row>
    <row r="4" spans="1:4" ht="18.75" customHeight="1">
      <c r="A4" s="389" t="s">
        <v>760</v>
      </c>
      <c r="B4" s="389"/>
      <c r="C4" s="389"/>
      <c r="D4" s="389"/>
    </row>
    <row r="5" spans="2:4" ht="7.5" customHeight="1" thickBot="1">
      <c r="B5" s="233"/>
      <c r="C5" s="233"/>
      <c r="D5" s="233"/>
    </row>
    <row r="6" spans="1:4" s="234" customFormat="1" ht="12.75" customHeight="1">
      <c r="A6" s="390"/>
      <c r="B6" s="392" t="s">
        <v>152</v>
      </c>
      <c r="C6" s="392" t="s">
        <v>156</v>
      </c>
      <c r="D6" s="392" t="s">
        <v>3</v>
      </c>
    </row>
    <row r="7" spans="1:9" s="234" customFormat="1" ht="47.25" customHeight="1">
      <c r="A7" s="391"/>
      <c r="B7" s="393"/>
      <c r="C7" s="393"/>
      <c r="D7" s="393"/>
      <c r="I7" s="235"/>
    </row>
    <row r="8" spans="1:9" s="234" customFormat="1" ht="8.25" customHeight="1">
      <c r="A8" s="236"/>
      <c r="B8" s="237"/>
      <c r="C8" s="237"/>
      <c r="D8" s="237"/>
      <c r="I8" s="235"/>
    </row>
    <row r="9" spans="1:9" s="234" customFormat="1" ht="15.95" customHeight="1">
      <c r="A9" s="238" t="s">
        <v>761</v>
      </c>
      <c r="B9" s="237"/>
      <c r="C9" s="237"/>
      <c r="D9" s="237"/>
      <c r="I9" s="235"/>
    </row>
    <row r="10" spans="1:11" s="234" customFormat="1" ht="15.95" customHeight="1">
      <c r="A10" s="237" t="s">
        <v>762</v>
      </c>
      <c r="B10" s="239">
        <v>13.87</v>
      </c>
      <c r="C10" s="239">
        <v>29.29</v>
      </c>
      <c r="D10" s="239">
        <v>45.92</v>
      </c>
      <c r="E10" s="239"/>
      <c r="F10" s="239"/>
      <c r="G10" s="239"/>
      <c r="H10" s="239"/>
      <c r="I10" s="240"/>
      <c r="J10" s="240"/>
      <c r="K10" s="240"/>
    </row>
    <row r="11" spans="1:11" s="234" customFormat="1" ht="15.95" customHeight="1">
      <c r="A11" s="237" t="s">
        <v>763</v>
      </c>
      <c r="B11" s="239">
        <v>25.2</v>
      </c>
      <c r="C11" s="239">
        <v>5.4</v>
      </c>
      <c r="D11" s="239">
        <v>0.15</v>
      </c>
      <c r="E11" s="239"/>
      <c r="F11" s="239"/>
      <c r="G11" s="239"/>
      <c r="H11" s="239"/>
      <c r="I11" s="240"/>
      <c r="J11" s="240"/>
      <c r="K11" s="240"/>
    </row>
    <row r="12" spans="1:11" s="234" customFormat="1" ht="9.75" customHeight="1">
      <c r="A12" s="237"/>
      <c r="B12" s="239"/>
      <c r="C12" s="239"/>
      <c r="D12" s="239"/>
      <c r="E12" s="239"/>
      <c r="F12" s="239"/>
      <c r="G12" s="239"/>
      <c r="H12" s="239"/>
      <c r="I12" s="240"/>
      <c r="J12" s="240"/>
      <c r="K12" s="240"/>
    </row>
    <row r="13" spans="1:11" s="234" customFormat="1" ht="15.95" customHeight="1">
      <c r="A13" s="238" t="s">
        <v>764</v>
      </c>
      <c r="B13" s="239"/>
      <c r="C13" s="239"/>
      <c r="D13" s="239"/>
      <c r="E13" s="239"/>
      <c r="F13" s="239"/>
      <c r="G13" s="239"/>
      <c r="H13" s="239"/>
      <c r="I13" s="240"/>
      <c r="J13" s="240"/>
      <c r="K13" s="240"/>
    </row>
    <row r="14" spans="1:11" s="234" customFormat="1" ht="15.95" customHeight="1">
      <c r="A14" s="237" t="s">
        <v>765</v>
      </c>
      <c r="B14" s="239">
        <v>2.51</v>
      </c>
      <c r="C14" s="239">
        <v>10.65</v>
      </c>
      <c r="D14" s="239">
        <v>85.41</v>
      </c>
      <c r="E14" s="239"/>
      <c r="F14" s="239"/>
      <c r="G14" s="239"/>
      <c r="H14" s="239"/>
      <c r="I14" s="240"/>
      <c r="J14" s="240"/>
      <c r="K14" s="240"/>
    </row>
    <row r="15" spans="1:11" s="234" customFormat="1" ht="15.95" customHeight="1">
      <c r="A15" s="237" t="s">
        <v>766</v>
      </c>
      <c r="B15" s="239">
        <v>2.48</v>
      </c>
      <c r="C15" s="239">
        <v>0.22</v>
      </c>
      <c r="D15" s="239">
        <v>72.31</v>
      </c>
      <c r="E15" s="239"/>
      <c r="F15" s="239"/>
      <c r="G15" s="239"/>
      <c r="H15" s="239"/>
      <c r="I15" s="240"/>
      <c r="J15" s="240"/>
      <c r="K15" s="240"/>
    </row>
    <row r="16" spans="1:11" s="234" customFormat="1" ht="15.95" customHeight="1">
      <c r="A16" s="237" t="s">
        <v>767</v>
      </c>
      <c r="B16" s="239">
        <v>100</v>
      </c>
      <c r="C16" s="239">
        <v>27.3</v>
      </c>
      <c r="D16" s="239">
        <v>99.7</v>
      </c>
      <c r="E16" s="239"/>
      <c r="F16" s="239"/>
      <c r="G16" s="239"/>
      <c r="H16" s="239"/>
      <c r="I16" s="240"/>
      <c r="J16" s="240"/>
      <c r="K16" s="240"/>
    </row>
    <row r="17" spans="1:11" s="234" customFormat="1" ht="15.95" customHeight="1">
      <c r="A17" s="241" t="s">
        <v>768</v>
      </c>
      <c r="B17" s="239">
        <v>0.24</v>
      </c>
      <c r="C17" s="239">
        <v>9.18</v>
      </c>
      <c r="D17" s="239">
        <v>0.51</v>
      </c>
      <c r="E17" s="239"/>
      <c r="F17" s="239"/>
      <c r="G17" s="239"/>
      <c r="H17" s="239"/>
      <c r="I17" s="240"/>
      <c r="J17" s="240"/>
      <c r="K17" s="240"/>
    </row>
    <row r="18" spans="1:11" s="234" customFormat="1" ht="15.95" customHeight="1">
      <c r="A18" s="237" t="s">
        <v>769</v>
      </c>
      <c r="B18" s="242">
        <v>232.92</v>
      </c>
      <c r="C18" s="242">
        <v>220.21</v>
      </c>
      <c r="D18" s="242">
        <v>88.8</v>
      </c>
      <c r="E18" s="242"/>
      <c r="F18" s="239"/>
      <c r="G18" s="242"/>
      <c r="H18" s="242"/>
      <c r="I18" s="240"/>
      <c r="J18" s="240"/>
      <c r="K18" s="240"/>
    </row>
    <row r="19" spans="1:11" s="234" customFormat="1" ht="10.5" customHeight="1">
      <c r="A19" s="237"/>
      <c r="B19" s="239"/>
      <c r="C19" s="239"/>
      <c r="D19" s="239"/>
      <c r="E19" s="239"/>
      <c r="F19" s="239"/>
      <c r="G19" s="239"/>
      <c r="H19" s="239"/>
      <c r="I19" s="240"/>
      <c r="J19" s="240"/>
      <c r="K19" s="240"/>
    </row>
    <row r="20" spans="1:11" s="234" customFormat="1" ht="15.95" customHeight="1">
      <c r="A20" s="238" t="s">
        <v>770</v>
      </c>
      <c r="B20" s="239"/>
      <c r="C20" s="239"/>
      <c r="D20" s="239"/>
      <c r="E20" s="239"/>
      <c r="F20" s="239"/>
      <c r="G20" s="239"/>
      <c r="H20" s="239"/>
      <c r="I20" s="240"/>
      <c r="J20" s="240"/>
      <c r="K20" s="240"/>
    </row>
    <row r="21" spans="1:11" s="234" customFormat="1" ht="15.95" customHeight="1">
      <c r="A21" s="237" t="s">
        <v>771</v>
      </c>
      <c r="B21" s="239">
        <v>2.5578552381239503</v>
      </c>
      <c r="C21" s="239">
        <v>0.5310501230971363</v>
      </c>
      <c r="D21" s="239">
        <v>19.950557377366103</v>
      </c>
      <c r="E21" s="239"/>
      <c r="F21" s="239"/>
      <c r="G21" s="239"/>
      <c r="H21" s="239"/>
      <c r="I21" s="240"/>
      <c r="J21" s="240"/>
      <c r="K21" s="240"/>
    </row>
    <row r="22" spans="1:11" s="234" customFormat="1" ht="15.95" customHeight="1">
      <c r="A22" s="237" t="s">
        <v>772</v>
      </c>
      <c r="B22" s="239">
        <v>62.92036474025847</v>
      </c>
      <c r="C22" s="239">
        <v>7.037248973646849</v>
      </c>
      <c r="D22" s="239">
        <v>144.88610407057357</v>
      </c>
      <c r="E22" s="239"/>
      <c r="F22" s="239"/>
      <c r="G22" s="239"/>
      <c r="H22" s="239"/>
      <c r="I22" s="240"/>
      <c r="J22" s="240"/>
      <c r="K22" s="240"/>
    </row>
    <row r="23" spans="1:11" s="234" customFormat="1" ht="15.95" customHeight="1">
      <c r="A23" s="237" t="s">
        <v>773</v>
      </c>
      <c r="B23" s="239">
        <v>65.80960638652397</v>
      </c>
      <c r="C23" s="239">
        <v>93.56442047873436</v>
      </c>
      <c r="D23" s="239">
        <v>68.06199217903291</v>
      </c>
      <c r="E23" s="239"/>
      <c r="F23" s="239"/>
      <c r="G23" s="239"/>
      <c r="H23" s="239"/>
      <c r="I23" s="240"/>
      <c r="J23" s="240"/>
      <c r="K23" s="240"/>
    </row>
    <row r="24" spans="1:11" s="234" customFormat="1" ht="15.95" customHeight="1">
      <c r="A24" s="237" t="s">
        <v>774</v>
      </c>
      <c r="B24" s="239">
        <v>3.7923604160150366</v>
      </c>
      <c r="C24" s="239">
        <v>8.695802827329512</v>
      </c>
      <c r="D24" s="239">
        <v>12.279344182033915</v>
      </c>
      <c r="E24" s="239"/>
      <c r="F24" s="239"/>
      <c r="G24" s="239"/>
      <c r="H24" s="239"/>
      <c r="I24" s="240"/>
      <c r="J24" s="240"/>
      <c r="K24" s="240"/>
    </row>
    <row r="25" spans="1:11" s="234" customFormat="1" ht="15.95" customHeight="1">
      <c r="A25" s="237" t="s">
        <v>775</v>
      </c>
      <c r="B25" s="243">
        <v>1412</v>
      </c>
      <c r="C25" s="243">
        <v>25337</v>
      </c>
      <c r="D25" s="243">
        <v>2860</v>
      </c>
      <c r="E25" s="243"/>
      <c r="F25" s="239"/>
      <c r="G25" s="243"/>
      <c r="H25" s="243"/>
      <c r="I25" s="240"/>
      <c r="J25" s="240"/>
      <c r="K25" s="240"/>
    </row>
    <row r="26" spans="1:11" s="234" customFormat="1" ht="15.95" customHeight="1">
      <c r="A26" s="237" t="s">
        <v>776</v>
      </c>
      <c r="B26" s="243">
        <v>76633.86250909092</v>
      </c>
      <c r="C26" s="244" t="s">
        <v>777</v>
      </c>
      <c r="D26" s="243">
        <v>0</v>
      </c>
      <c r="E26" s="243"/>
      <c r="F26" s="239"/>
      <c r="G26" s="243"/>
      <c r="H26" s="243"/>
      <c r="I26" s="240"/>
      <c r="J26" s="240"/>
      <c r="K26" s="240"/>
    </row>
    <row r="27" spans="1:11" s="234" customFormat="1" ht="9.75" customHeight="1">
      <c r="A27" s="237"/>
      <c r="B27" s="245"/>
      <c r="C27" s="245"/>
      <c r="D27" s="245"/>
      <c r="E27" s="245"/>
      <c r="F27" s="239"/>
      <c r="G27" s="245"/>
      <c r="H27" s="245"/>
      <c r="I27" s="240"/>
      <c r="J27" s="240"/>
      <c r="K27" s="240"/>
    </row>
    <row r="28" spans="1:11" s="234" customFormat="1" ht="15.95" customHeight="1">
      <c r="A28" s="238" t="s">
        <v>778</v>
      </c>
      <c r="B28" s="246"/>
      <c r="C28" s="246"/>
      <c r="D28" s="246"/>
      <c r="E28" s="246"/>
      <c r="F28" s="239"/>
      <c r="G28" s="246"/>
      <c r="H28" s="246"/>
      <c r="I28" s="240"/>
      <c r="J28" s="240"/>
      <c r="K28" s="240"/>
    </row>
    <row r="29" spans="1:11" s="234" customFormat="1" ht="15.95" customHeight="1">
      <c r="A29" s="237" t="s">
        <v>779</v>
      </c>
      <c r="B29" s="239">
        <v>21.237168470969472</v>
      </c>
      <c r="C29" s="239">
        <v>1.9772757979290452</v>
      </c>
      <c r="D29" s="239">
        <v>-40.3483880855936</v>
      </c>
      <c r="E29" s="239"/>
      <c r="F29" s="239"/>
      <c r="G29" s="239"/>
      <c r="H29" s="239"/>
      <c r="I29" s="240"/>
      <c r="J29" s="240"/>
      <c r="K29" s="240"/>
    </row>
    <row r="30" spans="1:11" s="234" customFormat="1" ht="15.95" customHeight="1">
      <c r="A30" s="237" t="s">
        <v>780</v>
      </c>
      <c r="B30" s="239">
        <v>1.1082312018527176</v>
      </c>
      <c r="C30" s="239">
        <v>0.32899990147604147</v>
      </c>
      <c r="D30" s="239">
        <v>-22.56911653042043</v>
      </c>
      <c r="E30" s="239"/>
      <c r="F30" s="239"/>
      <c r="G30" s="239"/>
      <c r="H30" s="239"/>
      <c r="I30" s="240"/>
      <c r="J30" s="240"/>
      <c r="K30" s="240"/>
    </row>
    <row r="31" spans="1:11" s="234" customFormat="1" ht="9.75" customHeight="1">
      <c r="A31" s="237"/>
      <c r="B31" s="239"/>
      <c r="C31" s="239"/>
      <c r="D31" s="239"/>
      <c r="E31" s="239"/>
      <c r="F31" s="239"/>
      <c r="G31" s="239"/>
      <c r="H31" s="239"/>
      <c r="I31" s="240"/>
      <c r="J31" s="240"/>
      <c r="K31" s="240"/>
    </row>
    <row r="32" spans="1:11" s="234" customFormat="1" ht="15.95" customHeight="1">
      <c r="A32" s="238" t="s">
        <v>781</v>
      </c>
      <c r="B32" s="239"/>
      <c r="C32" s="239"/>
      <c r="D32" s="239"/>
      <c r="E32" s="239"/>
      <c r="F32" s="239"/>
      <c r="G32" s="239"/>
      <c r="H32" s="239"/>
      <c r="I32" s="240"/>
      <c r="J32" s="240"/>
      <c r="K32" s="240"/>
    </row>
    <row r="33" spans="1:11" s="234" customFormat="1" ht="15.95" customHeight="1">
      <c r="A33" s="237" t="s">
        <v>782</v>
      </c>
      <c r="B33" s="239">
        <v>93.82</v>
      </c>
      <c r="C33" s="239">
        <v>0</v>
      </c>
      <c r="D33" s="239">
        <v>532.22</v>
      </c>
      <c r="E33" s="239"/>
      <c r="F33" s="239"/>
      <c r="G33" s="239"/>
      <c r="H33" s="239"/>
      <c r="I33" s="240"/>
      <c r="J33" s="240"/>
      <c r="K33" s="240"/>
    </row>
    <row r="34" spans="1:11" s="234" customFormat="1" ht="15.95" customHeight="1">
      <c r="A34" s="237" t="s">
        <v>783</v>
      </c>
      <c r="B34" s="239">
        <v>175.01</v>
      </c>
      <c r="C34" s="239">
        <v>0</v>
      </c>
      <c r="D34" s="239">
        <v>74.05</v>
      </c>
      <c r="E34" s="239"/>
      <c r="F34" s="239"/>
      <c r="G34" s="239"/>
      <c r="H34" s="239"/>
      <c r="I34" s="240"/>
      <c r="J34" s="240"/>
      <c r="K34" s="240"/>
    </row>
    <row r="35" spans="1:11" s="234" customFormat="1" ht="15.95" customHeight="1">
      <c r="A35" s="237" t="s">
        <v>784</v>
      </c>
      <c r="B35" s="239">
        <v>1.18</v>
      </c>
      <c r="C35" s="239">
        <v>0</v>
      </c>
      <c r="D35" s="239">
        <v>0</v>
      </c>
      <c r="E35" s="239"/>
      <c r="F35" s="239"/>
      <c r="G35" s="239"/>
      <c r="H35" s="239"/>
      <c r="I35" s="240"/>
      <c r="J35" s="240"/>
      <c r="K35" s="240"/>
    </row>
    <row r="36" spans="1:11" s="234" customFormat="1" ht="15.95" customHeight="1">
      <c r="A36" s="237" t="s">
        <v>785</v>
      </c>
      <c r="B36" s="239">
        <v>2.03</v>
      </c>
      <c r="C36" s="239">
        <v>0</v>
      </c>
      <c r="D36" s="239">
        <v>0</v>
      </c>
      <c r="E36" s="239"/>
      <c r="F36" s="239"/>
      <c r="G36" s="239"/>
      <c r="H36" s="239"/>
      <c r="I36" s="240"/>
      <c r="J36" s="240"/>
      <c r="K36" s="240"/>
    </row>
    <row r="37" spans="1:4" s="234" customFormat="1" ht="10.5" customHeight="1" thickBot="1">
      <c r="A37" s="247"/>
      <c r="B37" s="248"/>
      <c r="C37" s="248"/>
      <c r="D37" s="248"/>
    </row>
    <row r="38" spans="1:256" s="234" customFormat="1" ht="5.25" customHeight="1">
      <c r="A38" s="22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49"/>
      <c r="HS38" s="249"/>
      <c r="HT38" s="249"/>
      <c r="HU38" s="249"/>
      <c r="HV38" s="249"/>
      <c r="HW38" s="249"/>
      <c r="HX38" s="249"/>
      <c r="HY38" s="249"/>
      <c r="HZ38" s="249"/>
      <c r="IA38" s="249"/>
      <c r="IB38" s="249"/>
      <c r="IC38" s="249"/>
      <c r="ID38" s="249"/>
      <c r="IE38" s="249"/>
      <c r="IF38" s="249"/>
      <c r="IG38" s="249"/>
      <c r="IH38" s="249"/>
      <c r="II38" s="249"/>
      <c r="IJ38" s="249"/>
      <c r="IK38" s="249"/>
      <c r="IL38" s="249"/>
      <c r="IM38" s="249"/>
      <c r="IN38" s="249"/>
      <c r="IO38" s="249"/>
      <c r="IP38" s="249"/>
      <c r="IQ38" s="249"/>
      <c r="IR38" s="249"/>
      <c r="IS38" s="249"/>
      <c r="IT38" s="249"/>
      <c r="IU38" s="249"/>
      <c r="IV38" s="249"/>
    </row>
    <row r="39" spans="1:4" s="234" customFormat="1" ht="13.5">
      <c r="A39" s="119" t="s">
        <v>786</v>
      </c>
      <c r="B39" s="250"/>
      <c r="C39" s="250"/>
      <c r="D39" s="250"/>
    </row>
    <row r="40" s="234" customFormat="1" ht="15">
      <c r="A40" s="195"/>
    </row>
    <row r="41" s="234" customFormat="1" ht="13.5">
      <c r="A41" s="250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1" customWidth="1"/>
    <col min="2" max="2" width="46.28125" style="125" customWidth="1"/>
    <col min="3" max="3" width="26.8515625" style="125" bestFit="1" customWidth="1"/>
    <col min="4" max="4" width="25.7109375" style="125" customWidth="1"/>
    <col min="5" max="5" width="8.140625" style="125" bestFit="1" customWidth="1"/>
    <col min="6" max="6" width="25.7109375" style="125" customWidth="1"/>
    <col min="7" max="7" width="26.8515625" style="125" bestFit="1" customWidth="1"/>
    <col min="8" max="256" width="10.851562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0.851562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0.851562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0.851562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0.851562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0.851562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0.851562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0.851562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0.851562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0.851562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0.851562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0.851562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0.851562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0.851562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0.851562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0.851562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0.851562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0.851562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0.851562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0.851562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0.851562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0.851562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0.851562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0.851562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0.851562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0.851562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0.851562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0.851562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0.851562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0.851562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0.851562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0.851562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0.851562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0.851562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0.851562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0.851562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0.851562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0.851562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0.851562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0.851562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0.851562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0.851562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0.851562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0.851562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0.851562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0.851562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0.851562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0.851562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0.851562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0.851562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0.851562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0.851562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0.851562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0.851562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0.851562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0.851562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0.851562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0.851562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0.851562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0.851562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0.851562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0.851562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0.851562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0.8515625" style="125" customWidth="1"/>
  </cols>
  <sheetData>
    <row r="1" spans="1:7" s="252" customFormat="1" ht="18.75">
      <c r="A1" s="284" t="s">
        <v>797</v>
      </c>
      <c r="B1" s="251"/>
      <c r="C1" s="251"/>
      <c r="D1" s="251"/>
      <c r="E1" s="251"/>
      <c r="F1" s="251"/>
      <c r="G1" s="251"/>
    </row>
    <row r="2" spans="1:7" s="186" customFormat="1" ht="49.5" customHeight="1">
      <c r="A2" s="253"/>
      <c r="B2" s="394" t="s">
        <v>787</v>
      </c>
      <c r="C2" s="394"/>
      <c r="D2" s="394"/>
      <c r="E2" s="394"/>
      <c r="F2" s="394"/>
      <c r="G2" s="394"/>
    </row>
    <row r="3" spans="1:7" s="255" customFormat="1" ht="31.5" customHeight="1">
      <c r="A3" s="254"/>
      <c r="B3" s="395">
        <v>44377</v>
      </c>
      <c r="C3" s="395"/>
      <c r="D3" s="395"/>
      <c r="E3" s="395"/>
      <c r="F3" s="395"/>
      <c r="G3" s="395"/>
    </row>
    <row r="4" spans="1:7" s="257" customFormat="1" ht="34.5" customHeight="1">
      <c r="A4" s="256"/>
      <c r="B4" s="396" t="s">
        <v>174</v>
      </c>
      <c r="C4" s="396"/>
      <c r="D4" s="396"/>
      <c r="E4" s="396"/>
      <c r="F4" s="396"/>
      <c r="G4" s="396"/>
    </row>
    <row r="5" spans="1:7" s="260" customFormat="1" ht="22.5" customHeight="1" thickBot="1">
      <c r="A5" s="258"/>
      <c r="B5" s="259"/>
      <c r="C5" s="259"/>
      <c r="D5" s="259"/>
      <c r="E5" s="259"/>
      <c r="F5" s="259"/>
      <c r="G5" s="259"/>
    </row>
    <row r="6" spans="1:7" s="260" customFormat="1" ht="74.25" customHeight="1">
      <c r="A6" s="258"/>
      <c r="B6" s="261"/>
      <c r="C6" s="262" t="s">
        <v>185</v>
      </c>
      <c r="D6" s="262" t="s">
        <v>788</v>
      </c>
      <c r="E6" s="262" t="s">
        <v>789</v>
      </c>
      <c r="F6" s="262" t="s">
        <v>790</v>
      </c>
      <c r="G6" s="263" t="s">
        <v>208</v>
      </c>
    </row>
    <row r="7" spans="1:7" s="260" customFormat="1" ht="27" customHeight="1">
      <c r="A7" s="258"/>
      <c r="B7" s="259"/>
      <c r="C7" s="264"/>
      <c r="D7" s="264"/>
      <c r="E7" s="264"/>
      <c r="F7" s="264"/>
      <c r="G7" s="264"/>
    </row>
    <row r="8" spans="1:7" s="268" customFormat="1" ht="60" customHeight="1">
      <c r="A8" s="265">
        <v>61</v>
      </c>
      <c r="B8" s="266" t="s">
        <v>791</v>
      </c>
      <c r="C8" s="267">
        <v>4678443.96</v>
      </c>
      <c r="D8" s="267">
        <v>17094.74</v>
      </c>
      <c r="E8" s="267">
        <v>148293.417</v>
      </c>
      <c r="F8" s="267">
        <v>20311.294</v>
      </c>
      <c r="G8" s="267">
        <v>4864143.411</v>
      </c>
    </row>
    <row r="9" spans="1:7" s="260" customFormat="1" ht="36" customHeight="1" thickBot="1">
      <c r="A9" s="258"/>
      <c r="B9" s="269"/>
      <c r="C9" s="270"/>
      <c r="D9" s="270"/>
      <c r="E9" s="270"/>
      <c r="F9" s="270"/>
      <c r="G9" s="270"/>
    </row>
    <row r="10" spans="1:7" s="260" customFormat="1" ht="22.5" customHeight="1">
      <c r="A10" s="258"/>
      <c r="B10" s="271" t="s">
        <v>792</v>
      </c>
      <c r="C10" s="264"/>
      <c r="D10" s="264"/>
      <c r="E10" s="264"/>
      <c r="F10" s="264"/>
      <c r="G10" s="264"/>
    </row>
    <row r="11" spans="1:7" s="275" customFormat="1" ht="15.75" customHeight="1">
      <c r="A11" s="272"/>
      <c r="B11" s="273"/>
      <c r="C11" s="274"/>
      <c r="D11" s="274"/>
      <c r="E11" s="274"/>
      <c r="F11" s="274"/>
      <c r="G11" s="274"/>
    </row>
    <row r="12" spans="1:7" s="275" customFormat="1" ht="69.75" customHeight="1">
      <c r="A12" s="272"/>
      <c r="B12" s="276" t="s">
        <v>793</v>
      </c>
      <c r="C12" s="277">
        <v>690202</v>
      </c>
      <c r="D12" s="274"/>
      <c r="E12" s="274"/>
      <c r="F12" s="274"/>
      <c r="G12" s="274"/>
    </row>
    <row r="13" spans="1:7" s="260" customFormat="1" ht="13.5">
      <c r="A13" s="258"/>
      <c r="B13" s="278" t="s">
        <v>172</v>
      </c>
      <c r="C13" s="125"/>
      <c r="D13" s="125"/>
      <c r="E13" s="125"/>
      <c r="F13" s="125"/>
      <c r="G13" s="125"/>
    </row>
    <row r="14" spans="1:7" s="260" customFormat="1" ht="15">
      <c r="A14" s="258"/>
      <c r="B14" s="259"/>
      <c r="C14" s="264"/>
      <c r="D14" s="264"/>
      <c r="E14" s="264"/>
      <c r="F14" s="264"/>
      <c r="G14" s="264"/>
    </row>
    <row r="15" spans="1:7" s="260" customFormat="1" ht="15">
      <c r="A15" s="258"/>
      <c r="B15" s="276" t="s">
        <v>794</v>
      </c>
      <c r="C15" s="277">
        <v>265743</v>
      </c>
      <c r="D15" s="259"/>
      <c r="E15" s="259"/>
      <c r="F15" s="259"/>
      <c r="G15" s="259"/>
    </row>
    <row r="16" spans="1:7" s="260" customFormat="1" ht="13.5">
      <c r="A16" s="258"/>
      <c r="B16" s="271" t="s">
        <v>795</v>
      </c>
      <c r="C16" s="259"/>
      <c r="D16" s="259"/>
      <c r="E16" s="259"/>
      <c r="F16" s="259"/>
      <c r="G16" s="259"/>
    </row>
    <row r="17" spans="1:7" s="260" customFormat="1" ht="15">
      <c r="A17" s="258"/>
      <c r="B17" s="259"/>
      <c r="C17" s="259"/>
      <c r="D17" s="259"/>
      <c r="E17" s="259"/>
      <c r="F17" s="259"/>
      <c r="G17" s="259"/>
    </row>
    <row r="18" s="260" customFormat="1" ht="15">
      <c r="A18" s="258"/>
    </row>
    <row r="19" s="280" customFormat="1" ht="15">
      <c r="A19" s="279"/>
    </row>
    <row r="20" s="280" customFormat="1" ht="15">
      <c r="A20" s="279"/>
    </row>
    <row r="21" s="280" customFormat="1" ht="15">
      <c r="A21" s="279"/>
    </row>
    <row r="22" s="280" customFormat="1" ht="15">
      <c r="A22" s="279"/>
    </row>
    <row r="23" s="280" customFormat="1" ht="15">
      <c r="A23" s="279"/>
    </row>
    <row r="24" s="280" customFormat="1" ht="15">
      <c r="A24" s="279"/>
    </row>
    <row r="25" s="280" customFormat="1" ht="15">
      <c r="A25" s="279"/>
    </row>
    <row r="26" s="280" customFormat="1" ht="15">
      <c r="A26" s="279"/>
    </row>
    <row r="27" s="280" customFormat="1" ht="15">
      <c r="A27" s="279"/>
    </row>
    <row r="28" s="280" customFormat="1" ht="15">
      <c r="A28" s="279"/>
    </row>
    <row r="29" s="280" customFormat="1" ht="15">
      <c r="A29" s="279"/>
    </row>
    <row r="30" s="280" customFormat="1" ht="15">
      <c r="A30" s="279"/>
    </row>
    <row r="31" s="280" customFormat="1" ht="15">
      <c r="A31" s="279"/>
    </row>
    <row r="32" s="280" customFormat="1" ht="15">
      <c r="A32" s="279"/>
    </row>
    <row r="33" s="280" customFormat="1" ht="15">
      <c r="A33" s="279"/>
    </row>
    <row r="34" s="280" customFormat="1" ht="15">
      <c r="A34" s="279"/>
    </row>
    <row r="35" s="280" customFormat="1" ht="15">
      <c r="A35" s="279"/>
    </row>
    <row r="36" s="280" customFormat="1" ht="15">
      <c r="A36" s="279"/>
    </row>
    <row r="37" s="280" customFormat="1" ht="15">
      <c r="A37" s="279"/>
    </row>
    <row r="38" s="280" customFormat="1" ht="15">
      <c r="A38" s="279"/>
    </row>
    <row r="39" s="280" customFormat="1" ht="15">
      <c r="A39" s="279"/>
    </row>
    <row r="40" s="280" customFormat="1" ht="15">
      <c r="A40" s="279"/>
    </row>
    <row r="41" s="280" customFormat="1" ht="15">
      <c r="A41" s="279"/>
    </row>
    <row r="42" s="280" customFormat="1" ht="15">
      <c r="A42" s="279"/>
    </row>
    <row r="43" s="280" customFormat="1" ht="15">
      <c r="A43" s="279"/>
    </row>
    <row r="44" s="280" customFormat="1" ht="15">
      <c r="A44" s="279"/>
    </row>
    <row r="45" s="280" customFormat="1" ht="15">
      <c r="A45" s="279"/>
    </row>
    <row r="46" s="280" customFormat="1" ht="15">
      <c r="A46" s="279"/>
    </row>
    <row r="47" s="280" customFormat="1" ht="15">
      <c r="A47" s="279"/>
    </row>
    <row r="48" s="280" customFormat="1" ht="15">
      <c r="A48" s="279"/>
    </row>
    <row r="49" s="280" customFormat="1" ht="15">
      <c r="A49" s="279"/>
    </row>
    <row r="50" s="280" customFormat="1" ht="15">
      <c r="A50" s="279"/>
    </row>
    <row r="51" s="280" customFormat="1" ht="15">
      <c r="A51" s="279"/>
    </row>
    <row r="52" s="280" customFormat="1" ht="15">
      <c r="A52" s="279"/>
    </row>
    <row r="53" s="280" customFormat="1" ht="15">
      <c r="A53" s="279"/>
    </row>
    <row r="54" s="280" customFormat="1" ht="15">
      <c r="A54" s="279"/>
    </row>
    <row r="55" s="280" customFormat="1" ht="15">
      <c r="A55" s="279"/>
    </row>
    <row r="56" s="280" customFormat="1" ht="15">
      <c r="A56" s="279"/>
    </row>
    <row r="57" s="280" customFormat="1" ht="15">
      <c r="A57" s="279"/>
    </row>
    <row r="58" s="280" customFormat="1" ht="15">
      <c r="A58" s="279"/>
    </row>
    <row r="59" s="280" customFormat="1" ht="15">
      <c r="A59" s="279"/>
    </row>
    <row r="60" s="280" customFormat="1" ht="15">
      <c r="A60" s="279"/>
    </row>
    <row r="61" s="280" customFormat="1" ht="15">
      <c r="A61" s="279"/>
    </row>
    <row r="62" s="280" customFormat="1" ht="15">
      <c r="A62" s="279"/>
    </row>
    <row r="63" s="280" customFormat="1" ht="15">
      <c r="A63" s="279"/>
    </row>
    <row r="64" s="280" customFormat="1" ht="15">
      <c r="A64" s="279"/>
    </row>
    <row r="65" s="280" customFormat="1" ht="15">
      <c r="A65" s="279"/>
    </row>
    <row r="66" s="280" customFormat="1" ht="15">
      <c r="A66" s="279"/>
    </row>
    <row r="67" s="280" customFormat="1" ht="15">
      <c r="A67" s="279"/>
    </row>
    <row r="68" s="280" customFormat="1" ht="15">
      <c r="A68" s="279"/>
    </row>
    <row r="69" s="280" customFormat="1" ht="15">
      <c r="A69" s="279"/>
    </row>
    <row r="70" s="280" customFormat="1" ht="15">
      <c r="A70" s="279"/>
    </row>
    <row r="71" s="280" customFormat="1" ht="15">
      <c r="A71" s="279"/>
    </row>
    <row r="200" ht="15">
      <c r="C200" s="125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4" t="s">
        <v>797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398" t="s">
        <v>720</v>
      </c>
      <c r="B2" s="398"/>
      <c r="C2" s="398"/>
      <c r="D2" s="398"/>
      <c r="E2" s="398"/>
      <c r="F2" s="398"/>
      <c r="G2" s="398"/>
      <c r="H2" s="398"/>
      <c r="I2" s="398"/>
    </row>
    <row r="3" spans="1:9" s="187" customFormat="1" ht="26.25" customHeight="1">
      <c r="A3" s="399">
        <v>44377</v>
      </c>
      <c r="B3" s="399"/>
      <c r="C3" s="399"/>
      <c r="D3" s="399"/>
      <c r="E3" s="399"/>
      <c r="F3" s="399"/>
      <c r="G3" s="399"/>
      <c r="H3" s="399"/>
      <c r="I3" s="399"/>
    </row>
    <row r="4" spans="1:9" s="188" customFormat="1" ht="23.25" customHeight="1">
      <c r="A4" s="400" t="s">
        <v>174</v>
      </c>
      <c r="B4" s="400"/>
      <c r="C4" s="400"/>
      <c r="D4" s="400"/>
      <c r="E4" s="400"/>
      <c r="F4" s="400"/>
      <c r="G4" s="400"/>
      <c r="H4" s="400"/>
      <c r="I4" s="400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1" t="s">
        <v>164</v>
      </c>
      <c r="B6" s="403" t="s">
        <v>721</v>
      </c>
      <c r="C6" s="403" t="s">
        <v>722</v>
      </c>
      <c r="D6" s="403" t="s">
        <v>723</v>
      </c>
      <c r="E6" s="403" t="s">
        <v>724</v>
      </c>
      <c r="F6" s="403" t="s">
        <v>725</v>
      </c>
      <c r="G6" s="405" t="s">
        <v>726</v>
      </c>
      <c r="H6" s="397" t="s">
        <v>727</v>
      </c>
      <c r="I6" s="397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2"/>
      <c r="B7" s="404"/>
      <c r="C7" s="404"/>
      <c r="D7" s="404"/>
      <c r="E7" s="404"/>
      <c r="F7" s="404"/>
      <c r="G7" s="406"/>
      <c r="H7" s="190" t="s">
        <v>728</v>
      </c>
      <c r="I7" s="190" t="s">
        <v>729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152</v>
      </c>
      <c r="B9" s="196">
        <v>1061794.35001</v>
      </c>
      <c r="C9" s="196">
        <v>84756.81095999999</v>
      </c>
      <c r="D9" s="196">
        <v>908680.49487</v>
      </c>
      <c r="E9" s="196">
        <v>59377.23675</v>
      </c>
      <c r="F9" s="196">
        <v>153113.85692</v>
      </c>
      <c r="G9" s="196">
        <v>0</v>
      </c>
      <c r="H9" s="196">
        <v>4207.440070000001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156</v>
      </c>
      <c r="B10" s="196">
        <v>14892977.349229999</v>
      </c>
      <c r="C10" s="196">
        <v>658276.0019299999</v>
      </c>
      <c r="D10" s="196">
        <v>8012087.54804</v>
      </c>
      <c r="E10" s="196">
        <v>635168.5738400001</v>
      </c>
      <c r="F10" s="196">
        <v>6880889.8012</v>
      </c>
      <c r="G10" s="196">
        <v>813293.5836799999</v>
      </c>
      <c r="H10" s="196">
        <v>16145.64387</v>
      </c>
      <c r="I10" s="196">
        <v>31095.49276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1063997.40591</v>
      </c>
      <c r="H11" s="196">
        <v>0</v>
      </c>
      <c r="I11" s="196">
        <v>5415.98771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730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4" t="s">
        <v>797</v>
      </c>
      <c r="T1" s="159"/>
      <c r="U1" s="159"/>
      <c r="V1" s="159"/>
      <c r="W1" s="160"/>
      <c r="X1" s="160"/>
    </row>
    <row r="2" spans="1:18" s="161" customFormat="1" ht="27.75" customHeight="1">
      <c r="A2" s="411" t="s">
        <v>192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s="161" customFormat="1" ht="18.75">
      <c r="A3" s="412">
        <v>44377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8" s="162" customFormat="1" ht="15">
      <c r="A4" s="413" t="s">
        <v>193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4" t="s">
        <v>194</v>
      </c>
      <c r="B6" s="416" t="s">
        <v>195</v>
      </c>
      <c r="C6" s="417"/>
      <c r="D6" s="418"/>
      <c r="E6" s="419" t="s">
        <v>196</v>
      </c>
      <c r="F6" s="416" t="s">
        <v>197</v>
      </c>
      <c r="G6" s="417"/>
      <c r="H6" s="418"/>
      <c r="I6" s="416" t="s">
        <v>198</v>
      </c>
      <c r="J6" s="417"/>
      <c r="K6" s="418"/>
      <c r="L6" s="416" t="s">
        <v>199</v>
      </c>
      <c r="M6" s="417"/>
      <c r="N6" s="418"/>
      <c r="O6" s="409" t="s">
        <v>200</v>
      </c>
      <c r="P6" s="407" t="s">
        <v>201</v>
      </c>
      <c r="Q6" s="408"/>
      <c r="R6" s="409" t="s">
        <v>202</v>
      </c>
    </row>
    <row r="7" spans="1:18" s="161" customFormat="1" ht="12.75">
      <c r="A7" s="415"/>
      <c r="B7" s="165" t="s">
        <v>203</v>
      </c>
      <c r="C7" s="165" t="s">
        <v>204</v>
      </c>
      <c r="D7" s="166" t="s">
        <v>205</v>
      </c>
      <c r="E7" s="420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0"/>
      <c r="P7" s="165" t="s">
        <v>206</v>
      </c>
      <c r="Q7" s="165" t="s">
        <v>207</v>
      </c>
      <c r="R7" s="410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16055.96853</v>
      </c>
      <c r="G8" s="171">
        <v>0</v>
      </c>
      <c r="H8" s="171">
        <v>16055.96853</v>
      </c>
      <c r="I8" s="171">
        <v>48788.80636</v>
      </c>
      <c r="J8" s="171">
        <v>232.48135</v>
      </c>
      <c r="K8" s="171">
        <v>49021.287710000004</v>
      </c>
      <c r="L8" s="171">
        <v>2213.52036</v>
      </c>
      <c r="M8" s="171">
        <v>4.94538</v>
      </c>
      <c r="N8" s="171">
        <v>2218.46574</v>
      </c>
      <c r="O8" s="171">
        <v>67295.72198</v>
      </c>
      <c r="P8" s="171">
        <v>23195.02677</v>
      </c>
      <c r="Q8" s="171">
        <v>0</v>
      </c>
      <c r="R8" s="172">
        <v>23195.02677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5530.62726</v>
      </c>
      <c r="G9" s="171">
        <v>0</v>
      </c>
      <c r="H9" s="171">
        <v>5530.62726</v>
      </c>
      <c r="I9" s="171">
        <v>1955.9356599999999</v>
      </c>
      <c r="J9" s="171">
        <v>0</v>
      </c>
      <c r="K9" s="171">
        <v>1955.9356599999999</v>
      </c>
      <c r="L9" s="171">
        <v>62.2218</v>
      </c>
      <c r="M9" s="171">
        <v>0</v>
      </c>
      <c r="N9" s="171">
        <v>62.2218</v>
      </c>
      <c r="O9" s="171">
        <v>7548.78472</v>
      </c>
      <c r="P9" s="171">
        <v>13142.963619999999</v>
      </c>
      <c r="Q9" s="171">
        <v>0</v>
      </c>
      <c r="R9" s="172">
        <v>13142.963619999999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83484.12745999999</v>
      </c>
      <c r="G10" s="171">
        <v>0</v>
      </c>
      <c r="H10" s="171">
        <v>83484.12745999999</v>
      </c>
      <c r="I10" s="171">
        <v>56801.147979999994</v>
      </c>
      <c r="J10" s="171">
        <v>825.34798</v>
      </c>
      <c r="K10" s="171">
        <v>57626.49596</v>
      </c>
      <c r="L10" s="171">
        <v>2087.5951299999997</v>
      </c>
      <c r="M10" s="171">
        <v>0.82175</v>
      </c>
      <c r="N10" s="171">
        <v>2088.4168799999998</v>
      </c>
      <c r="O10" s="171">
        <v>143199.04030000002</v>
      </c>
      <c r="P10" s="171">
        <v>31606.97373</v>
      </c>
      <c r="Q10" s="171">
        <v>0</v>
      </c>
      <c r="R10" s="172">
        <v>31606.97373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17220.66519</v>
      </c>
      <c r="G11" s="171">
        <v>0</v>
      </c>
      <c r="H11" s="171">
        <v>17220.66519</v>
      </c>
      <c r="I11" s="171">
        <v>14976.51822</v>
      </c>
      <c r="J11" s="171">
        <v>47.07444</v>
      </c>
      <c r="K11" s="171">
        <v>15023.59266</v>
      </c>
      <c r="L11" s="171">
        <v>2197.71575</v>
      </c>
      <c r="M11" s="171">
        <v>59.35591</v>
      </c>
      <c r="N11" s="171">
        <v>2257.07166</v>
      </c>
      <c r="O11" s="171">
        <v>34501.329509999996</v>
      </c>
      <c r="P11" s="171">
        <v>14838.58317</v>
      </c>
      <c r="Q11" s="171">
        <v>0</v>
      </c>
      <c r="R11" s="172">
        <v>14838.58317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1335.97717</v>
      </c>
      <c r="G12" s="171">
        <v>0</v>
      </c>
      <c r="H12" s="171">
        <v>1335.97717</v>
      </c>
      <c r="I12" s="171">
        <v>3241.91041</v>
      </c>
      <c r="J12" s="171">
        <v>0</v>
      </c>
      <c r="K12" s="171">
        <v>3241.91041</v>
      </c>
      <c r="L12" s="171">
        <v>58.88511</v>
      </c>
      <c r="M12" s="171">
        <v>0</v>
      </c>
      <c r="N12" s="171">
        <v>58.88511</v>
      </c>
      <c r="O12" s="171">
        <v>4636.772690000001</v>
      </c>
      <c r="P12" s="171">
        <v>1251.9147600000001</v>
      </c>
      <c r="Q12" s="171">
        <v>0</v>
      </c>
      <c r="R12" s="172">
        <v>1251.9147600000001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34.54532</v>
      </c>
      <c r="G13" s="171">
        <v>0</v>
      </c>
      <c r="H13" s="171">
        <v>34.54532</v>
      </c>
      <c r="I13" s="171">
        <v>4227.61558</v>
      </c>
      <c r="J13" s="171">
        <v>0.53977</v>
      </c>
      <c r="K13" s="171">
        <v>4228.15535</v>
      </c>
      <c r="L13" s="171">
        <v>24.25825</v>
      </c>
      <c r="M13" s="171">
        <v>0</v>
      </c>
      <c r="N13" s="171">
        <v>24.25825</v>
      </c>
      <c r="O13" s="171">
        <v>4286.95892</v>
      </c>
      <c r="P13" s="171">
        <v>1419.93678</v>
      </c>
      <c r="Q13" s="171">
        <v>0</v>
      </c>
      <c r="R13" s="172">
        <v>1419.93678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5547.6978</v>
      </c>
      <c r="G14" s="171">
        <v>0</v>
      </c>
      <c r="H14" s="171">
        <v>5547.6978</v>
      </c>
      <c r="I14" s="171">
        <v>15510.31223</v>
      </c>
      <c r="J14" s="171">
        <v>145.21994</v>
      </c>
      <c r="K14" s="171">
        <v>15655.53217</v>
      </c>
      <c r="L14" s="171">
        <v>347.45059000000003</v>
      </c>
      <c r="M14" s="171">
        <v>0</v>
      </c>
      <c r="N14" s="171">
        <v>347.45059000000003</v>
      </c>
      <c r="O14" s="171">
        <v>21550.680559999997</v>
      </c>
      <c r="P14" s="171">
        <v>4288.642940000001</v>
      </c>
      <c r="Q14" s="171">
        <v>0</v>
      </c>
      <c r="R14" s="172">
        <v>4288.642940000001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4450.5657599999995</v>
      </c>
      <c r="G15" s="171">
        <v>0</v>
      </c>
      <c r="H15" s="171">
        <v>4450.5657599999995</v>
      </c>
      <c r="I15" s="171">
        <v>11134.78799</v>
      </c>
      <c r="J15" s="171">
        <v>1.05103</v>
      </c>
      <c r="K15" s="171">
        <v>11135.83902</v>
      </c>
      <c r="L15" s="171">
        <v>262.06633999999997</v>
      </c>
      <c r="M15" s="171">
        <v>0</v>
      </c>
      <c r="N15" s="171">
        <v>262.06633999999997</v>
      </c>
      <c r="O15" s="171">
        <v>15848.471119999998</v>
      </c>
      <c r="P15" s="171">
        <v>5014.05002</v>
      </c>
      <c r="Q15" s="171">
        <v>0</v>
      </c>
      <c r="R15" s="172">
        <v>5014.05002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1367.07302</v>
      </c>
      <c r="G16" s="171">
        <v>0</v>
      </c>
      <c r="H16" s="171">
        <v>1367.07302</v>
      </c>
      <c r="I16" s="171">
        <v>4424.49485</v>
      </c>
      <c r="J16" s="171">
        <v>6.38958</v>
      </c>
      <c r="K16" s="171">
        <v>4430.88443</v>
      </c>
      <c r="L16" s="171">
        <v>142.16639999999998</v>
      </c>
      <c r="M16" s="171">
        <v>0</v>
      </c>
      <c r="N16" s="171">
        <v>142.16639999999998</v>
      </c>
      <c r="O16" s="171">
        <v>5940.12385</v>
      </c>
      <c r="P16" s="171">
        <v>957.2474599999999</v>
      </c>
      <c r="Q16" s="171">
        <v>0</v>
      </c>
      <c r="R16" s="172">
        <v>957.2474599999999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48410.7479</v>
      </c>
      <c r="G17" s="171">
        <v>0</v>
      </c>
      <c r="H17" s="171">
        <v>48410.7479</v>
      </c>
      <c r="I17" s="171">
        <v>8061.12313</v>
      </c>
      <c r="J17" s="171">
        <v>0.00146</v>
      </c>
      <c r="K17" s="171">
        <v>8061.124589999999</v>
      </c>
      <c r="L17" s="171">
        <v>180.52142</v>
      </c>
      <c r="M17" s="171">
        <v>0</v>
      </c>
      <c r="N17" s="171">
        <v>180.52142</v>
      </c>
      <c r="O17" s="171">
        <v>56652.39391</v>
      </c>
      <c r="P17" s="171">
        <v>10454.71237</v>
      </c>
      <c r="Q17" s="171">
        <v>0</v>
      </c>
      <c r="R17" s="172">
        <v>10454.71237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7470.55038</v>
      </c>
      <c r="G18" s="171">
        <v>0</v>
      </c>
      <c r="H18" s="171">
        <v>7470.55038</v>
      </c>
      <c r="I18" s="171">
        <v>13729.484960000002</v>
      </c>
      <c r="J18" s="171">
        <v>0.02206</v>
      </c>
      <c r="K18" s="171">
        <v>13729.50702</v>
      </c>
      <c r="L18" s="171">
        <v>205.98602</v>
      </c>
      <c r="M18" s="171">
        <v>0</v>
      </c>
      <c r="N18" s="171">
        <v>205.98602</v>
      </c>
      <c r="O18" s="171">
        <v>21406.04342</v>
      </c>
      <c r="P18" s="171">
        <v>2744.43502</v>
      </c>
      <c r="Q18" s="171">
        <v>0</v>
      </c>
      <c r="R18" s="172">
        <v>2744.43502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48.79913</v>
      </c>
      <c r="G19" s="171">
        <v>0</v>
      </c>
      <c r="H19" s="171">
        <v>48.79913</v>
      </c>
      <c r="I19" s="171">
        <v>1815.33283</v>
      </c>
      <c r="J19" s="171">
        <v>0</v>
      </c>
      <c r="K19" s="171">
        <v>1815.33283</v>
      </c>
      <c r="L19" s="171">
        <v>6.726</v>
      </c>
      <c r="M19" s="171">
        <v>0</v>
      </c>
      <c r="N19" s="171">
        <v>6.726</v>
      </c>
      <c r="O19" s="171">
        <v>1870.85796</v>
      </c>
      <c r="P19" s="171">
        <v>1245.93676</v>
      </c>
      <c r="Q19" s="171">
        <v>0</v>
      </c>
      <c r="R19" s="172">
        <v>1245.93676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14100.75431</v>
      </c>
      <c r="G20" s="171">
        <v>0</v>
      </c>
      <c r="H20" s="171">
        <v>14100.75431</v>
      </c>
      <c r="I20" s="171">
        <v>3329.04116</v>
      </c>
      <c r="J20" s="171">
        <v>54.23789</v>
      </c>
      <c r="K20" s="171">
        <v>3383.2790499999996</v>
      </c>
      <c r="L20" s="171">
        <v>1556.7263400000002</v>
      </c>
      <c r="M20" s="171">
        <v>360.77277000000004</v>
      </c>
      <c r="N20" s="171">
        <v>1917.4991100000002</v>
      </c>
      <c r="O20" s="171">
        <v>19401.53247</v>
      </c>
      <c r="P20" s="171">
        <v>3074.8839900000003</v>
      </c>
      <c r="Q20" s="171">
        <v>0</v>
      </c>
      <c r="R20" s="172">
        <v>3074.8839900000003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74119.28671</v>
      </c>
      <c r="G21" s="171">
        <v>0</v>
      </c>
      <c r="H21" s="171">
        <v>74119.28671</v>
      </c>
      <c r="I21" s="171">
        <v>141202.32912</v>
      </c>
      <c r="J21" s="171">
        <v>626.38103</v>
      </c>
      <c r="K21" s="171">
        <v>141828.71015</v>
      </c>
      <c r="L21" s="171">
        <v>19443.20152</v>
      </c>
      <c r="M21" s="171">
        <v>2148.84983</v>
      </c>
      <c r="N21" s="171">
        <v>21592.05135</v>
      </c>
      <c r="O21" s="171">
        <v>237540.04821</v>
      </c>
      <c r="P21" s="171">
        <v>39728.94065999999</v>
      </c>
      <c r="Q21" s="171">
        <v>0</v>
      </c>
      <c r="R21" s="172">
        <v>39728.94065999999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3260.78989</v>
      </c>
      <c r="G22" s="171">
        <v>0</v>
      </c>
      <c r="H22" s="171">
        <v>3260.78989</v>
      </c>
      <c r="I22" s="171">
        <v>27226.60963</v>
      </c>
      <c r="J22" s="171">
        <v>0</v>
      </c>
      <c r="K22" s="171">
        <v>27226.60963</v>
      </c>
      <c r="L22" s="171">
        <v>2052.30382</v>
      </c>
      <c r="M22" s="171">
        <v>0.20062</v>
      </c>
      <c r="N22" s="171">
        <v>2052.50444</v>
      </c>
      <c r="O22" s="171">
        <v>32539.90396</v>
      </c>
      <c r="P22" s="171">
        <v>1391.2653899999998</v>
      </c>
      <c r="Q22" s="171">
        <v>0</v>
      </c>
      <c r="R22" s="172">
        <v>1391.2653899999998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8483.10976</v>
      </c>
      <c r="G23" s="171">
        <v>0</v>
      </c>
      <c r="H23" s="171">
        <v>8483.10976</v>
      </c>
      <c r="I23" s="171">
        <v>15496.5501</v>
      </c>
      <c r="J23" s="171">
        <v>161.61479</v>
      </c>
      <c r="K23" s="171">
        <v>15658.16489</v>
      </c>
      <c r="L23" s="171">
        <v>786.77983</v>
      </c>
      <c r="M23" s="171">
        <v>15.30121</v>
      </c>
      <c r="N23" s="171">
        <v>802.08104</v>
      </c>
      <c r="O23" s="171">
        <v>24943.35569</v>
      </c>
      <c r="P23" s="171">
        <v>2651.8971</v>
      </c>
      <c r="Q23" s="171">
        <v>0</v>
      </c>
      <c r="R23" s="172">
        <v>2651.8971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10842.865199999998</v>
      </c>
      <c r="G24" s="171">
        <v>0</v>
      </c>
      <c r="H24" s="171">
        <v>10842.865199999998</v>
      </c>
      <c r="I24" s="171">
        <v>39564.34046</v>
      </c>
      <c r="J24" s="171">
        <v>506.65533</v>
      </c>
      <c r="K24" s="171">
        <v>40070.99579</v>
      </c>
      <c r="L24" s="171">
        <v>1041.53357</v>
      </c>
      <c r="M24" s="171">
        <v>209.6965</v>
      </c>
      <c r="N24" s="171">
        <v>1251.23007</v>
      </c>
      <c r="O24" s="171">
        <v>52165.09106</v>
      </c>
      <c r="P24" s="171">
        <v>10644.71898</v>
      </c>
      <c r="Q24" s="171">
        <v>0</v>
      </c>
      <c r="R24" s="172">
        <v>10644.71898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36.48909</v>
      </c>
      <c r="G25" s="171">
        <v>0</v>
      </c>
      <c r="H25" s="171">
        <v>36.48909</v>
      </c>
      <c r="I25" s="171">
        <v>2674.3573300000003</v>
      </c>
      <c r="J25" s="171">
        <v>0.06331</v>
      </c>
      <c r="K25" s="171">
        <v>2674.4206400000003</v>
      </c>
      <c r="L25" s="171">
        <v>7.85</v>
      </c>
      <c r="M25" s="171">
        <v>0</v>
      </c>
      <c r="N25" s="171">
        <v>7.85</v>
      </c>
      <c r="O25" s="171">
        <v>2718.7597299999998</v>
      </c>
      <c r="P25" s="171">
        <v>278.16717</v>
      </c>
      <c r="Q25" s="171">
        <v>0</v>
      </c>
      <c r="R25" s="172">
        <v>278.16717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63836.6912</v>
      </c>
      <c r="G26" s="171">
        <v>0</v>
      </c>
      <c r="H26" s="171">
        <v>63836.6912</v>
      </c>
      <c r="I26" s="171">
        <v>86448.24145999999</v>
      </c>
      <c r="J26" s="171">
        <v>1611.2828200000001</v>
      </c>
      <c r="K26" s="171">
        <v>88059.52428</v>
      </c>
      <c r="L26" s="171">
        <v>48266.758219999996</v>
      </c>
      <c r="M26" s="171">
        <v>5235.51402</v>
      </c>
      <c r="N26" s="171">
        <v>53502.272240000006</v>
      </c>
      <c r="O26" s="171">
        <v>205398.48772</v>
      </c>
      <c r="P26" s="171">
        <v>65432.381259999995</v>
      </c>
      <c r="Q26" s="171">
        <v>0</v>
      </c>
      <c r="R26" s="172">
        <v>65432.381259999995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7708.75103</v>
      </c>
      <c r="G27" s="171">
        <v>0</v>
      </c>
      <c r="H27" s="171">
        <v>7708.75103</v>
      </c>
      <c r="I27" s="171">
        <v>36586.549399999996</v>
      </c>
      <c r="J27" s="171">
        <v>0</v>
      </c>
      <c r="K27" s="171">
        <v>36586.549399999996</v>
      </c>
      <c r="L27" s="171">
        <v>4717.931509999999</v>
      </c>
      <c r="M27" s="171">
        <v>410.24028000000004</v>
      </c>
      <c r="N27" s="171">
        <v>5128.17179</v>
      </c>
      <c r="O27" s="171">
        <v>49423.472219999996</v>
      </c>
      <c r="P27" s="171">
        <v>12508.58263</v>
      </c>
      <c r="Q27" s="171">
        <v>0</v>
      </c>
      <c r="R27" s="172">
        <v>12508.58263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1406.02191</v>
      </c>
      <c r="G28" s="171">
        <v>0</v>
      </c>
      <c r="H28" s="171">
        <v>1406.02191</v>
      </c>
      <c r="I28" s="171">
        <v>12516.441470000002</v>
      </c>
      <c r="J28" s="171">
        <v>0.37886000000000003</v>
      </c>
      <c r="K28" s="171">
        <v>12516.82033</v>
      </c>
      <c r="L28" s="171">
        <v>1063.1991200000002</v>
      </c>
      <c r="M28" s="171">
        <v>51.85924</v>
      </c>
      <c r="N28" s="171">
        <v>1115.05836</v>
      </c>
      <c r="O28" s="171">
        <v>15037.900599999999</v>
      </c>
      <c r="P28" s="171">
        <v>1009.41177</v>
      </c>
      <c r="Q28" s="171">
        <v>0</v>
      </c>
      <c r="R28" s="172">
        <v>1009.41177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3127.75279</v>
      </c>
      <c r="G29" s="171">
        <v>0</v>
      </c>
      <c r="H29" s="171">
        <v>3127.75279</v>
      </c>
      <c r="I29" s="171">
        <v>4321.58996</v>
      </c>
      <c r="J29" s="171">
        <v>1.31784</v>
      </c>
      <c r="K29" s="171">
        <v>4322.9078</v>
      </c>
      <c r="L29" s="171">
        <v>754.09971</v>
      </c>
      <c r="M29" s="171">
        <v>0</v>
      </c>
      <c r="N29" s="171">
        <v>754.09971</v>
      </c>
      <c r="O29" s="171">
        <v>8204.7603</v>
      </c>
      <c r="P29" s="171">
        <v>1072.86125</v>
      </c>
      <c r="Q29" s="171">
        <v>0</v>
      </c>
      <c r="R29" s="172">
        <v>1072.86125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3316.30564</v>
      </c>
      <c r="G30" s="171">
        <v>0</v>
      </c>
      <c r="H30" s="171">
        <v>3316.30564</v>
      </c>
      <c r="I30" s="171">
        <v>6528.63929</v>
      </c>
      <c r="J30" s="171">
        <v>0.33059</v>
      </c>
      <c r="K30" s="171">
        <v>6528.96988</v>
      </c>
      <c r="L30" s="171">
        <v>189.67392</v>
      </c>
      <c r="M30" s="171">
        <v>32.0214</v>
      </c>
      <c r="N30" s="171">
        <v>221.69532</v>
      </c>
      <c r="O30" s="171">
        <v>10066.97084</v>
      </c>
      <c r="P30" s="171">
        <v>5294.183980000001</v>
      </c>
      <c r="Q30" s="171">
        <v>0</v>
      </c>
      <c r="R30" s="172">
        <v>5294.183980000001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19159.106010000003</v>
      </c>
      <c r="G31" s="171">
        <v>0</v>
      </c>
      <c r="H31" s="171">
        <v>19159.106010000003</v>
      </c>
      <c r="I31" s="171">
        <v>19956.726329999998</v>
      </c>
      <c r="J31" s="171">
        <v>18.350540000000002</v>
      </c>
      <c r="K31" s="171">
        <v>19975.07687</v>
      </c>
      <c r="L31" s="171">
        <v>542.70175</v>
      </c>
      <c r="M31" s="171">
        <v>0</v>
      </c>
      <c r="N31" s="171">
        <v>542.70175</v>
      </c>
      <c r="O31" s="171">
        <v>39676.88463</v>
      </c>
      <c r="P31" s="171">
        <v>1915.4533999999999</v>
      </c>
      <c r="Q31" s="171">
        <v>0</v>
      </c>
      <c r="R31" s="172">
        <v>1915.4533999999999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12430.88401</v>
      </c>
      <c r="G32" s="171">
        <v>0</v>
      </c>
      <c r="H32" s="171">
        <v>12430.88401</v>
      </c>
      <c r="I32" s="171">
        <v>6281.74532</v>
      </c>
      <c r="J32" s="171">
        <v>0</v>
      </c>
      <c r="K32" s="171">
        <v>6281.74532</v>
      </c>
      <c r="L32" s="171">
        <v>311.5907</v>
      </c>
      <c r="M32" s="171">
        <v>0.38580000000000003</v>
      </c>
      <c r="N32" s="171">
        <v>311.9765</v>
      </c>
      <c r="O32" s="171">
        <v>19024.605829999997</v>
      </c>
      <c r="P32" s="171">
        <v>281.27936</v>
      </c>
      <c r="Q32" s="171">
        <v>0</v>
      </c>
      <c r="R32" s="172">
        <v>281.27936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3782.61517</v>
      </c>
      <c r="G33" s="171">
        <v>0</v>
      </c>
      <c r="H33" s="171">
        <v>3782.61517</v>
      </c>
      <c r="I33" s="171">
        <v>2617.44887</v>
      </c>
      <c r="J33" s="171">
        <v>0</v>
      </c>
      <c r="K33" s="171">
        <v>2617.44887</v>
      </c>
      <c r="L33" s="171">
        <v>37.246919999999996</v>
      </c>
      <c r="M33" s="171">
        <v>0</v>
      </c>
      <c r="N33" s="171">
        <v>37.246919999999996</v>
      </c>
      <c r="O33" s="171">
        <v>6437.31096</v>
      </c>
      <c r="P33" s="171">
        <v>335.4448</v>
      </c>
      <c r="Q33" s="171">
        <v>0</v>
      </c>
      <c r="R33" s="172">
        <v>335.4448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564.69775</v>
      </c>
      <c r="G34" s="171">
        <v>0</v>
      </c>
      <c r="H34" s="171">
        <v>564.69775</v>
      </c>
      <c r="I34" s="171">
        <v>1448.5721</v>
      </c>
      <c r="J34" s="171">
        <v>0</v>
      </c>
      <c r="K34" s="171">
        <v>1448.5721</v>
      </c>
      <c r="L34" s="171">
        <v>5.88</v>
      </c>
      <c r="M34" s="171">
        <v>0</v>
      </c>
      <c r="N34" s="171">
        <v>5.88</v>
      </c>
      <c r="O34" s="171">
        <v>2019.14985</v>
      </c>
      <c r="P34" s="171">
        <v>458.67942</v>
      </c>
      <c r="Q34" s="171">
        <v>0</v>
      </c>
      <c r="R34" s="172">
        <v>458.67942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7402.02321</v>
      </c>
      <c r="G35" s="171">
        <v>0</v>
      </c>
      <c r="H35" s="171">
        <v>7402.02321</v>
      </c>
      <c r="I35" s="171">
        <v>16867.838170000003</v>
      </c>
      <c r="J35" s="171">
        <v>0.00281</v>
      </c>
      <c r="K35" s="171">
        <v>16867.84098</v>
      </c>
      <c r="L35" s="171">
        <v>798.8592199999999</v>
      </c>
      <c r="M35" s="171">
        <v>0.19290000000000002</v>
      </c>
      <c r="N35" s="171">
        <v>799.05212</v>
      </c>
      <c r="O35" s="171">
        <v>25068.916309999997</v>
      </c>
      <c r="P35" s="171">
        <v>803.95844</v>
      </c>
      <c r="Q35" s="171">
        <v>0</v>
      </c>
      <c r="R35" s="172">
        <v>803.95844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5829.9716</v>
      </c>
      <c r="G36" s="171">
        <v>0</v>
      </c>
      <c r="H36" s="171">
        <v>5829.9716</v>
      </c>
      <c r="I36" s="171">
        <v>27068.03369</v>
      </c>
      <c r="J36" s="171">
        <v>49.15644</v>
      </c>
      <c r="K36" s="171">
        <v>27117.19013</v>
      </c>
      <c r="L36" s="171">
        <v>381.46790999999996</v>
      </c>
      <c r="M36" s="171">
        <v>11.574</v>
      </c>
      <c r="N36" s="171">
        <v>393.04191</v>
      </c>
      <c r="O36" s="171">
        <v>33340.20364</v>
      </c>
      <c r="P36" s="171">
        <v>1857.14051</v>
      </c>
      <c r="Q36" s="171">
        <v>0</v>
      </c>
      <c r="R36" s="172">
        <v>1857.14051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6878.22196</v>
      </c>
      <c r="G37" s="171">
        <v>0</v>
      </c>
      <c r="H37" s="171">
        <v>6878.22196</v>
      </c>
      <c r="I37" s="171">
        <v>13181.61193</v>
      </c>
      <c r="J37" s="171">
        <v>2.1193899999999997</v>
      </c>
      <c r="K37" s="171">
        <v>13183.73132</v>
      </c>
      <c r="L37" s="171">
        <v>303.56746999999996</v>
      </c>
      <c r="M37" s="171">
        <v>0.20062</v>
      </c>
      <c r="N37" s="171">
        <v>303.76809000000003</v>
      </c>
      <c r="O37" s="171">
        <v>20365.72137</v>
      </c>
      <c r="P37" s="171">
        <v>728.5101999999999</v>
      </c>
      <c r="Q37" s="171">
        <v>0</v>
      </c>
      <c r="R37" s="172">
        <v>728.5101999999999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4909.891809999999</v>
      </c>
      <c r="G38" s="171">
        <v>0</v>
      </c>
      <c r="H38" s="171">
        <v>4909.891809999999</v>
      </c>
      <c r="I38" s="171">
        <v>13065.36384</v>
      </c>
      <c r="J38" s="171">
        <v>3.5274</v>
      </c>
      <c r="K38" s="171">
        <v>13068.89124</v>
      </c>
      <c r="L38" s="171">
        <v>120.37622999999999</v>
      </c>
      <c r="M38" s="171">
        <v>0</v>
      </c>
      <c r="N38" s="171">
        <v>120.37622999999999</v>
      </c>
      <c r="O38" s="171">
        <v>18099.15928</v>
      </c>
      <c r="P38" s="171">
        <v>1223.5743400000001</v>
      </c>
      <c r="Q38" s="171">
        <v>0</v>
      </c>
      <c r="R38" s="172">
        <v>1223.5743400000001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4056.32146</v>
      </c>
      <c r="G39" s="171">
        <v>0</v>
      </c>
      <c r="H39" s="171">
        <v>4056.32146</v>
      </c>
      <c r="I39" s="171">
        <v>9392.63781</v>
      </c>
      <c r="J39" s="171">
        <v>1.4101700000000001</v>
      </c>
      <c r="K39" s="171">
        <v>9394.047980000001</v>
      </c>
      <c r="L39" s="171">
        <v>343.06074</v>
      </c>
      <c r="M39" s="171">
        <v>0</v>
      </c>
      <c r="N39" s="171">
        <v>343.06074</v>
      </c>
      <c r="O39" s="171">
        <v>13793.43018</v>
      </c>
      <c r="P39" s="171">
        <v>1249.02005</v>
      </c>
      <c r="Q39" s="171">
        <v>0</v>
      </c>
      <c r="R39" s="172">
        <v>1249.02005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850.48424</v>
      </c>
      <c r="G40" s="171">
        <v>0</v>
      </c>
      <c r="H40" s="171">
        <v>850.48424</v>
      </c>
      <c r="I40" s="171">
        <v>3693.6686299999997</v>
      </c>
      <c r="J40" s="171">
        <v>0.02986</v>
      </c>
      <c r="K40" s="171">
        <v>3693.69849</v>
      </c>
      <c r="L40" s="171">
        <v>20.094</v>
      </c>
      <c r="M40" s="171">
        <v>0</v>
      </c>
      <c r="N40" s="171">
        <v>20.094</v>
      </c>
      <c r="O40" s="171">
        <v>4564.2767300000005</v>
      </c>
      <c r="P40" s="171">
        <v>359.94987</v>
      </c>
      <c r="Q40" s="171">
        <v>0</v>
      </c>
      <c r="R40" s="172">
        <v>359.94987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7900.86513</v>
      </c>
      <c r="G41" s="171">
        <v>0</v>
      </c>
      <c r="H41" s="171">
        <v>7900.86513</v>
      </c>
      <c r="I41" s="171">
        <v>38053.70335</v>
      </c>
      <c r="J41" s="171">
        <v>43.873290000000004</v>
      </c>
      <c r="K41" s="171">
        <v>38097.57664</v>
      </c>
      <c r="L41" s="171">
        <v>217.16264</v>
      </c>
      <c r="M41" s="171">
        <v>2.23764</v>
      </c>
      <c r="N41" s="171">
        <v>219.40028</v>
      </c>
      <c r="O41" s="171">
        <v>46217.84205</v>
      </c>
      <c r="P41" s="171">
        <v>2727.4026</v>
      </c>
      <c r="Q41" s="171">
        <v>0</v>
      </c>
      <c r="R41" s="172">
        <v>2727.4026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2523.35019</v>
      </c>
      <c r="G42" s="171">
        <v>0</v>
      </c>
      <c r="H42" s="171">
        <v>2523.35019</v>
      </c>
      <c r="I42" s="171">
        <v>3987.26047</v>
      </c>
      <c r="J42" s="171">
        <v>4.04631</v>
      </c>
      <c r="K42" s="171">
        <v>3991.30678</v>
      </c>
      <c r="L42" s="171">
        <v>42.39314</v>
      </c>
      <c r="M42" s="171">
        <v>0</v>
      </c>
      <c r="N42" s="171">
        <v>42.39314</v>
      </c>
      <c r="O42" s="171">
        <v>6557.05011</v>
      </c>
      <c r="P42" s="171">
        <v>670.72836</v>
      </c>
      <c r="Q42" s="171">
        <v>0</v>
      </c>
      <c r="R42" s="172">
        <v>670.72836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1766.24837</v>
      </c>
      <c r="G43" s="171">
        <v>0</v>
      </c>
      <c r="H43" s="171">
        <v>1766.24837</v>
      </c>
      <c r="I43" s="171">
        <v>11106.34548</v>
      </c>
      <c r="J43" s="171">
        <v>0.18985</v>
      </c>
      <c r="K43" s="171">
        <v>11106.53533</v>
      </c>
      <c r="L43" s="171">
        <v>75.01891</v>
      </c>
      <c r="M43" s="171">
        <v>0</v>
      </c>
      <c r="N43" s="171">
        <v>75.01891</v>
      </c>
      <c r="O43" s="171">
        <v>12947.802609999999</v>
      </c>
      <c r="P43" s="171">
        <v>673.6835</v>
      </c>
      <c r="Q43" s="171">
        <v>0</v>
      </c>
      <c r="R43" s="172">
        <v>673.6835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1626.0130900000001</v>
      </c>
      <c r="G44" s="171">
        <v>0</v>
      </c>
      <c r="H44" s="171">
        <v>1626.0130900000001</v>
      </c>
      <c r="I44" s="171">
        <v>7102.72546</v>
      </c>
      <c r="J44" s="171">
        <v>0</v>
      </c>
      <c r="K44" s="171">
        <v>7102.72546</v>
      </c>
      <c r="L44" s="171">
        <v>80.61422</v>
      </c>
      <c r="M44" s="171">
        <v>0</v>
      </c>
      <c r="N44" s="171">
        <v>80.61422</v>
      </c>
      <c r="O44" s="171">
        <v>8809.35277</v>
      </c>
      <c r="P44" s="171">
        <v>768.93541</v>
      </c>
      <c r="Q44" s="171">
        <v>0</v>
      </c>
      <c r="R44" s="172">
        <v>768.93541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3019.73553</v>
      </c>
      <c r="G45" s="171">
        <v>0</v>
      </c>
      <c r="H45" s="171">
        <v>3019.73553</v>
      </c>
      <c r="I45" s="171">
        <v>10927.876970000001</v>
      </c>
      <c r="J45" s="171">
        <v>0</v>
      </c>
      <c r="K45" s="171">
        <v>10927.876970000001</v>
      </c>
      <c r="L45" s="171">
        <v>81.64888</v>
      </c>
      <c r="M45" s="171">
        <v>0</v>
      </c>
      <c r="N45" s="171">
        <v>81.64888</v>
      </c>
      <c r="O45" s="171">
        <v>14029.26138</v>
      </c>
      <c r="P45" s="171">
        <v>945.15923</v>
      </c>
      <c r="Q45" s="171">
        <v>0</v>
      </c>
      <c r="R45" s="172">
        <v>945.15923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2575.7958900000003</v>
      </c>
      <c r="G46" s="171">
        <v>0</v>
      </c>
      <c r="H46" s="171">
        <v>2575.7958900000003</v>
      </c>
      <c r="I46" s="171">
        <v>5020.40497</v>
      </c>
      <c r="J46" s="171">
        <v>0.02469</v>
      </c>
      <c r="K46" s="171">
        <v>5020.42966</v>
      </c>
      <c r="L46" s="171">
        <v>107.03609</v>
      </c>
      <c r="M46" s="171">
        <v>0</v>
      </c>
      <c r="N46" s="171">
        <v>107.03609</v>
      </c>
      <c r="O46" s="171">
        <v>7703.26164</v>
      </c>
      <c r="P46" s="171">
        <v>597.36889</v>
      </c>
      <c r="Q46" s="171">
        <v>0</v>
      </c>
      <c r="R46" s="172">
        <v>597.36889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4831.4240899999995</v>
      </c>
      <c r="G47" s="171">
        <v>0</v>
      </c>
      <c r="H47" s="171">
        <v>4831.4240899999995</v>
      </c>
      <c r="I47" s="171">
        <v>4247.945019999999</v>
      </c>
      <c r="J47" s="171">
        <v>2.3687</v>
      </c>
      <c r="K47" s="171">
        <v>4250.31372</v>
      </c>
      <c r="L47" s="171">
        <v>65.932</v>
      </c>
      <c r="M47" s="171">
        <v>0</v>
      </c>
      <c r="N47" s="171">
        <v>65.932</v>
      </c>
      <c r="O47" s="171">
        <v>9147.669810000001</v>
      </c>
      <c r="P47" s="171">
        <v>2390.86233</v>
      </c>
      <c r="Q47" s="171">
        <v>0</v>
      </c>
      <c r="R47" s="172">
        <v>2390.86233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1848.17023</v>
      </c>
      <c r="G48" s="171">
        <v>0</v>
      </c>
      <c r="H48" s="171">
        <v>1848.17023</v>
      </c>
      <c r="I48" s="171">
        <v>1397.14318</v>
      </c>
      <c r="J48" s="171">
        <v>0.01427</v>
      </c>
      <c r="K48" s="171">
        <v>1397.15745</v>
      </c>
      <c r="L48" s="171">
        <v>78.35328</v>
      </c>
      <c r="M48" s="171">
        <v>0</v>
      </c>
      <c r="N48" s="171">
        <v>78.35328</v>
      </c>
      <c r="O48" s="171">
        <v>3323.68096</v>
      </c>
      <c r="P48" s="171">
        <v>445.662</v>
      </c>
      <c r="Q48" s="171">
        <v>0</v>
      </c>
      <c r="R48" s="172">
        <v>445.662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2315.96928</v>
      </c>
      <c r="G49" s="171">
        <v>0</v>
      </c>
      <c r="H49" s="171">
        <v>2315.96928</v>
      </c>
      <c r="I49" s="171">
        <v>13043.430400000001</v>
      </c>
      <c r="J49" s="171">
        <v>19.23881</v>
      </c>
      <c r="K49" s="171">
        <v>13062.66921</v>
      </c>
      <c r="L49" s="171">
        <v>154.74197</v>
      </c>
      <c r="M49" s="171">
        <v>0</v>
      </c>
      <c r="N49" s="171">
        <v>154.74197</v>
      </c>
      <c r="O49" s="171">
        <v>15533.38046</v>
      </c>
      <c r="P49" s="171">
        <v>2119.0577599999997</v>
      </c>
      <c r="Q49" s="171">
        <v>0</v>
      </c>
      <c r="R49" s="172">
        <v>2119.0577599999997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1092.6587299999999</v>
      </c>
      <c r="G50" s="171">
        <v>0</v>
      </c>
      <c r="H50" s="171">
        <v>1092.6587299999999</v>
      </c>
      <c r="I50" s="171">
        <v>1658.45151</v>
      </c>
      <c r="J50" s="171">
        <v>0</v>
      </c>
      <c r="K50" s="171">
        <v>1658.45151</v>
      </c>
      <c r="L50" s="171">
        <v>6.47933</v>
      </c>
      <c r="M50" s="171">
        <v>0</v>
      </c>
      <c r="N50" s="171">
        <v>6.47933</v>
      </c>
      <c r="O50" s="171">
        <v>2757.5895699999996</v>
      </c>
      <c r="P50" s="171">
        <v>558.02887</v>
      </c>
      <c r="Q50" s="171">
        <v>0</v>
      </c>
      <c r="R50" s="172">
        <v>558.02887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989.3525</v>
      </c>
      <c r="G51" s="171">
        <v>0</v>
      </c>
      <c r="H51" s="171">
        <v>989.3525</v>
      </c>
      <c r="I51" s="171">
        <v>3948.68498</v>
      </c>
      <c r="J51" s="171">
        <v>0.007679999999999999</v>
      </c>
      <c r="K51" s="171">
        <v>3948.69266</v>
      </c>
      <c r="L51" s="171">
        <v>85.5889</v>
      </c>
      <c r="M51" s="171">
        <v>0</v>
      </c>
      <c r="N51" s="171">
        <v>85.5889</v>
      </c>
      <c r="O51" s="171">
        <v>5023.634059999999</v>
      </c>
      <c r="P51" s="171">
        <v>809.3143100000001</v>
      </c>
      <c r="Q51" s="171">
        <v>0</v>
      </c>
      <c r="R51" s="172">
        <v>809.3143100000001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65.69054</v>
      </c>
      <c r="G52" s="171">
        <v>0</v>
      </c>
      <c r="H52" s="171">
        <v>65.69054</v>
      </c>
      <c r="I52" s="171">
        <v>4553.02371</v>
      </c>
      <c r="J52" s="171">
        <v>0</v>
      </c>
      <c r="K52" s="171">
        <v>4553.02371</v>
      </c>
      <c r="L52" s="171">
        <v>7.7565</v>
      </c>
      <c r="M52" s="171">
        <v>0</v>
      </c>
      <c r="N52" s="171">
        <v>7.7565</v>
      </c>
      <c r="O52" s="171">
        <v>4626.47075</v>
      </c>
      <c r="P52" s="171">
        <v>447.15113</v>
      </c>
      <c r="Q52" s="171">
        <v>0</v>
      </c>
      <c r="R52" s="172">
        <v>447.15113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58790.03821</v>
      </c>
      <c r="G53" s="171">
        <v>0</v>
      </c>
      <c r="H53" s="171">
        <v>58790.03821</v>
      </c>
      <c r="I53" s="171">
        <v>115565.78581999999</v>
      </c>
      <c r="J53" s="171">
        <v>619.8882600000001</v>
      </c>
      <c r="K53" s="171">
        <v>116185.67408</v>
      </c>
      <c r="L53" s="171">
        <v>4955.37302</v>
      </c>
      <c r="M53" s="171">
        <v>726.88238</v>
      </c>
      <c r="N53" s="171">
        <v>5682.2554</v>
      </c>
      <c r="O53" s="171">
        <v>180657.96769</v>
      </c>
      <c r="P53" s="171">
        <v>34522.630789999996</v>
      </c>
      <c r="Q53" s="171">
        <v>0</v>
      </c>
      <c r="R53" s="172">
        <v>34522.630789999996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1912.57548</v>
      </c>
      <c r="G54" s="171">
        <v>0</v>
      </c>
      <c r="H54" s="171">
        <v>1912.57548</v>
      </c>
      <c r="I54" s="171">
        <v>4722.22827</v>
      </c>
      <c r="J54" s="171">
        <v>57.246660000000006</v>
      </c>
      <c r="K54" s="171">
        <v>4779.474929999999</v>
      </c>
      <c r="L54" s="171">
        <v>576.62898</v>
      </c>
      <c r="M54" s="171">
        <v>0</v>
      </c>
      <c r="N54" s="171">
        <v>576.62898</v>
      </c>
      <c r="O54" s="171">
        <v>7268.679389999999</v>
      </c>
      <c r="P54" s="171">
        <v>1041.46559</v>
      </c>
      <c r="Q54" s="171">
        <v>0</v>
      </c>
      <c r="R54" s="172">
        <v>1041.46559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27193.76329</v>
      </c>
      <c r="G55" s="171">
        <v>0</v>
      </c>
      <c r="H55" s="171">
        <v>27193.76329</v>
      </c>
      <c r="I55" s="171">
        <v>57079.888880000006</v>
      </c>
      <c r="J55" s="171">
        <v>466.99906</v>
      </c>
      <c r="K55" s="171">
        <v>57546.88794</v>
      </c>
      <c r="L55" s="171">
        <v>3646.6798799999997</v>
      </c>
      <c r="M55" s="171">
        <v>77.75259</v>
      </c>
      <c r="N55" s="171">
        <v>3724.43247</v>
      </c>
      <c r="O55" s="171">
        <v>88465.0837</v>
      </c>
      <c r="P55" s="171">
        <v>29177.85988</v>
      </c>
      <c r="Q55" s="171">
        <v>0</v>
      </c>
      <c r="R55" s="172">
        <v>29177.85988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690.06861</v>
      </c>
      <c r="G56" s="171">
        <v>0</v>
      </c>
      <c r="H56" s="171">
        <v>690.06861</v>
      </c>
      <c r="I56" s="171">
        <v>4440.71074</v>
      </c>
      <c r="J56" s="171">
        <v>0.00031</v>
      </c>
      <c r="K56" s="171">
        <v>4440.71105</v>
      </c>
      <c r="L56" s="171">
        <v>551.28114</v>
      </c>
      <c r="M56" s="171">
        <v>0</v>
      </c>
      <c r="N56" s="171">
        <v>551.28114</v>
      </c>
      <c r="O56" s="171">
        <v>5682.0608</v>
      </c>
      <c r="P56" s="171">
        <v>576.90265</v>
      </c>
      <c r="Q56" s="171">
        <v>0</v>
      </c>
      <c r="R56" s="172">
        <v>576.90265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1011.7270500000001</v>
      </c>
      <c r="G57" s="171">
        <v>0</v>
      </c>
      <c r="H57" s="171">
        <v>1011.7270500000001</v>
      </c>
      <c r="I57" s="171">
        <v>15685.72099</v>
      </c>
      <c r="J57" s="171">
        <v>0</v>
      </c>
      <c r="K57" s="171">
        <v>15685.72099</v>
      </c>
      <c r="L57" s="171">
        <v>295.97792</v>
      </c>
      <c r="M57" s="171">
        <v>0</v>
      </c>
      <c r="N57" s="171">
        <v>295.97792</v>
      </c>
      <c r="O57" s="171">
        <v>16993.42596</v>
      </c>
      <c r="P57" s="171">
        <v>1900.30761</v>
      </c>
      <c r="Q57" s="171">
        <v>0</v>
      </c>
      <c r="R57" s="172">
        <v>1900.30761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14704.411390000001</v>
      </c>
      <c r="G58" s="171">
        <v>0</v>
      </c>
      <c r="H58" s="171">
        <v>14704.411390000001</v>
      </c>
      <c r="I58" s="171">
        <v>7683.87897</v>
      </c>
      <c r="J58" s="171">
        <v>0.01149</v>
      </c>
      <c r="K58" s="171">
        <v>7683.89046</v>
      </c>
      <c r="L58" s="171">
        <v>273.9473</v>
      </c>
      <c r="M58" s="171">
        <v>0</v>
      </c>
      <c r="N58" s="171">
        <v>273.9473</v>
      </c>
      <c r="O58" s="171">
        <v>22662.24915</v>
      </c>
      <c r="P58" s="171">
        <v>1577.83249</v>
      </c>
      <c r="Q58" s="171">
        <v>0</v>
      </c>
      <c r="R58" s="172">
        <v>1577.83249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7606.9364000000005</v>
      </c>
      <c r="G59" s="171">
        <v>0</v>
      </c>
      <c r="H59" s="171">
        <v>7606.9364000000005</v>
      </c>
      <c r="I59" s="171">
        <v>18235.602</v>
      </c>
      <c r="J59" s="171">
        <v>90.40519</v>
      </c>
      <c r="K59" s="171">
        <v>18326.00719</v>
      </c>
      <c r="L59" s="171">
        <v>379.97364</v>
      </c>
      <c r="M59" s="171">
        <v>0.50154</v>
      </c>
      <c r="N59" s="171">
        <v>380.47517999999997</v>
      </c>
      <c r="O59" s="171">
        <v>26313.41877</v>
      </c>
      <c r="P59" s="171">
        <v>3052.10414</v>
      </c>
      <c r="Q59" s="171">
        <v>0</v>
      </c>
      <c r="R59" s="172">
        <v>3052.10414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5095.84403</v>
      </c>
      <c r="G60" s="171">
        <v>0</v>
      </c>
      <c r="H60" s="171">
        <v>5095.84403</v>
      </c>
      <c r="I60" s="171">
        <v>6733.94434</v>
      </c>
      <c r="J60" s="171">
        <v>0.06253</v>
      </c>
      <c r="K60" s="171">
        <v>6734.00687</v>
      </c>
      <c r="L60" s="171">
        <v>279.94566</v>
      </c>
      <c r="M60" s="171">
        <v>0</v>
      </c>
      <c r="N60" s="171">
        <v>279.94566</v>
      </c>
      <c r="O60" s="171">
        <v>12109.79656</v>
      </c>
      <c r="P60" s="171">
        <v>1968.7376100000001</v>
      </c>
      <c r="Q60" s="171">
        <v>0</v>
      </c>
      <c r="R60" s="172">
        <v>1968.7376100000001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9907.351939999999</v>
      </c>
      <c r="G61" s="171">
        <v>0</v>
      </c>
      <c r="H61" s="171">
        <v>9907.351939999999</v>
      </c>
      <c r="I61" s="171">
        <v>22841.29959</v>
      </c>
      <c r="J61" s="171">
        <v>3.55029</v>
      </c>
      <c r="K61" s="171">
        <v>22844.849879999998</v>
      </c>
      <c r="L61" s="171">
        <v>339.73321999999996</v>
      </c>
      <c r="M61" s="171">
        <v>0</v>
      </c>
      <c r="N61" s="171">
        <v>339.73321999999996</v>
      </c>
      <c r="O61" s="171">
        <v>33091.93504</v>
      </c>
      <c r="P61" s="171">
        <v>1318.62831</v>
      </c>
      <c r="Q61" s="171">
        <v>0</v>
      </c>
      <c r="R61" s="172">
        <v>1318.62831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16892.13366</v>
      </c>
      <c r="G62" s="171">
        <v>0</v>
      </c>
      <c r="H62" s="171">
        <v>16892.13366</v>
      </c>
      <c r="I62" s="171">
        <v>2974.55114</v>
      </c>
      <c r="J62" s="171">
        <v>0</v>
      </c>
      <c r="K62" s="171">
        <v>2974.55114</v>
      </c>
      <c r="L62" s="171">
        <v>89.84581</v>
      </c>
      <c r="M62" s="171">
        <v>0</v>
      </c>
      <c r="N62" s="171">
        <v>89.84581</v>
      </c>
      <c r="O62" s="171">
        <v>19956.530609999998</v>
      </c>
      <c r="P62" s="171">
        <v>1527.11745</v>
      </c>
      <c r="Q62" s="171">
        <v>0</v>
      </c>
      <c r="R62" s="172">
        <v>1527.11745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52.561930000000004</v>
      </c>
      <c r="M63" s="171">
        <v>0</v>
      </c>
      <c r="N63" s="171">
        <v>52.561930000000004</v>
      </c>
      <c r="O63" s="171">
        <v>52.561930000000004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3184.55712</v>
      </c>
      <c r="G64" s="171">
        <v>0</v>
      </c>
      <c r="H64" s="171">
        <v>3184.55712</v>
      </c>
      <c r="I64" s="171">
        <v>4598.63127</v>
      </c>
      <c r="J64" s="171">
        <v>0.12322</v>
      </c>
      <c r="K64" s="171">
        <v>4598.75449</v>
      </c>
      <c r="L64" s="171">
        <v>134.35729999999998</v>
      </c>
      <c r="M64" s="171">
        <v>0</v>
      </c>
      <c r="N64" s="171">
        <v>134.35729999999998</v>
      </c>
      <c r="O64" s="171">
        <v>7917.66891</v>
      </c>
      <c r="P64" s="171">
        <v>818.6959300000001</v>
      </c>
      <c r="Q64" s="171">
        <v>0</v>
      </c>
      <c r="R64" s="172">
        <v>818.6959300000001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751.97577</v>
      </c>
      <c r="G65" s="171">
        <v>0</v>
      </c>
      <c r="H65" s="171">
        <v>751.97577</v>
      </c>
      <c r="I65" s="171">
        <v>168.26131</v>
      </c>
      <c r="J65" s="171">
        <v>0</v>
      </c>
      <c r="K65" s="171">
        <v>168.26131</v>
      </c>
      <c r="L65" s="171">
        <v>12210.56059</v>
      </c>
      <c r="M65" s="171">
        <v>2270.62254</v>
      </c>
      <c r="N65" s="171">
        <v>14481.183130000001</v>
      </c>
      <c r="O65" s="171">
        <v>15401.42021</v>
      </c>
      <c r="P65" s="171">
        <v>12217.49402</v>
      </c>
      <c r="Q65" s="171">
        <v>0</v>
      </c>
      <c r="R65" s="172">
        <v>12217.49402</v>
      </c>
    </row>
    <row r="66" spans="1:18" ht="15">
      <c r="A66" s="174"/>
      <c r="B66" s="174"/>
      <c r="C66" s="174"/>
      <c r="D66" s="174"/>
      <c r="E66" s="175">
        <v>314</v>
      </c>
      <c r="F66" s="176">
        <v>287538.35315</v>
      </c>
      <c r="G66" s="177">
        <v>1231.6488700000002</v>
      </c>
      <c r="H66" s="177">
        <v>288770.00201999996</v>
      </c>
      <c r="I66" s="177">
        <v>256175.10356</v>
      </c>
      <c r="J66" s="177">
        <v>4063.8834300000003</v>
      </c>
      <c r="K66" s="177">
        <v>260238.98699</v>
      </c>
      <c r="L66" s="177">
        <v>53311.50819</v>
      </c>
      <c r="M66" s="177">
        <v>22352.06925</v>
      </c>
      <c r="N66" s="177">
        <v>75663.57744</v>
      </c>
      <c r="O66" s="177">
        <v>624672.56645</v>
      </c>
      <c r="P66" s="177">
        <v>119675.13107999999</v>
      </c>
      <c r="Q66" s="177">
        <v>0</v>
      </c>
      <c r="R66" s="178">
        <v>119675.13107999999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10448.43702</v>
      </c>
      <c r="G67" s="171">
        <v>0</v>
      </c>
      <c r="H67" s="171">
        <v>10448.43702</v>
      </c>
      <c r="I67" s="171">
        <v>13270.918220000001</v>
      </c>
      <c r="J67" s="171">
        <v>408.20331</v>
      </c>
      <c r="K67" s="171">
        <v>13679.121529999999</v>
      </c>
      <c r="L67" s="171">
        <v>5814.78</v>
      </c>
      <c r="M67" s="171">
        <v>710.48643</v>
      </c>
      <c r="N67" s="171">
        <v>6525.26643</v>
      </c>
      <c r="O67" s="171">
        <v>30652.82498</v>
      </c>
      <c r="P67" s="171">
        <v>13190.059060000001</v>
      </c>
      <c r="Q67" s="171">
        <v>0</v>
      </c>
      <c r="R67" s="172">
        <v>13190.059060000001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5950.00814</v>
      </c>
      <c r="G68" s="171">
        <v>0</v>
      </c>
      <c r="H68" s="171">
        <v>5950.00814</v>
      </c>
      <c r="I68" s="171">
        <v>460.60778000000005</v>
      </c>
      <c r="J68" s="171">
        <v>1281.34499</v>
      </c>
      <c r="K68" s="171">
        <v>1741.95277</v>
      </c>
      <c r="L68" s="171">
        <v>4042.46919</v>
      </c>
      <c r="M68" s="171">
        <v>683.66846</v>
      </c>
      <c r="N68" s="171">
        <v>4726.137650000001</v>
      </c>
      <c r="O68" s="171">
        <v>12418.09856</v>
      </c>
      <c r="P68" s="171">
        <v>20951.06858</v>
      </c>
      <c r="Q68" s="171">
        <v>0</v>
      </c>
      <c r="R68" s="172">
        <v>20951.06858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3877.95539</v>
      </c>
      <c r="G69" s="171">
        <v>0</v>
      </c>
      <c r="H69" s="171">
        <v>3877.95539</v>
      </c>
      <c r="I69" s="171">
        <v>8139.15963</v>
      </c>
      <c r="J69" s="171">
        <v>0.03576</v>
      </c>
      <c r="K69" s="171">
        <v>8139.19539</v>
      </c>
      <c r="L69" s="171">
        <v>168.95060999999998</v>
      </c>
      <c r="M69" s="171">
        <v>0</v>
      </c>
      <c r="N69" s="171">
        <v>168.95060999999998</v>
      </c>
      <c r="O69" s="171">
        <v>12186.10139</v>
      </c>
      <c r="P69" s="171">
        <v>1733.57672</v>
      </c>
      <c r="Q69" s="171">
        <v>0</v>
      </c>
      <c r="R69" s="172">
        <v>1733.57672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3461.2207200000003</v>
      </c>
      <c r="G70" s="171">
        <v>0</v>
      </c>
      <c r="H70" s="171">
        <v>3461.2207200000003</v>
      </c>
      <c r="I70" s="171">
        <v>64977.73055</v>
      </c>
      <c r="J70" s="171">
        <v>451.71933</v>
      </c>
      <c r="K70" s="171">
        <v>65429.44988</v>
      </c>
      <c r="L70" s="171">
        <v>3572.96135</v>
      </c>
      <c r="M70" s="171">
        <v>299.4595</v>
      </c>
      <c r="N70" s="171">
        <v>3872.42085</v>
      </c>
      <c r="O70" s="171">
        <v>72763.09145</v>
      </c>
      <c r="P70" s="171">
        <v>17664.20254</v>
      </c>
      <c r="Q70" s="171">
        <v>0</v>
      </c>
      <c r="R70" s="172">
        <v>17664.20254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9783.32421</v>
      </c>
      <c r="G71" s="171">
        <v>0</v>
      </c>
      <c r="H71" s="171">
        <v>9783.32421</v>
      </c>
      <c r="I71" s="171">
        <v>15493.78547</v>
      </c>
      <c r="J71" s="171">
        <v>560.56449</v>
      </c>
      <c r="K71" s="171">
        <v>16054.349960000001</v>
      </c>
      <c r="L71" s="171">
        <v>2204.70464</v>
      </c>
      <c r="M71" s="171">
        <v>313.55787</v>
      </c>
      <c r="N71" s="171">
        <v>2518.2625099999996</v>
      </c>
      <c r="O71" s="171">
        <v>28355.93668</v>
      </c>
      <c r="P71" s="171">
        <v>12994.11409</v>
      </c>
      <c r="Q71" s="171">
        <v>0</v>
      </c>
      <c r="R71" s="172">
        <v>12994.11409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2283.24457</v>
      </c>
      <c r="G72" s="171">
        <v>0</v>
      </c>
      <c r="H72" s="171">
        <v>2283.24457</v>
      </c>
      <c r="I72" s="171">
        <v>4590.20309</v>
      </c>
      <c r="J72" s="171">
        <v>14.63933</v>
      </c>
      <c r="K72" s="171">
        <v>4604.84242</v>
      </c>
      <c r="L72" s="171">
        <v>158.56351</v>
      </c>
      <c r="M72" s="171">
        <v>30.269869999999997</v>
      </c>
      <c r="N72" s="171">
        <v>188.83338</v>
      </c>
      <c r="O72" s="171">
        <v>7076.92037</v>
      </c>
      <c r="P72" s="171">
        <v>482.68172999999996</v>
      </c>
      <c r="Q72" s="171">
        <v>0</v>
      </c>
      <c r="R72" s="172">
        <v>482.68172999999996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5541.768230000001</v>
      </c>
      <c r="G73" s="171">
        <v>0</v>
      </c>
      <c r="H73" s="171">
        <v>5541.768230000001</v>
      </c>
      <c r="I73" s="171">
        <v>5868.822700000001</v>
      </c>
      <c r="J73" s="171">
        <v>84.47569</v>
      </c>
      <c r="K73" s="171">
        <v>5953.29839</v>
      </c>
      <c r="L73" s="171">
        <v>411.53848999999997</v>
      </c>
      <c r="M73" s="171">
        <v>0.38580000000000003</v>
      </c>
      <c r="N73" s="171">
        <v>411.92429</v>
      </c>
      <c r="O73" s="171">
        <v>11906.99091</v>
      </c>
      <c r="P73" s="171">
        <v>537.95452</v>
      </c>
      <c r="Q73" s="171">
        <v>0</v>
      </c>
      <c r="R73" s="172">
        <v>537.95452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8957.04503</v>
      </c>
      <c r="G74" s="171">
        <v>0</v>
      </c>
      <c r="H74" s="171">
        <v>8957.04503</v>
      </c>
      <c r="I74" s="171">
        <v>8048.90802</v>
      </c>
      <c r="J74" s="171">
        <v>0.037700000000000004</v>
      </c>
      <c r="K74" s="171">
        <v>8048.94572</v>
      </c>
      <c r="L74" s="171">
        <v>466.3855</v>
      </c>
      <c r="M74" s="171">
        <v>0</v>
      </c>
      <c r="N74" s="171">
        <v>466.3855</v>
      </c>
      <c r="O74" s="171">
        <v>17472.37625</v>
      </c>
      <c r="P74" s="171">
        <v>840.47141</v>
      </c>
      <c r="Q74" s="171">
        <v>0</v>
      </c>
      <c r="R74" s="172">
        <v>840.47141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3332.5903</v>
      </c>
      <c r="G75" s="171">
        <v>0</v>
      </c>
      <c r="H75" s="171">
        <v>3332.5903</v>
      </c>
      <c r="I75" s="171">
        <v>7558.87636</v>
      </c>
      <c r="J75" s="171">
        <v>1.20771</v>
      </c>
      <c r="K75" s="171">
        <v>7560.08407</v>
      </c>
      <c r="L75" s="171">
        <v>349.73926</v>
      </c>
      <c r="M75" s="171">
        <v>0</v>
      </c>
      <c r="N75" s="171">
        <v>349.73926</v>
      </c>
      <c r="O75" s="171">
        <v>11242.413630000001</v>
      </c>
      <c r="P75" s="171">
        <v>1112.39282</v>
      </c>
      <c r="Q75" s="171">
        <v>0</v>
      </c>
      <c r="R75" s="172">
        <v>1112.39282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1100.95601</v>
      </c>
      <c r="G76" s="171">
        <v>0</v>
      </c>
      <c r="H76" s="171">
        <v>1100.95601</v>
      </c>
      <c r="I76" s="171">
        <v>6589.07459</v>
      </c>
      <c r="J76" s="171">
        <v>0.77276</v>
      </c>
      <c r="K76" s="171">
        <v>6589.84735</v>
      </c>
      <c r="L76" s="171">
        <v>119.65311</v>
      </c>
      <c r="M76" s="171">
        <v>0.7716000000000001</v>
      </c>
      <c r="N76" s="171">
        <v>120.42471</v>
      </c>
      <c r="O76" s="171">
        <v>7811.22807</v>
      </c>
      <c r="P76" s="171">
        <v>784.60159</v>
      </c>
      <c r="Q76" s="171">
        <v>0</v>
      </c>
      <c r="R76" s="172">
        <v>784.60159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876.8939799999999</v>
      </c>
      <c r="G77" s="171">
        <v>0</v>
      </c>
      <c r="H77" s="171">
        <v>876.8939799999999</v>
      </c>
      <c r="I77" s="171">
        <v>3361.6186000000002</v>
      </c>
      <c r="J77" s="171">
        <v>0.00041999999999999996</v>
      </c>
      <c r="K77" s="171">
        <v>3361.61902</v>
      </c>
      <c r="L77" s="171">
        <v>13.1415</v>
      </c>
      <c r="M77" s="171">
        <v>0</v>
      </c>
      <c r="N77" s="171">
        <v>13.1415</v>
      </c>
      <c r="O77" s="171">
        <v>4251.6545</v>
      </c>
      <c r="P77" s="171">
        <v>268.36752</v>
      </c>
      <c r="Q77" s="171">
        <v>0</v>
      </c>
      <c r="R77" s="172">
        <v>268.36752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13137.88888</v>
      </c>
      <c r="G78" s="171">
        <v>0</v>
      </c>
      <c r="H78" s="171">
        <v>13137.88888</v>
      </c>
      <c r="I78" s="171">
        <v>20604.72363</v>
      </c>
      <c r="J78" s="171">
        <v>491.29314</v>
      </c>
      <c r="K78" s="171">
        <v>21096.01677</v>
      </c>
      <c r="L78" s="171">
        <v>400.41675</v>
      </c>
      <c r="M78" s="171">
        <v>0</v>
      </c>
      <c r="N78" s="171">
        <v>400.41675</v>
      </c>
      <c r="O78" s="171">
        <v>34634.3224</v>
      </c>
      <c r="P78" s="171">
        <v>2864.1</v>
      </c>
      <c r="Q78" s="171">
        <v>0</v>
      </c>
      <c r="R78" s="172">
        <v>2864.1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521.63521</v>
      </c>
      <c r="G79" s="171">
        <v>0</v>
      </c>
      <c r="H79" s="171">
        <v>521.63521</v>
      </c>
      <c r="I79" s="171">
        <v>2118.5552599999996</v>
      </c>
      <c r="J79" s="171">
        <v>46.41054</v>
      </c>
      <c r="K79" s="171">
        <v>2164.9658</v>
      </c>
      <c r="L79" s="171">
        <v>57.424279999999996</v>
      </c>
      <c r="M79" s="171">
        <v>0</v>
      </c>
      <c r="N79" s="171">
        <v>57.424279999999996</v>
      </c>
      <c r="O79" s="171">
        <v>2744.02529</v>
      </c>
      <c r="P79" s="171">
        <v>708.55211</v>
      </c>
      <c r="Q79" s="171">
        <v>0</v>
      </c>
      <c r="R79" s="172">
        <v>708.55211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2487.40544</v>
      </c>
      <c r="G80" s="171">
        <v>0</v>
      </c>
      <c r="H80" s="171">
        <v>2487.40544</v>
      </c>
      <c r="I80" s="171">
        <v>4618.82227</v>
      </c>
      <c r="J80" s="171">
        <v>0</v>
      </c>
      <c r="K80" s="171">
        <v>4618.82227</v>
      </c>
      <c r="L80" s="171">
        <v>90.29058</v>
      </c>
      <c r="M80" s="171">
        <v>0</v>
      </c>
      <c r="N80" s="171">
        <v>90.29058</v>
      </c>
      <c r="O80" s="171">
        <v>7196.51829</v>
      </c>
      <c r="P80" s="171">
        <v>356.84649</v>
      </c>
      <c r="Q80" s="171">
        <v>0</v>
      </c>
      <c r="R80" s="172">
        <v>356.84649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303.16701</v>
      </c>
      <c r="G81" s="171">
        <v>0</v>
      </c>
      <c r="H81" s="171">
        <v>303.16701</v>
      </c>
      <c r="I81" s="171">
        <v>1119.81251</v>
      </c>
      <c r="J81" s="171">
        <v>0</v>
      </c>
      <c r="K81" s="171">
        <v>1119.81251</v>
      </c>
      <c r="L81" s="171">
        <v>4</v>
      </c>
      <c r="M81" s="171">
        <v>0</v>
      </c>
      <c r="N81" s="171">
        <v>4</v>
      </c>
      <c r="O81" s="171">
        <v>1426.97952</v>
      </c>
      <c r="P81" s="171">
        <v>284.37045</v>
      </c>
      <c r="Q81" s="171">
        <v>0</v>
      </c>
      <c r="R81" s="172">
        <v>284.37045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2377.63157</v>
      </c>
      <c r="G82" s="171">
        <v>0</v>
      </c>
      <c r="H82" s="171">
        <v>2377.63157</v>
      </c>
      <c r="I82" s="171">
        <v>8002.704049999999</v>
      </c>
      <c r="J82" s="171">
        <v>0</v>
      </c>
      <c r="K82" s="171">
        <v>8002.704049999999</v>
      </c>
      <c r="L82" s="171">
        <v>404.55824</v>
      </c>
      <c r="M82" s="171">
        <v>0</v>
      </c>
      <c r="N82" s="171">
        <v>404.55824</v>
      </c>
      <c r="O82" s="171">
        <v>10784.89386</v>
      </c>
      <c r="P82" s="171">
        <v>823.0611</v>
      </c>
      <c r="Q82" s="171">
        <v>0</v>
      </c>
      <c r="R82" s="172">
        <v>823.0611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7901.15009</v>
      </c>
      <c r="G83" s="171">
        <v>0</v>
      </c>
      <c r="H83" s="171">
        <v>7901.15009</v>
      </c>
      <c r="I83" s="171">
        <v>8157.28921</v>
      </c>
      <c r="J83" s="171">
        <v>0.004940000000000001</v>
      </c>
      <c r="K83" s="171">
        <v>8157.294150000001</v>
      </c>
      <c r="L83" s="171">
        <v>1552.9904099999999</v>
      </c>
      <c r="M83" s="171">
        <v>50.85971</v>
      </c>
      <c r="N83" s="171">
        <v>1603.85012</v>
      </c>
      <c r="O83" s="171">
        <v>17662.29436</v>
      </c>
      <c r="P83" s="171">
        <v>1569.11247</v>
      </c>
      <c r="Q83" s="171">
        <v>0</v>
      </c>
      <c r="R83" s="172">
        <v>1569.11247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6367.02488</v>
      </c>
      <c r="G84" s="171">
        <v>1011.05044</v>
      </c>
      <c r="H84" s="171">
        <v>7378.07532</v>
      </c>
      <c r="I84" s="171">
        <v>4267.245440000001</v>
      </c>
      <c r="J84" s="171">
        <v>0</v>
      </c>
      <c r="K84" s="171">
        <v>4267.245440000001</v>
      </c>
      <c r="L84" s="171">
        <v>59.70993</v>
      </c>
      <c r="M84" s="171">
        <v>0</v>
      </c>
      <c r="N84" s="171">
        <v>59.70993</v>
      </c>
      <c r="O84" s="171">
        <v>11705.03069</v>
      </c>
      <c r="P84" s="171">
        <v>1007.13778</v>
      </c>
      <c r="Q84" s="171">
        <v>0</v>
      </c>
      <c r="R84" s="172">
        <v>1007.13778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10047.08292</v>
      </c>
      <c r="G85" s="171">
        <v>291.30435</v>
      </c>
      <c r="H85" s="171">
        <v>10338.38727</v>
      </c>
      <c r="I85" s="171">
        <v>6706.97998</v>
      </c>
      <c r="J85" s="171">
        <v>638.72813</v>
      </c>
      <c r="K85" s="171">
        <v>7345.7081100000005</v>
      </c>
      <c r="L85" s="171">
        <v>2532.39301</v>
      </c>
      <c r="M85" s="171">
        <v>314.52823</v>
      </c>
      <c r="N85" s="171">
        <v>2846.92124</v>
      </c>
      <c r="O85" s="171">
        <v>20531.016620000002</v>
      </c>
      <c r="P85" s="171">
        <v>9913.02427</v>
      </c>
      <c r="Q85" s="171">
        <v>0</v>
      </c>
      <c r="R85" s="172">
        <v>9913.02427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966.32337</v>
      </c>
      <c r="G86" s="171">
        <v>128.14139</v>
      </c>
      <c r="H86" s="171">
        <v>1094.46476</v>
      </c>
      <c r="I86" s="171">
        <v>3190.74757</v>
      </c>
      <c r="J86" s="171">
        <v>2.5206999999999997</v>
      </c>
      <c r="K86" s="171">
        <v>3193.26827</v>
      </c>
      <c r="L86" s="171">
        <v>28.81</v>
      </c>
      <c r="M86" s="171">
        <v>0</v>
      </c>
      <c r="N86" s="171">
        <v>28.81</v>
      </c>
      <c r="O86" s="171">
        <v>4316.54303</v>
      </c>
      <c r="P86" s="171">
        <v>1019.95054</v>
      </c>
      <c r="Q86" s="171">
        <v>0</v>
      </c>
      <c r="R86" s="172">
        <v>1019.95054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448.33786</v>
      </c>
      <c r="G87" s="171">
        <v>0</v>
      </c>
      <c r="H87" s="171">
        <v>448.33786</v>
      </c>
      <c r="I87" s="171">
        <v>5566.91093</v>
      </c>
      <c r="J87" s="171">
        <v>1.93228</v>
      </c>
      <c r="K87" s="171">
        <v>5568.84321</v>
      </c>
      <c r="L87" s="171">
        <v>49.988279999999996</v>
      </c>
      <c r="M87" s="171">
        <v>30.13098</v>
      </c>
      <c r="N87" s="171">
        <v>80.11926</v>
      </c>
      <c r="O87" s="171">
        <v>6097.30033</v>
      </c>
      <c r="P87" s="171">
        <v>891.16105</v>
      </c>
      <c r="Q87" s="171">
        <v>0</v>
      </c>
      <c r="R87" s="172">
        <v>891.16105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3695.5757000000003</v>
      </c>
      <c r="G88" s="171">
        <v>0</v>
      </c>
      <c r="H88" s="171">
        <v>3695.5757000000003</v>
      </c>
      <c r="I88" s="171">
        <v>9287.978519999999</v>
      </c>
      <c r="J88" s="171">
        <v>0</v>
      </c>
      <c r="K88" s="171">
        <v>9287.978519999999</v>
      </c>
      <c r="L88" s="171">
        <v>186.19806</v>
      </c>
      <c r="M88" s="171">
        <v>0</v>
      </c>
      <c r="N88" s="171">
        <v>186.19806</v>
      </c>
      <c r="O88" s="171">
        <v>13169.752279999999</v>
      </c>
      <c r="P88" s="171">
        <v>2039.57874</v>
      </c>
      <c r="Q88" s="171">
        <v>0</v>
      </c>
      <c r="R88" s="172">
        <v>2039.57874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1215.25531</v>
      </c>
      <c r="G89" s="171">
        <v>0</v>
      </c>
      <c r="H89" s="171">
        <v>1215.25531</v>
      </c>
      <c r="I89" s="171">
        <v>6368.8570199999995</v>
      </c>
      <c r="J89" s="171">
        <v>98.59706</v>
      </c>
      <c r="K89" s="171">
        <v>6467.45408</v>
      </c>
      <c r="L89" s="171">
        <v>132.62457999999998</v>
      </c>
      <c r="M89" s="171">
        <v>0</v>
      </c>
      <c r="N89" s="171">
        <v>132.62457999999998</v>
      </c>
      <c r="O89" s="171">
        <v>7815.33397</v>
      </c>
      <c r="P89" s="171">
        <v>1109.73574</v>
      </c>
      <c r="Q89" s="171">
        <v>0</v>
      </c>
      <c r="R89" s="172">
        <v>1109.73574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116090.78789</v>
      </c>
      <c r="G90" s="171">
        <v>0</v>
      </c>
      <c r="H90" s="171">
        <v>116090.78789</v>
      </c>
      <c r="I90" s="171">
        <v>121859.44587000001</v>
      </c>
      <c r="J90" s="171">
        <v>885.91809</v>
      </c>
      <c r="K90" s="171">
        <v>122745.36395999999</v>
      </c>
      <c r="L90" s="171">
        <v>13661.0252</v>
      </c>
      <c r="M90" s="171">
        <v>3137.27799</v>
      </c>
      <c r="N90" s="171">
        <v>16798.303190000002</v>
      </c>
      <c r="O90" s="171">
        <v>255634.45504</v>
      </c>
      <c r="P90" s="171">
        <v>74522.37248</v>
      </c>
      <c r="Q90" s="171">
        <v>0</v>
      </c>
      <c r="R90" s="172">
        <v>74522.37248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16369.80683</v>
      </c>
      <c r="G91" s="171">
        <v>0</v>
      </c>
      <c r="H91" s="171">
        <v>16369.80683</v>
      </c>
      <c r="I91" s="171">
        <v>55624.34261</v>
      </c>
      <c r="J91" s="171">
        <v>377.58839</v>
      </c>
      <c r="K91" s="171">
        <v>56001.931</v>
      </c>
      <c r="L91" s="171">
        <v>2804.4113199999997</v>
      </c>
      <c r="M91" s="171">
        <v>15.740639999999999</v>
      </c>
      <c r="N91" s="171">
        <v>2820.15196</v>
      </c>
      <c r="O91" s="171">
        <v>75191.88979</v>
      </c>
      <c r="P91" s="171">
        <v>20993.687280000002</v>
      </c>
      <c r="Q91" s="171">
        <v>0</v>
      </c>
      <c r="R91" s="172">
        <v>20993.687280000002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2262.1034900000004</v>
      </c>
      <c r="G92" s="171">
        <v>0</v>
      </c>
      <c r="H92" s="171">
        <v>2262.1034900000004</v>
      </c>
      <c r="I92" s="171">
        <v>3028.51814</v>
      </c>
      <c r="J92" s="171">
        <v>0</v>
      </c>
      <c r="K92" s="171">
        <v>3028.51814</v>
      </c>
      <c r="L92" s="171">
        <v>53.3085</v>
      </c>
      <c r="M92" s="171">
        <v>0</v>
      </c>
      <c r="N92" s="171">
        <v>53.3085</v>
      </c>
      <c r="O92" s="171">
        <v>5343.93013</v>
      </c>
      <c r="P92" s="171">
        <v>2481.41262</v>
      </c>
      <c r="Q92" s="171">
        <v>0</v>
      </c>
      <c r="R92" s="172">
        <v>2481.41262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217.83577</v>
      </c>
      <c r="G93" s="171">
        <v>0</v>
      </c>
      <c r="H93" s="171">
        <v>217.83577</v>
      </c>
      <c r="I93" s="171">
        <v>659.35554</v>
      </c>
      <c r="J93" s="171">
        <v>0</v>
      </c>
      <c r="K93" s="171">
        <v>659.35554</v>
      </c>
      <c r="L93" s="171">
        <v>28.3125</v>
      </c>
      <c r="M93" s="171">
        <v>0</v>
      </c>
      <c r="N93" s="171">
        <v>28.3125</v>
      </c>
      <c r="O93" s="171">
        <v>905.50381</v>
      </c>
      <c r="P93" s="171">
        <v>191.2001</v>
      </c>
      <c r="Q93" s="171">
        <v>0</v>
      </c>
      <c r="R93" s="172">
        <v>191.2001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3.2125</v>
      </c>
      <c r="M94" s="171">
        <v>0</v>
      </c>
      <c r="N94" s="171">
        <v>3.2125</v>
      </c>
      <c r="O94" s="171">
        <v>3.2125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9463.21719</v>
      </c>
      <c r="G95" s="171">
        <v>0</v>
      </c>
      <c r="H95" s="171">
        <v>9463.21719</v>
      </c>
      <c r="I95" s="171">
        <v>21276.09528</v>
      </c>
      <c r="J95" s="171">
        <v>49.84735</v>
      </c>
      <c r="K95" s="171">
        <v>21325.942629999998</v>
      </c>
      <c r="L95" s="171">
        <v>1287.6395</v>
      </c>
      <c r="M95" s="171">
        <v>1.5432000000000001</v>
      </c>
      <c r="N95" s="171">
        <v>1289.1826999999998</v>
      </c>
      <c r="O95" s="171">
        <v>32078.34252</v>
      </c>
      <c r="P95" s="171">
        <v>5111.874269999999</v>
      </c>
      <c r="Q95" s="171">
        <v>0</v>
      </c>
      <c r="R95" s="172">
        <v>5111.874269999999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3876.93139</v>
      </c>
      <c r="G96" s="171">
        <v>0</v>
      </c>
      <c r="H96" s="171">
        <v>3876.93139</v>
      </c>
      <c r="I96" s="171">
        <v>18608.95573</v>
      </c>
      <c r="J96" s="171">
        <v>0.19306</v>
      </c>
      <c r="K96" s="171">
        <v>18609.14879</v>
      </c>
      <c r="L96" s="171">
        <v>531.19165</v>
      </c>
      <c r="M96" s="171">
        <v>0</v>
      </c>
      <c r="N96" s="171">
        <v>531.19165</v>
      </c>
      <c r="O96" s="171">
        <v>23017.271829999998</v>
      </c>
      <c r="P96" s="171">
        <v>1886.96498</v>
      </c>
      <c r="Q96" s="171">
        <v>0</v>
      </c>
      <c r="R96" s="172">
        <v>1886.96498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633.74516</v>
      </c>
      <c r="G97" s="171">
        <v>0</v>
      </c>
      <c r="H97" s="171">
        <v>633.74516</v>
      </c>
      <c r="I97" s="171">
        <v>2133.4132</v>
      </c>
      <c r="J97" s="171">
        <v>42.44194</v>
      </c>
      <c r="K97" s="171">
        <v>2175.85514</v>
      </c>
      <c r="L97" s="171">
        <v>59.952</v>
      </c>
      <c r="M97" s="171">
        <v>0</v>
      </c>
      <c r="N97" s="171">
        <v>59.952</v>
      </c>
      <c r="O97" s="171">
        <v>2869.5523</v>
      </c>
      <c r="P97" s="171">
        <v>1904.89148</v>
      </c>
      <c r="Q97" s="171">
        <v>0</v>
      </c>
      <c r="R97" s="172">
        <v>1904.89148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272.00167999999996</v>
      </c>
      <c r="J98" s="171">
        <v>0</v>
      </c>
      <c r="K98" s="171">
        <v>272.00167999999996</v>
      </c>
      <c r="L98" s="171">
        <v>0</v>
      </c>
      <c r="M98" s="171">
        <v>0</v>
      </c>
      <c r="N98" s="171">
        <v>0</v>
      </c>
      <c r="O98" s="171">
        <v>272.00167999999996</v>
      </c>
      <c r="P98" s="171">
        <v>656.0783100000001</v>
      </c>
      <c r="Q98" s="171">
        <v>0</v>
      </c>
      <c r="R98" s="172">
        <v>656.0783100000001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1408.6789899999999</v>
      </c>
      <c r="G99" s="171">
        <v>0</v>
      </c>
      <c r="H99" s="171">
        <v>1408.6789899999999</v>
      </c>
      <c r="I99" s="171">
        <v>1968.3634399999999</v>
      </c>
      <c r="J99" s="171">
        <v>0</v>
      </c>
      <c r="K99" s="171">
        <v>1968.3634399999999</v>
      </c>
      <c r="L99" s="171">
        <v>14.21</v>
      </c>
      <c r="M99" s="171">
        <v>0</v>
      </c>
      <c r="N99" s="171">
        <v>14.21</v>
      </c>
      <c r="O99" s="171">
        <v>3391.25243</v>
      </c>
      <c r="P99" s="171">
        <v>645.85416</v>
      </c>
      <c r="Q99" s="171">
        <v>0</v>
      </c>
      <c r="R99" s="172">
        <v>645.85416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13517.97417</v>
      </c>
      <c r="G100" s="171">
        <v>0</v>
      </c>
      <c r="H100" s="171">
        <v>13517.97417</v>
      </c>
      <c r="I100" s="171">
        <v>31384.546100000003</v>
      </c>
      <c r="J100" s="171">
        <v>15.507729999999999</v>
      </c>
      <c r="K100" s="171">
        <v>31400.053829999997</v>
      </c>
      <c r="L100" s="171">
        <v>575.45303</v>
      </c>
      <c r="M100" s="171">
        <v>0.48225</v>
      </c>
      <c r="N100" s="171">
        <v>575.93528</v>
      </c>
      <c r="O100" s="171">
        <v>45493.96328</v>
      </c>
      <c r="P100" s="171">
        <v>1586.0743400000001</v>
      </c>
      <c r="Q100" s="171">
        <v>0</v>
      </c>
      <c r="R100" s="172">
        <v>1586.0743400000001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104.29928</v>
      </c>
      <c r="G101" s="171">
        <v>0</v>
      </c>
      <c r="H101" s="171">
        <v>104.29928</v>
      </c>
      <c r="I101" s="171">
        <v>876.95113</v>
      </c>
      <c r="J101" s="171">
        <v>6.52086</v>
      </c>
      <c r="K101" s="171">
        <v>883.47199</v>
      </c>
      <c r="L101" s="171">
        <v>1.38</v>
      </c>
      <c r="M101" s="171">
        <v>0</v>
      </c>
      <c r="N101" s="171">
        <v>1.38</v>
      </c>
      <c r="O101" s="171">
        <v>989.1512700000001</v>
      </c>
      <c r="P101" s="171">
        <v>478.97882</v>
      </c>
      <c r="Q101" s="171">
        <v>0</v>
      </c>
      <c r="R101" s="172">
        <v>478.97882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18824.48469</v>
      </c>
      <c r="G102" s="171">
        <v>0</v>
      </c>
      <c r="H102" s="171">
        <v>18824.48469</v>
      </c>
      <c r="I102" s="171">
        <v>14380.73729</v>
      </c>
      <c r="J102" s="171">
        <v>0.054049999999999994</v>
      </c>
      <c r="K102" s="171">
        <v>14380.79134</v>
      </c>
      <c r="L102" s="171">
        <v>302.39392</v>
      </c>
      <c r="M102" s="171">
        <v>0</v>
      </c>
      <c r="N102" s="171">
        <v>302.39392</v>
      </c>
      <c r="O102" s="171">
        <v>33507.669949999996</v>
      </c>
      <c r="P102" s="171">
        <v>3137.21132</v>
      </c>
      <c r="Q102" s="171">
        <v>0</v>
      </c>
      <c r="R102" s="172">
        <v>3137.21132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200.29146</v>
      </c>
      <c r="G103" s="171">
        <v>0</v>
      </c>
      <c r="H103" s="171">
        <v>200.29146</v>
      </c>
      <c r="I103" s="171">
        <v>606.54277</v>
      </c>
      <c r="J103" s="171">
        <v>0</v>
      </c>
      <c r="K103" s="171">
        <v>606.54277</v>
      </c>
      <c r="L103" s="171">
        <v>10.6309</v>
      </c>
      <c r="M103" s="171">
        <v>0</v>
      </c>
      <c r="N103" s="171">
        <v>10.6309</v>
      </c>
      <c r="O103" s="171">
        <v>817.46513</v>
      </c>
      <c r="P103" s="171">
        <v>844.55309</v>
      </c>
      <c r="Q103" s="171">
        <v>0</v>
      </c>
      <c r="R103" s="172">
        <v>844.55309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2538.4093900000003</v>
      </c>
      <c r="G104" s="171">
        <v>0</v>
      </c>
      <c r="H104" s="171">
        <v>2538.4093900000003</v>
      </c>
      <c r="I104" s="171">
        <v>13035.74241</v>
      </c>
      <c r="J104" s="171">
        <v>4.0969</v>
      </c>
      <c r="K104" s="171">
        <v>13039.839310000001</v>
      </c>
      <c r="L104" s="171">
        <v>179.22026</v>
      </c>
      <c r="M104" s="171">
        <v>0</v>
      </c>
      <c r="N104" s="171">
        <v>179.22026</v>
      </c>
      <c r="O104" s="171">
        <v>15757.46896</v>
      </c>
      <c r="P104" s="171">
        <v>3689.84188</v>
      </c>
      <c r="Q104" s="171">
        <v>0</v>
      </c>
      <c r="R104" s="172">
        <v>3689.84188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1019.9911800000001</v>
      </c>
      <c r="G105" s="171">
        <v>0</v>
      </c>
      <c r="H105" s="171">
        <v>1019.9911800000001</v>
      </c>
      <c r="I105" s="171">
        <v>7738.791230000001</v>
      </c>
      <c r="J105" s="171">
        <v>5.12879</v>
      </c>
      <c r="K105" s="171">
        <v>7743.92002</v>
      </c>
      <c r="L105" s="171">
        <v>77.7578</v>
      </c>
      <c r="M105" s="171">
        <v>0</v>
      </c>
      <c r="N105" s="171">
        <v>77.7578</v>
      </c>
      <c r="O105" s="171">
        <v>8841.669</v>
      </c>
      <c r="P105" s="171">
        <v>1558.60904</v>
      </c>
      <c r="Q105" s="171">
        <v>0</v>
      </c>
      <c r="R105" s="172">
        <v>1558.60904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3626.22638</v>
      </c>
      <c r="G106" s="171">
        <v>0</v>
      </c>
      <c r="H106" s="171">
        <v>3626.22638</v>
      </c>
      <c r="I106" s="171">
        <v>6011.91593</v>
      </c>
      <c r="J106" s="171">
        <v>15.11067</v>
      </c>
      <c r="K106" s="171">
        <v>6027.026599999999</v>
      </c>
      <c r="L106" s="171">
        <v>44.154</v>
      </c>
      <c r="M106" s="171">
        <v>0</v>
      </c>
      <c r="N106" s="171">
        <v>44.154</v>
      </c>
      <c r="O106" s="171">
        <v>9697.40698</v>
      </c>
      <c r="P106" s="171">
        <v>2012.2816799999998</v>
      </c>
      <c r="Q106" s="171">
        <v>0</v>
      </c>
      <c r="R106" s="172">
        <v>2012.2816799999998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4222.28365</v>
      </c>
      <c r="G107" s="171">
        <v>0</v>
      </c>
      <c r="H107" s="171">
        <v>4222.28365</v>
      </c>
      <c r="I107" s="171">
        <v>8208.70451</v>
      </c>
      <c r="J107" s="171">
        <v>0</v>
      </c>
      <c r="K107" s="171">
        <v>8208.70451</v>
      </c>
      <c r="L107" s="171">
        <v>175.78402</v>
      </c>
      <c r="M107" s="171">
        <v>0</v>
      </c>
      <c r="N107" s="171">
        <v>175.78402</v>
      </c>
      <c r="O107" s="171">
        <v>12606.77218</v>
      </c>
      <c r="P107" s="171">
        <v>3434.44317</v>
      </c>
      <c r="Q107" s="171">
        <v>0</v>
      </c>
      <c r="R107" s="172">
        <v>3434.44317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2065.6903700000003</v>
      </c>
      <c r="G108" s="171">
        <v>0</v>
      </c>
      <c r="H108" s="171">
        <v>2065.6903700000003</v>
      </c>
      <c r="I108" s="171">
        <v>5898.17343</v>
      </c>
      <c r="J108" s="171">
        <v>3.5108200000000003</v>
      </c>
      <c r="K108" s="171">
        <v>5901.68425</v>
      </c>
      <c r="L108" s="171">
        <v>89.80080000000001</v>
      </c>
      <c r="M108" s="171">
        <v>0</v>
      </c>
      <c r="N108" s="171">
        <v>89.80080000000001</v>
      </c>
      <c r="O108" s="171">
        <v>8057.17542</v>
      </c>
      <c r="P108" s="171">
        <v>1825.8386200000002</v>
      </c>
      <c r="Q108" s="171">
        <v>0</v>
      </c>
      <c r="R108" s="172">
        <v>1825.8386200000002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2065.40948</v>
      </c>
      <c r="G109" s="171">
        <v>0</v>
      </c>
      <c r="H109" s="171">
        <v>2065.40948</v>
      </c>
      <c r="I109" s="171">
        <v>6728.87147</v>
      </c>
      <c r="J109" s="171">
        <v>0</v>
      </c>
      <c r="K109" s="171">
        <v>6728.87147</v>
      </c>
      <c r="L109" s="171">
        <v>107.36025</v>
      </c>
      <c r="M109" s="171">
        <v>0</v>
      </c>
      <c r="N109" s="171">
        <v>107.36025</v>
      </c>
      <c r="O109" s="171">
        <v>8901.6412</v>
      </c>
      <c r="P109" s="171">
        <v>970.73904</v>
      </c>
      <c r="Q109" s="171">
        <v>0</v>
      </c>
      <c r="R109" s="172">
        <v>970.73904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8769.80783</v>
      </c>
      <c r="G110" s="171">
        <v>0</v>
      </c>
      <c r="H110" s="171">
        <v>8769.80783</v>
      </c>
      <c r="I110" s="171">
        <v>21416.61627</v>
      </c>
      <c r="J110" s="171">
        <v>10.01189</v>
      </c>
      <c r="K110" s="171">
        <v>21426.62816</v>
      </c>
      <c r="L110" s="171">
        <v>1200.60691</v>
      </c>
      <c r="M110" s="171">
        <v>0.9645</v>
      </c>
      <c r="N110" s="171">
        <v>1201.57141</v>
      </c>
      <c r="O110" s="171">
        <v>31398.0074</v>
      </c>
      <c r="P110" s="171">
        <v>2243.8165099999997</v>
      </c>
      <c r="Q110" s="171">
        <v>0</v>
      </c>
      <c r="R110" s="172">
        <v>2243.8165099999997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111161.00061</v>
      </c>
      <c r="G111" s="171">
        <v>0</v>
      </c>
      <c r="H111" s="171">
        <v>111161.00061</v>
      </c>
      <c r="I111" s="171">
        <v>156677.5556</v>
      </c>
      <c r="J111" s="171">
        <v>1012.33276</v>
      </c>
      <c r="K111" s="171">
        <v>157689.88836</v>
      </c>
      <c r="L111" s="171">
        <v>34247.81508</v>
      </c>
      <c r="M111" s="171">
        <v>4031.96609</v>
      </c>
      <c r="N111" s="171">
        <v>38279.78117</v>
      </c>
      <c r="O111" s="171">
        <v>307130.67014</v>
      </c>
      <c r="P111" s="171">
        <v>52270.21246</v>
      </c>
      <c r="Q111" s="171">
        <v>0</v>
      </c>
      <c r="R111" s="172">
        <v>52270.21246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2.0179</v>
      </c>
      <c r="Q112" s="177">
        <v>0</v>
      </c>
      <c r="R112" s="178">
        <v>2.0179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3705.4791299999997</v>
      </c>
      <c r="G113" s="171">
        <v>0</v>
      </c>
      <c r="H113" s="171">
        <v>3705.4791299999997</v>
      </c>
      <c r="I113" s="171">
        <v>23461.75361</v>
      </c>
      <c r="J113" s="171">
        <v>161.66679000000002</v>
      </c>
      <c r="K113" s="171">
        <v>23623.4204</v>
      </c>
      <c r="L113" s="171">
        <v>1401.92617</v>
      </c>
      <c r="M113" s="171">
        <v>130.92508999999998</v>
      </c>
      <c r="N113" s="171">
        <v>1532.85126</v>
      </c>
      <c r="O113" s="171">
        <v>28861.75079</v>
      </c>
      <c r="P113" s="171">
        <v>3473.6949</v>
      </c>
      <c r="Q113" s="171">
        <v>0</v>
      </c>
      <c r="R113" s="172">
        <v>3473.6949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9125.773640000001</v>
      </c>
      <c r="G114" s="171">
        <v>0</v>
      </c>
      <c r="H114" s="171">
        <v>9125.773640000001</v>
      </c>
      <c r="I114" s="171">
        <v>24711.555920000003</v>
      </c>
      <c r="J114" s="171">
        <v>488.45526</v>
      </c>
      <c r="K114" s="171">
        <v>25200.01118</v>
      </c>
      <c r="L114" s="171">
        <v>1363.83992</v>
      </c>
      <c r="M114" s="171">
        <v>0</v>
      </c>
      <c r="N114" s="171">
        <v>1363.83992</v>
      </c>
      <c r="O114" s="171">
        <v>35689.62474</v>
      </c>
      <c r="P114" s="171">
        <v>6957.24679</v>
      </c>
      <c r="Q114" s="171">
        <v>0</v>
      </c>
      <c r="R114" s="172">
        <v>6957.24679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1.17661</v>
      </c>
      <c r="G115" s="171">
        <v>0</v>
      </c>
      <c r="H115" s="171">
        <v>1.17661</v>
      </c>
      <c r="I115" s="171">
        <v>924.74038</v>
      </c>
      <c r="J115" s="171">
        <v>0</v>
      </c>
      <c r="K115" s="171">
        <v>924.74038</v>
      </c>
      <c r="L115" s="171">
        <v>15.43</v>
      </c>
      <c r="M115" s="171">
        <v>0</v>
      </c>
      <c r="N115" s="171">
        <v>15.43</v>
      </c>
      <c r="O115" s="171">
        <v>941.34699</v>
      </c>
      <c r="P115" s="171">
        <v>229.10463000000001</v>
      </c>
      <c r="Q115" s="171">
        <v>0</v>
      </c>
      <c r="R115" s="172">
        <v>229.10463000000001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16846.9918</v>
      </c>
      <c r="G116" s="171">
        <v>0</v>
      </c>
      <c r="H116" s="171">
        <v>16846.9918</v>
      </c>
      <c r="I116" s="171">
        <v>60624.08768</v>
      </c>
      <c r="J116" s="171">
        <v>441.28756</v>
      </c>
      <c r="K116" s="171">
        <v>61065.37524</v>
      </c>
      <c r="L116" s="171">
        <v>2961.93925</v>
      </c>
      <c r="M116" s="171">
        <v>49.3091</v>
      </c>
      <c r="N116" s="171">
        <v>3011.2483500000003</v>
      </c>
      <c r="O116" s="171">
        <v>80923.61539</v>
      </c>
      <c r="P116" s="171">
        <v>21507.83856</v>
      </c>
      <c r="Q116" s="171">
        <v>0</v>
      </c>
      <c r="R116" s="172">
        <v>21507.83856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24.90766</v>
      </c>
      <c r="G117" s="171">
        <v>0</v>
      </c>
      <c r="H117" s="171">
        <v>24.90766</v>
      </c>
      <c r="I117" s="171">
        <v>205.97269</v>
      </c>
      <c r="J117" s="171">
        <v>0</v>
      </c>
      <c r="K117" s="171">
        <v>205.97269</v>
      </c>
      <c r="L117" s="171">
        <v>5.163</v>
      </c>
      <c r="M117" s="171">
        <v>0</v>
      </c>
      <c r="N117" s="171">
        <v>5.163</v>
      </c>
      <c r="O117" s="171">
        <v>236.04335</v>
      </c>
      <c r="P117" s="171">
        <v>28.49043</v>
      </c>
      <c r="Q117" s="171">
        <v>0</v>
      </c>
      <c r="R117" s="172">
        <v>28.49043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1851.46731</v>
      </c>
      <c r="G118" s="171">
        <v>0</v>
      </c>
      <c r="H118" s="171">
        <v>1851.46731</v>
      </c>
      <c r="I118" s="171">
        <v>2661.99915</v>
      </c>
      <c r="J118" s="171">
        <v>0</v>
      </c>
      <c r="K118" s="171">
        <v>2661.99915</v>
      </c>
      <c r="L118" s="171">
        <v>88.7777</v>
      </c>
      <c r="M118" s="171">
        <v>0</v>
      </c>
      <c r="N118" s="171">
        <v>88.7777</v>
      </c>
      <c r="O118" s="171">
        <v>4602.24416</v>
      </c>
      <c r="P118" s="171">
        <v>643.939</v>
      </c>
      <c r="Q118" s="171">
        <v>0</v>
      </c>
      <c r="R118" s="172">
        <v>643.939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2082.15394</v>
      </c>
      <c r="G119" s="171">
        <v>0</v>
      </c>
      <c r="H119" s="171">
        <v>2082.15394</v>
      </c>
      <c r="I119" s="171">
        <v>2482.15916</v>
      </c>
      <c r="J119" s="171">
        <v>0.39082</v>
      </c>
      <c r="K119" s="171">
        <v>2482.54998</v>
      </c>
      <c r="L119" s="171">
        <v>48.3516</v>
      </c>
      <c r="M119" s="171">
        <v>0</v>
      </c>
      <c r="N119" s="171">
        <v>48.3516</v>
      </c>
      <c r="O119" s="171">
        <v>4613.05552</v>
      </c>
      <c r="P119" s="171">
        <v>1082.3910600000002</v>
      </c>
      <c r="Q119" s="171">
        <v>0</v>
      </c>
      <c r="R119" s="172">
        <v>1082.3910600000002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2185.33079</v>
      </c>
      <c r="G120" s="171">
        <v>0</v>
      </c>
      <c r="H120" s="171">
        <v>2185.33079</v>
      </c>
      <c r="I120" s="171">
        <v>3050.64464</v>
      </c>
      <c r="J120" s="171">
        <v>0.25293</v>
      </c>
      <c r="K120" s="171">
        <v>3050.8975699999996</v>
      </c>
      <c r="L120" s="171">
        <v>18.05723</v>
      </c>
      <c r="M120" s="171">
        <v>0</v>
      </c>
      <c r="N120" s="171">
        <v>18.05723</v>
      </c>
      <c r="O120" s="171">
        <v>5254.2855899999995</v>
      </c>
      <c r="P120" s="171">
        <v>613.1839200000001</v>
      </c>
      <c r="Q120" s="171">
        <v>0</v>
      </c>
      <c r="R120" s="172">
        <v>613.1839200000001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507.52444</v>
      </c>
      <c r="G121" s="171">
        <v>0</v>
      </c>
      <c r="H121" s="171">
        <v>507.52444</v>
      </c>
      <c r="I121" s="171">
        <v>3502.79894</v>
      </c>
      <c r="J121" s="171">
        <v>0</v>
      </c>
      <c r="K121" s="171">
        <v>3502.79894</v>
      </c>
      <c r="L121" s="171">
        <v>158.84024</v>
      </c>
      <c r="M121" s="171">
        <v>0</v>
      </c>
      <c r="N121" s="171">
        <v>158.84024</v>
      </c>
      <c r="O121" s="171">
        <v>4169.16362</v>
      </c>
      <c r="P121" s="171">
        <v>1307.9498999999998</v>
      </c>
      <c r="Q121" s="171">
        <v>0</v>
      </c>
      <c r="R121" s="172">
        <v>1307.9498999999998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537.4343</v>
      </c>
      <c r="G122" s="171">
        <v>0</v>
      </c>
      <c r="H122" s="171">
        <v>537.4343</v>
      </c>
      <c r="I122" s="171">
        <v>11553.661259999999</v>
      </c>
      <c r="J122" s="171">
        <v>0.00383</v>
      </c>
      <c r="K122" s="171">
        <v>11553.66509</v>
      </c>
      <c r="L122" s="171">
        <v>274.74296999999996</v>
      </c>
      <c r="M122" s="171">
        <v>0</v>
      </c>
      <c r="N122" s="171">
        <v>274.74296999999996</v>
      </c>
      <c r="O122" s="171">
        <v>12365.842359999999</v>
      </c>
      <c r="P122" s="171">
        <v>1981.7835400000001</v>
      </c>
      <c r="Q122" s="171">
        <v>0</v>
      </c>
      <c r="R122" s="172">
        <v>1981.7835400000001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60.92818</v>
      </c>
      <c r="G123" s="171">
        <v>0</v>
      </c>
      <c r="H123" s="171">
        <v>60.92818</v>
      </c>
      <c r="I123" s="171">
        <v>3260.95597</v>
      </c>
      <c r="J123" s="171">
        <v>0.0030499999999999998</v>
      </c>
      <c r="K123" s="171">
        <v>3260.9590200000002</v>
      </c>
      <c r="L123" s="171">
        <v>59.70973</v>
      </c>
      <c r="M123" s="171">
        <v>0</v>
      </c>
      <c r="N123" s="171">
        <v>59.70973</v>
      </c>
      <c r="O123" s="171">
        <v>3381.59693</v>
      </c>
      <c r="P123" s="171">
        <v>1189.98842</v>
      </c>
      <c r="Q123" s="171">
        <v>0</v>
      </c>
      <c r="R123" s="172">
        <v>1189.98842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11852.98975</v>
      </c>
      <c r="G124" s="171">
        <v>0</v>
      </c>
      <c r="H124" s="171">
        <v>11852.98975</v>
      </c>
      <c r="I124" s="171">
        <v>44458.71214</v>
      </c>
      <c r="J124" s="171">
        <v>50.015879999999996</v>
      </c>
      <c r="K124" s="171">
        <v>44508.72802</v>
      </c>
      <c r="L124" s="171">
        <v>1818.28498</v>
      </c>
      <c r="M124" s="171">
        <v>0</v>
      </c>
      <c r="N124" s="171">
        <v>1818.28498</v>
      </c>
      <c r="O124" s="171">
        <v>58180.00275</v>
      </c>
      <c r="P124" s="171">
        <v>11457.90314</v>
      </c>
      <c r="Q124" s="171">
        <v>0</v>
      </c>
      <c r="R124" s="172">
        <v>11457.90314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529.43934</v>
      </c>
      <c r="G125" s="171">
        <v>0</v>
      </c>
      <c r="H125" s="171">
        <v>529.43934</v>
      </c>
      <c r="I125" s="171">
        <v>1519.02349</v>
      </c>
      <c r="J125" s="171">
        <v>0</v>
      </c>
      <c r="K125" s="171">
        <v>1519.02349</v>
      </c>
      <c r="L125" s="171">
        <v>32.19008</v>
      </c>
      <c r="M125" s="171">
        <v>0</v>
      </c>
      <c r="N125" s="171">
        <v>32.19008</v>
      </c>
      <c r="O125" s="171">
        <v>2080.65291</v>
      </c>
      <c r="P125" s="171">
        <v>1814.9888600000002</v>
      </c>
      <c r="Q125" s="171">
        <v>0</v>
      </c>
      <c r="R125" s="172">
        <v>1814.9888600000002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479.15929</v>
      </c>
      <c r="G126" s="171">
        <v>0</v>
      </c>
      <c r="H126" s="171">
        <v>479.15929</v>
      </c>
      <c r="I126" s="171">
        <v>3042.65166</v>
      </c>
      <c r="J126" s="171">
        <v>0</v>
      </c>
      <c r="K126" s="171">
        <v>3042.65166</v>
      </c>
      <c r="L126" s="171">
        <v>1.1578499999999998</v>
      </c>
      <c r="M126" s="171">
        <v>0</v>
      </c>
      <c r="N126" s="171">
        <v>1.1578499999999998</v>
      </c>
      <c r="O126" s="171">
        <v>3522.9687999999996</v>
      </c>
      <c r="P126" s="171">
        <v>1148.48908</v>
      </c>
      <c r="Q126" s="171">
        <v>0</v>
      </c>
      <c r="R126" s="172">
        <v>1148.48908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761.4447299999999</v>
      </c>
      <c r="G127" s="171">
        <v>0</v>
      </c>
      <c r="H127" s="171">
        <v>761.4447299999999</v>
      </c>
      <c r="I127" s="171">
        <v>2899.649</v>
      </c>
      <c r="J127" s="171">
        <v>0</v>
      </c>
      <c r="K127" s="171">
        <v>2899.649</v>
      </c>
      <c r="L127" s="171">
        <v>20.443</v>
      </c>
      <c r="M127" s="171">
        <v>0</v>
      </c>
      <c r="N127" s="171">
        <v>20.443</v>
      </c>
      <c r="O127" s="171">
        <v>3681.53673</v>
      </c>
      <c r="P127" s="171">
        <v>1184.4764499999999</v>
      </c>
      <c r="Q127" s="171">
        <v>0</v>
      </c>
      <c r="R127" s="172">
        <v>1184.4764499999999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8469.963740000001</v>
      </c>
      <c r="G128" s="171">
        <v>0</v>
      </c>
      <c r="H128" s="171">
        <v>8469.963740000001</v>
      </c>
      <c r="I128" s="171">
        <v>10457.56381</v>
      </c>
      <c r="J128" s="171">
        <v>37.28644</v>
      </c>
      <c r="K128" s="171">
        <v>10494.85025</v>
      </c>
      <c r="L128" s="171">
        <v>1321.4508</v>
      </c>
      <c r="M128" s="171">
        <v>38.58</v>
      </c>
      <c r="N128" s="171">
        <v>1360.0308</v>
      </c>
      <c r="O128" s="171">
        <v>20324.84479</v>
      </c>
      <c r="P128" s="171">
        <v>3184.12237</v>
      </c>
      <c r="Q128" s="171">
        <v>0</v>
      </c>
      <c r="R128" s="172">
        <v>3184.12237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647.52417</v>
      </c>
      <c r="G129" s="171">
        <v>0</v>
      </c>
      <c r="H129" s="171">
        <v>647.52417</v>
      </c>
      <c r="I129" s="171">
        <v>9620.64911</v>
      </c>
      <c r="J129" s="171">
        <v>13.02368</v>
      </c>
      <c r="K129" s="171">
        <v>9633.672789999999</v>
      </c>
      <c r="L129" s="171">
        <v>148.89725</v>
      </c>
      <c r="M129" s="171">
        <v>0</v>
      </c>
      <c r="N129" s="171">
        <v>148.89725</v>
      </c>
      <c r="O129" s="171">
        <v>10430.094210000001</v>
      </c>
      <c r="P129" s="171">
        <v>623.2183299999999</v>
      </c>
      <c r="Q129" s="171">
        <v>0</v>
      </c>
      <c r="R129" s="172">
        <v>623.2183299999999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29273.36121</v>
      </c>
      <c r="G130" s="171">
        <v>0</v>
      </c>
      <c r="H130" s="171">
        <v>29273.36121</v>
      </c>
      <c r="I130" s="171">
        <v>63952.01964</v>
      </c>
      <c r="J130" s="171">
        <v>107.74839999999999</v>
      </c>
      <c r="K130" s="171">
        <v>64059.76804</v>
      </c>
      <c r="L130" s="171">
        <v>7096.17972</v>
      </c>
      <c r="M130" s="171">
        <v>1111.2116</v>
      </c>
      <c r="N130" s="171">
        <v>8207.39132</v>
      </c>
      <c r="O130" s="171">
        <v>101540.52057</v>
      </c>
      <c r="P130" s="171">
        <v>33323.95022</v>
      </c>
      <c r="Q130" s="171">
        <v>0</v>
      </c>
      <c r="R130" s="172">
        <v>33323.95022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2141.70937</v>
      </c>
      <c r="G131" s="171">
        <v>0</v>
      </c>
      <c r="H131" s="171">
        <v>2141.70937</v>
      </c>
      <c r="I131" s="171">
        <v>11388.73899</v>
      </c>
      <c r="J131" s="171">
        <v>0</v>
      </c>
      <c r="K131" s="171">
        <v>11388.73899</v>
      </c>
      <c r="L131" s="171">
        <v>72.97257</v>
      </c>
      <c r="M131" s="171">
        <v>0</v>
      </c>
      <c r="N131" s="171">
        <v>72.97257</v>
      </c>
      <c r="O131" s="171">
        <v>13603.42093</v>
      </c>
      <c r="P131" s="171">
        <v>1824.70677</v>
      </c>
      <c r="Q131" s="171">
        <v>0</v>
      </c>
      <c r="R131" s="172">
        <v>1824.70677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42.93392</v>
      </c>
      <c r="G132" s="171">
        <v>0</v>
      </c>
      <c r="H132" s="171">
        <v>42.93392</v>
      </c>
      <c r="I132" s="171">
        <v>1069.48719</v>
      </c>
      <c r="J132" s="171">
        <v>0</v>
      </c>
      <c r="K132" s="171">
        <v>1069.48719</v>
      </c>
      <c r="L132" s="171">
        <v>14.93422</v>
      </c>
      <c r="M132" s="171">
        <v>0</v>
      </c>
      <c r="N132" s="171">
        <v>14.93422</v>
      </c>
      <c r="O132" s="171">
        <v>1127.35533</v>
      </c>
      <c r="P132" s="171">
        <v>888.41126</v>
      </c>
      <c r="Q132" s="171">
        <v>0</v>
      </c>
      <c r="R132" s="172">
        <v>888.41126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12977.12473</v>
      </c>
      <c r="G133" s="171">
        <v>0</v>
      </c>
      <c r="H133" s="171">
        <v>12977.12473</v>
      </c>
      <c r="I133" s="171">
        <v>21022.55757</v>
      </c>
      <c r="J133" s="171">
        <v>0.25139</v>
      </c>
      <c r="K133" s="171">
        <v>21022.808960000002</v>
      </c>
      <c r="L133" s="171">
        <v>1612.62429</v>
      </c>
      <c r="M133" s="171">
        <v>0</v>
      </c>
      <c r="N133" s="171">
        <v>1612.62429</v>
      </c>
      <c r="O133" s="171">
        <v>35612.55798</v>
      </c>
      <c r="P133" s="171">
        <v>5202.01668</v>
      </c>
      <c r="Q133" s="171">
        <v>0</v>
      </c>
      <c r="R133" s="172">
        <v>5202.01668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125.95058999999999</v>
      </c>
      <c r="G134" s="171">
        <v>0</v>
      </c>
      <c r="H134" s="171">
        <v>125.95058999999999</v>
      </c>
      <c r="I134" s="171">
        <v>768.0399699999999</v>
      </c>
      <c r="J134" s="171">
        <v>0</v>
      </c>
      <c r="K134" s="171">
        <v>768.0399699999999</v>
      </c>
      <c r="L134" s="171">
        <v>65.55585</v>
      </c>
      <c r="M134" s="171">
        <v>0</v>
      </c>
      <c r="N134" s="171">
        <v>65.55585</v>
      </c>
      <c r="O134" s="171">
        <v>959.54641</v>
      </c>
      <c r="P134" s="171">
        <v>1786.49809</v>
      </c>
      <c r="Q134" s="171">
        <v>0</v>
      </c>
      <c r="R134" s="172">
        <v>1786.49809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3468.87237</v>
      </c>
      <c r="G135" s="171">
        <v>0</v>
      </c>
      <c r="H135" s="171">
        <v>3468.87237</v>
      </c>
      <c r="I135" s="171">
        <v>14570.32668</v>
      </c>
      <c r="J135" s="171">
        <v>79.40327</v>
      </c>
      <c r="K135" s="171">
        <v>14649.729949999999</v>
      </c>
      <c r="L135" s="171">
        <v>345.53747</v>
      </c>
      <c r="M135" s="171">
        <v>0</v>
      </c>
      <c r="N135" s="171">
        <v>345.53747</v>
      </c>
      <c r="O135" s="171">
        <v>18464.139789999997</v>
      </c>
      <c r="P135" s="171">
        <v>2581.4928999999997</v>
      </c>
      <c r="Q135" s="171">
        <v>0</v>
      </c>
      <c r="R135" s="172">
        <v>2581.4928999999997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1544.67549</v>
      </c>
      <c r="G136" s="171">
        <v>0</v>
      </c>
      <c r="H136" s="171">
        <v>1544.67549</v>
      </c>
      <c r="I136" s="171">
        <v>9047.97612</v>
      </c>
      <c r="J136" s="171">
        <v>19.71461</v>
      </c>
      <c r="K136" s="171">
        <v>9067.69073</v>
      </c>
      <c r="L136" s="171">
        <v>208.13747</v>
      </c>
      <c r="M136" s="171">
        <v>0</v>
      </c>
      <c r="N136" s="171">
        <v>208.13747</v>
      </c>
      <c r="O136" s="171">
        <v>10820.50369</v>
      </c>
      <c r="P136" s="171">
        <v>1048.2818399999999</v>
      </c>
      <c r="Q136" s="171">
        <v>0</v>
      </c>
      <c r="R136" s="172">
        <v>1048.2818399999999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2574.68568</v>
      </c>
      <c r="G137" s="171">
        <v>0</v>
      </c>
      <c r="H137" s="171">
        <v>2574.68568</v>
      </c>
      <c r="I137" s="171">
        <v>10287.768619999999</v>
      </c>
      <c r="J137" s="171">
        <v>0</v>
      </c>
      <c r="K137" s="171">
        <v>10287.768619999999</v>
      </c>
      <c r="L137" s="171">
        <v>286.29465000000005</v>
      </c>
      <c r="M137" s="171">
        <v>0</v>
      </c>
      <c r="N137" s="171">
        <v>286.29465000000005</v>
      </c>
      <c r="O137" s="171">
        <v>13148.74895</v>
      </c>
      <c r="P137" s="171">
        <v>1928.12097</v>
      </c>
      <c r="Q137" s="171">
        <v>0</v>
      </c>
      <c r="R137" s="172">
        <v>1928.12097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256.72610000000003</v>
      </c>
      <c r="G138" s="171">
        <v>0</v>
      </c>
      <c r="H138" s="171">
        <v>256.72610000000003</v>
      </c>
      <c r="I138" s="171">
        <v>1901.7715</v>
      </c>
      <c r="J138" s="171">
        <v>0</v>
      </c>
      <c r="K138" s="171">
        <v>1901.7715</v>
      </c>
      <c r="L138" s="171">
        <v>29.36084</v>
      </c>
      <c r="M138" s="171">
        <v>0</v>
      </c>
      <c r="N138" s="171">
        <v>29.36084</v>
      </c>
      <c r="O138" s="171">
        <v>2187.85844</v>
      </c>
      <c r="P138" s="171">
        <v>236.32887</v>
      </c>
      <c r="Q138" s="171">
        <v>0</v>
      </c>
      <c r="R138" s="172">
        <v>236.32887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349.40623999999997</v>
      </c>
      <c r="G139" s="171">
        <v>0</v>
      </c>
      <c r="H139" s="171">
        <v>349.40623999999997</v>
      </c>
      <c r="I139" s="171">
        <v>872.3270799999999</v>
      </c>
      <c r="J139" s="171">
        <v>0</v>
      </c>
      <c r="K139" s="171">
        <v>872.3270799999999</v>
      </c>
      <c r="L139" s="171">
        <v>61.399660000000004</v>
      </c>
      <c r="M139" s="171">
        <v>0</v>
      </c>
      <c r="N139" s="171">
        <v>61.399660000000004</v>
      </c>
      <c r="O139" s="171">
        <v>1283.13298</v>
      </c>
      <c r="P139" s="171">
        <v>425.07917</v>
      </c>
      <c r="Q139" s="171">
        <v>0</v>
      </c>
      <c r="R139" s="172">
        <v>425.07917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6077.15844</v>
      </c>
      <c r="G140" s="171">
        <v>0</v>
      </c>
      <c r="H140" s="171">
        <v>6077.15844</v>
      </c>
      <c r="I140" s="171">
        <v>14950.29726</v>
      </c>
      <c r="J140" s="171">
        <v>0.0070999999999999995</v>
      </c>
      <c r="K140" s="171">
        <v>14950.30436</v>
      </c>
      <c r="L140" s="171">
        <v>658.8168199999999</v>
      </c>
      <c r="M140" s="171">
        <v>0</v>
      </c>
      <c r="N140" s="171">
        <v>658.8168199999999</v>
      </c>
      <c r="O140" s="171">
        <v>21686.27962</v>
      </c>
      <c r="P140" s="171">
        <v>2696.47426</v>
      </c>
      <c r="Q140" s="171">
        <v>0</v>
      </c>
      <c r="R140" s="172">
        <v>2696.47426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591.7435300000001</v>
      </c>
      <c r="G141" s="171">
        <v>0</v>
      </c>
      <c r="H141" s="171">
        <v>591.7435300000001</v>
      </c>
      <c r="I141" s="171">
        <v>1082.07938</v>
      </c>
      <c r="J141" s="171">
        <v>0.00054</v>
      </c>
      <c r="K141" s="171">
        <v>1082.07992</v>
      </c>
      <c r="L141" s="171">
        <v>2.94</v>
      </c>
      <c r="M141" s="171">
        <v>0</v>
      </c>
      <c r="N141" s="171">
        <v>2.94</v>
      </c>
      <c r="O141" s="171">
        <v>1676.76345</v>
      </c>
      <c r="P141" s="171">
        <v>306.01919</v>
      </c>
      <c r="Q141" s="171">
        <v>0</v>
      </c>
      <c r="R141" s="172">
        <v>306.01919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49.4298</v>
      </c>
      <c r="G142" s="171">
        <v>0</v>
      </c>
      <c r="H142" s="171">
        <v>49.4298</v>
      </c>
      <c r="I142" s="171">
        <v>580.8906800000001</v>
      </c>
      <c r="J142" s="171">
        <v>0</v>
      </c>
      <c r="K142" s="171">
        <v>580.8906800000001</v>
      </c>
      <c r="L142" s="171">
        <v>3.8066</v>
      </c>
      <c r="M142" s="171">
        <v>0</v>
      </c>
      <c r="N142" s="171">
        <v>3.8066</v>
      </c>
      <c r="O142" s="171">
        <v>634.12708</v>
      </c>
      <c r="P142" s="171">
        <v>500.35546999999997</v>
      </c>
      <c r="Q142" s="171">
        <v>0</v>
      </c>
      <c r="R142" s="172">
        <v>500.35546999999997</v>
      </c>
    </row>
    <row r="143" spans="1:18" ht="15">
      <c r="A143" s="174"/>
      <c r="B143" s="174"/>
      <c r="C143" s="174"/>
      <c r="D143" s="168" t="s">
        <v>369</v>
      </c>
      <c r="E143" s="169">
        <v>709</v>
      </c>
      <c r="F143" s="170">
        <v>0</v>
      </c>
      <c r="G143" s="171">
        <v>0</v>
      </c>
      <c r="H143" s="171">
        <v>0</v>
      </c>
      <c r="I143" s="171">
        <v>0</v>
      </c>
      <c r="J143" s="171">
        <v>0</v>
      </c>
      <c r="K143" s="171">
        <v>0</v>
      </c>
      <c r="L143" s="171">
        <v>1.084</v>
      </c>
      <c r="M143" s="171">
        <v>0</v>
      </c>
      <c r="N143" s="171">
        <v>1.084</v>
      </c>
      <c r="O143" s="171">
        <v>1.084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68" t="s">
        <v>370</v>
      </c>
      <c r="C144" s="168" t="s">
        <v>371</v>
      </c>
      <c r="D144" s="168" t="s">
        <v>372</v>
      </c>
      <c r="E144" s="169">
        <v>698</v>
      </c>
      <c r="F144" s="170">
        <v>66.52560000000001</v>
      </c>
      <c r="G144" s="171">
        <v>0</v>
      </c>
      <c r="H144" s="171">
        <v>66.52560000000001</v>
      </c>
      <c r="I144" s="171">
        <v>91255.86652</v>
      </c>
      <c r="J144" s="171">
        <v>0</v>
      </c>
      <c r="K144" s="171">
        <v>91255.86652</v>
      </c>
      <c r="L144" s="171">
        <v>21.48493</v>
      </c>
      <c r="M144" s="171">
        <v>0</v>
      </c>
      <c r="N144" s="171">
        <v>21.48493</v>
      </c>
      <c r="O144" s="171">
        <v>91343.87705</v>
      </c>
      <c r="P144" s="171">
        <v>0</v>
      </c>
      <c r="Q144" s="171">
        <v>0</v>
      </c>
      <c r="R144" s="172">
        <v>0</v>
      </c>
    </row>
    <row r="145" spans="1:18" ht="15">
      <c r="A145" s="174"/>
      <c r="B145" s="174"/>
      <c r="C145" s="174"/>
      <c r="D145" s="168" t="s">
        <v>370</v>
      </c>
      <c r="E145" s="169">
        <v>372</v>
      </c>
      <c r="F145" s="170">
        <v>31590.392050000002</v>
      </c>
      <c r="G145" s="171">
        <v>0</v>
      </c>
      <c r="H145" s="171">
        <v>31590.392050000002</v>
      </c>
      <c r="I145" s="171">
        <v>557.42914</v>
      </c>
      <c r="J145" s="171">
        <v>1872.3066000000001</v>
      </c>
      <c r="K145" s="171">
        <v>2429.73574</v>
      </c>
      <c r="L145" s="171">
        <v>24606.23316</v>
      </c>
      <c r="M145" s="171">
        <v>3403.05013</v>
      </c>
      <c r="N145" s="171">
        <v>28009.28329</v>
      </c>
      <c r="O145" s="171">
        <v>62029.41108</v>
      </c>
      <c r="P145" s="171">
        <v>7088.496889999999</v>
      </c>
      <c r="Q145" s="171">
        <v>0</v>
      </c>
      <c r="R145" s="172">
        <v>7088.496889999999</v>
      </c>
    </row>
    <row r="146" spans="1:18" ht="15">
      <c r="A146" s="174"/>
      <c r="B146" s="174"/>
      <c r="C146" s="174"/>
      <c r="D146" s="174"/>
      <c r="E146" s="175">
        <v>556</v>
      </c>
      <c r="F146" s="176">
        <v>157.67722</v>
      </c>
      <c r="G146" s="177">
        <v>0</v>
      </c>
      <c r="H146" s="177">
        <v>157.67722</v>
      </c>
      <c r="I146" s="177">
        <v>65396.28086</v>
      </c>
      <c r="J146" s="177">
        <v>756.40529</v>
      </c>
      <c r="K146" s="177">
        <v>66152.68615</v>
      </c>
      <c r="L146" s="177">
        <v>405.61932</v>
      </c>
      <c r="M146" s="177">
        <v>3.1985900000000003</v>
      </c>
      <c r="N146" s="177">
        <v>408.81791</v>
      </c>
      <c r="O146" s="177">
        <v>66719.18128</v>
      </c>
      <c r="P146" s="177">
        <v>5943.493509999999</v>
      </c>
      <c r="Q146" s="177">
        <v>0</v>
      </c>
      <c r="R146" s="178">
        <v>5943.493509999999</v>
      </c>
    </row>
    <row r="147" spans="1:18" ht="15">
      <c r="A147" s="174"/>
      <c r="B147" s="174"/>
      <c r="C147" s="174"/>
      <c r="D147" s="174"/>
      <c r="E147" s="175">
        <v>557</v>
      </c>
      <c r="F147" s="176">
        <v>25.46302</v>
      </c>
      <c r="G147" s="177">
        <v>0</v>
      </c>
      <c r="H147" s="177">
        <v>25.46302</v>
      </c>
      <c r="I147" s="177">
        <v>124765.04893</v>
      </c>
      <c r="J147" s="177">
        <v>883.60597</v>
      </c>
      <c r="K147" s="177">
        <v>125648.65490000001</v>
      </c>
      <c r="L147" s="177">
        <v>3177.0382999999997</v>
      </c>
      <c r="M147" s="177">
        <v>174.26585999999998</v>
      </c>
      <c r="N147" s="177">
        <v>3351.30416</v>
      </c>
      <c r="O147" s="177">
        <v>129025.42208</v>
      </c>
      <c r="P147" s="177">
        <v>3056.0311</v>
      </c>
      <c r="Q147" s="177">
        <v>0</v>
      </c>
      <c r="R147" s="178">
        <v>3056.0311</v>
      </c>
    </row>
    <row r="148" spans="1:18" ht="15">
      <c r="A148" s="174"/>
      <c r="B148" s="174"/>
      <c r="C148" s="174"/>
      <c r="D148" s="174"/>
      <c r="E148" s="175">
        <v>566</v>
      </c>
      <c r="F148" s="176">
        <v>21058.91104</v>
      </c>
      <c r="G148" s="177">
        <v>0</v>
      </c>
      <c r="H148" s="177">
        <v>21058.91104</v>
      </c>
      <c r="I148" s="177">
        <v>115424.73905</v>
      </c>
      <c r="J148" s="177">
        <v>770.66332</v>
      </c>
      <c r="K148" s="177">
        <v>116195.40237000001</v>
      </c>
      <c r="L148" s="177">
        <v>4874.72243</v>
      </c>
      <c r="M148" s="177">
        <v>788.8568</v>
      </c>
      <c r="N148" s="177">
        <v>5663.57923</v>
      </c>
      <c r="O148" s="177">
        <v>142917.89263999998</v>
      </c>
      <c r="P148" s="177">
        <v>10289.640130000002</v>
      </c>
      <c r="Q148" s="177">
        <v>0</v>
      </c>
      <c r="R148" s="178">
        <v>10289.640130000002</v>
      </c>
    </row>
    <row r="149" spans="1:18" ht="15">
      <c r="A149" s="174"/>
      <c r="B149" s="174"/>
      <c r="C149" s="174"/>
      <c r="D149" s="174"/>
      <c r="E149" s="175">
        <v>373</v>
      </c>
      <c r="F149" s="176">
        <v>22476.73748</v>
      </c>
      <c r="G149" s="177">
        <v>0</v>
      </c>
      <c r="H149" s="177">
        <v>22476.73748</v>
      </c>
      <c r="I149" s="177">
        <v>130843.64229</v>
      </c>
      <c r="J149" s="177">
        <v>1418.11792</v>
      </c>
      <c r="K149" s="177">
        <v>132261.76021</v>
      </c>
      <c r="L149" s="177">
        <v>6517.18482</v>
      </c>
      <c r="M149" s="177">
        <v>1444.99441</v>
      </c>
      <c r="N149" s="177">
        <v>7962.179230000001</v>
      </c>
      <c r="O149" s="177">
        <v>162700.67692</v>
      </c>
      <c r="P149" s="177">
        <v>53187.05194</v>
      </c>
      <c r="Q149" s="177">
        <v>0</v>
      </c>
      <c r="R149" s="178">
        <v>53187.05194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112761.82681</v>
      </c>
      <c r="J150" s="177">
        <v>55.19621</v>
      </c>
      <c r="K150" s="177">
        <v>112817.02302</v>
      </c>
      <c r="L150" s="177">
        <v>800.40053</v>
      </c>
      <c r="M150" s="177">
        <v>326.26751</v>
      </c>
      <c r="N150" s="177">
        <v>1126.66804</v>
      </c>
      <c r="O150" s="177">
        <v>113943.69106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373</v>
      </c>
      <c r="E151" s="169">
        <v>519</v>
      </c>
      <c r="F151" s="170">
        <v>7200.65063</v>
      </c>
      <c r="G151" s="171">
        <v>0</v>
      </c>
      <c r="H151" s="171">
        <v>7200.65063</v>
      </c>
      <c r="I151" s="171">
        <v>77917.24051</v>
      </c>
      <c r="J151" s="171">
        <v>823.9118000000001</v>
      </c>
      <c r="K151" s="171">
        <v>78741.15231</v>
      </c>
      <c r="L151" s="171">
        <v>3147.95992</v>
      </c>
      <c r="M151" s="171">
        <v>116.34492999999999</v>
      </c>
      <c r="N151" s="171">
        <v>3264.30485</v>
      </c>
      <c r="O151" s="171">
        <v>89206.10779000001</v>
      </c>
      <c r="P151" s="171">
        <v>17930.00357</v>
      </c>
      <c r="Q151" s="171">
        <v>0</v>
      </c>
      <c r="R151" s="172">
        <v>17930.00357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144988.93779</v>
      </c>
      <c r="J152" s="177">
        <v>0</v>
      </c>
      <c r="K152" s="177">
        <v>144988.93779</v>
      </c>
      <c r="L152" s="177">
        <v>1.25214</v>
      </c>
      <c r="M152" s="177">
        <v>0</v>
      </c>
      <c r="N152" s="177">
        <v>1.25214</v>
      </c>
      <c r="O152" s="177">
        <v>144990.18993</v>
      </c>
      <c r="P152" s="177">
        <v>0.09</v>
      </c>
      <c r="Q152" s="177">
        <v>0</v>
      </c>
      <c r="R152" s="178">
        <v>0.09</v>
      </c>
    </row>
    <row r="153" spans="1:18" ht="15">
      <c r="A153" s="174"/>
      <c r="B153" s="174"/>
      <c r="C153" s="174"/>
      <c r="D153" s="168" t="s">
        <v>374</v>
      </c>
      <c r="E153" s="169">
        <v>546</v>
      </c>
      <c r="F153" s="170">
        <v>48580.65236</v>
      </c>
      <c r="G153" s="171">
        <v>0</v>
      </c>
      <c r="H153" s="171">
        <v>48580.65236</v>
      </c>
      <c r="I153" s="171">
        <v>64932.960049999994</v>
      </c>
      <c r="J153" s="171">
        <v>1006.2978</v>
      </c>
      <c r="K153" s="171">
        <v>65939.25785</v>
      </c>
      <c r="L153" s="171">
        <v>4891.12478</v>
      </c>
      <c r="M153" s="171">
        <v>828.2364</v>
      </c>
      <c r="N153" s="171">
        <v>5719.36118</v>
      </c>
      <c r="O153" s="171">
        <v>120239.27139</v>
      </c>
      <c r="P153" s="171">
        <v>10501.545900000001</v>
      </c>
      <c r="Q153" s="171">
        <v>0</v>
      </c>
      <c r="R153" s="172">
        <v>10501.545900000001</v>
      </c>
    </row>
    <row r="154" spans="1:18" ht="15">
      <c r="A154" s="174"/>
      <c r="B154" s="168" t="s">
        <v>375</v>
      </c>
      <c r="C154" s="168" t="s">
        <v>376</v>
      </c>
      <c r="D154" s="168" t="s">
        <v>376</v>
      </c>
      <c r="E154" s="169">
        <v>291</v>
      </c>
      <c r="F154" s="170">
        <v>3173.3731000000002</v>
      </c>
      <c r="G154" s="171">
        <v>0</v>
      </c>
      <c r="H154" s="171">
        <v>3173.3731000000002</v>
      </c>
      <c r="I154" s="171">
        <v>14644.27811</v>
      </c>
      <c r="J154" s="171">
        <v>3.5172600000000003</v>
      </c>
      <c r="K154" s="171">
        <v>14647.79537</v>
      </c>
      <c r="L154" s="171">
        <v>705.45958</v>
      </c>
      <c r="M154" s="171">
        <v>11.574</v>
      </c>
      <c r="N154" s="171">
        <v>717.0335799999999</v>
      </c>
      <c r="O154" s="171">
        <v>18538.20205</v>
      </c>
      <c r="P154" s="171">
        <v>1786.03657</v>
      </c>
      <c r="Q154" s="171">
        <v>0</v>
      </c>
      <c r="R154" s="172">
        <v>1786.03657</v>
      </c>
    </row>
    <row r="155" spans="1:18" ht="15">
      <c r="A155" s="174"/>
      <c r="B155" s="174"/>
      <c r="C155" s="168" t="s">
        <v>377</v>
      </c>
      <c r="D155" s="168" t="s">
        <v>377</v>
      </c>
      <c r="E155" s="169">
        <v>293</v>
      </c>
      <c r="F155" s="170">
        <v>9886.75254</v>
      </c>
      <c r="G155" s="171">
        <v>0</v>
      </c>
      <c r="H155" s="171">
        <v>9886.75254</v>
      </c>
      <c r="I155" s="171">
        <v>13651.48699</v>
      </c>
      <c r="J155" s="171">
        <v>39.83961</v>
      </c>
      <c r="K155" s="171">
        <v>13691.3266</v>
      </c>
      <c r="L155" s="171">
        <v>795.7409200000001</v>
      </c>
      <c r="M155" s="171">
        <v>38.58</v>
      </c>
      <c r="N155" s="171">
        <v>834.32092</v>
      </c>
      <c r="O155" s="171">
        <v>24412.40006</v>
      </c>
      <c r="P155" s="171">
        <v>2936.7334100000003</v>
      </c>
      <c r="Q155" s="171">
        <v>0</v>
      </c>
      <c r="R155" s="172">
        <v>2936.7334100000003</v>
      </c>
    </row>
    <row r="156" spans="1:18" ht="15">
      <c r="A156" s="174"/>
      <c r="B156" s="174"/>
      <c r="C156" s="174"/>
      <c r="D156" s="168" t="s">
        <v>378</v>
      </c>
      <c r="E156" s="169">
        <v>295</v>
      </c>
      <c r="F156" s="170">
        <v>7112.47006</v>
      </c>
      <c r="G156" s="171">
        <v>0</v>
      </c>
      <c r="H156" s="171">
        <v>7112.47006</v>
      </c>
      <c r="I156" s="171">
        <v>2253.7301899999998</v>
      </c>
      <c r="J156" s="171">
        <v>0.36114999999999997</v>
      </c>
      <c r="K156" s="171">
        <v>2254.09134</v>
      </c>
      <c r="L156" s="171">
        <v>56.26799</v>
      </c>
      <c r="M156" s="171">
        <v>0</v>
      </c>
      <c r="N156" s="171">
        <v>56.26799</v>
      </c>
      <c r="O156" s="171">
        <v>9422.82939</v>
      </c>
      <c r="P156" s="171">
        <v>1051.85468</v>
      </c>
      <c r="Q156" s="171">
        <v>0</v>
      </c>
      <c r="R156" s="172">
        <v>1051.85468</v>
      </c>
    </row>
    <row r="157" spans="1:18" ht="15">
      <c r="A157" s="174"/>
      <c r="B157" s="174"/>
      <c r="C157" s="168" t="s">
        <v>379</v>
      </c>
      <c r="D157" s="168" t="s">
        <v>380</v>
      </c>
      <c r="E157" s="169">
        <v>297</v>
      </c>
      <c r="F157" s="170">
        <v>14598.52292</v>
      </c>
      <c r="G157" s="171">
        <v>0</v>
      </c>
      <c r="H157" s="171">
        <v>14598.52292</v>
      </c>
      <c r="I157" s="171">
        <v>53367.73701</v>
      </c>
      <c r="J157" s="171">
        <v>282.79494</v>
      </c>
      <c r="K157" s="171">
        <v>53650.531950000004</v>
      </c>
      <c r="L157" s="171">
        <v>1677.76459</v>
      </c>
      <c r="M157" s="171">
        <v>375.63865000000004</v>
      </c>
      <c r="N157" s="171">
        <v>2053.40324</v>
      </c>
      <c r="O157" s="171">
        <v>70302.45810999999</v>
      </c>
      <c r="P157" s="171">
        <v>18098.659050000002</v>
      </c>
      <c r="Q157" s="171">
        <v>0</v>
      </c>
      <c r="R157" s="172">
        <v>18098.659050000002</v>
      </c>
    </row>
    <row r="158" spans="1:18" ht="15">
      <c r="A158" s="174"/>
      <c r="B158" s="174"/>
      <c r="C158" s="174"/>
      <c r="D158" s="168" t="s">
        <v>381</v>
      </c>
      <c r="E158" s="169">
        <v>298</v>
      </c>
      <c r="F158" s="170">
        <v>6966.66331</v>
      </c>
      <c r="G158" s="171">
        <v>0</v>
      </c>
      <c r="H158" s="171">
        <v>6966.66331</v>
      </c>
      <c r="I158" s="171">
        <v>3169.7874100000004</v>
      </c>
      <c r="J158" s="171">
        <v>0</v>
      </c>
      <c r="K158" s="171">
        <v>3169.7874100000004</v>
      </c>
      <c r="L158" s="171">
        <v>22.243</v>
      </c>
      <c r="M158" s="171">
        <v>0</v>
      </c>
      <c r="N158" s="171">
        <v>22.243</v>
      </c>
      <c r="O158" s="171">
        <v>10158.693720000001</v>
      </c>
      <c r="P158" s="171">
        <v>1709.26448</v>
      </c>
      <c r="Q158" s="171">
        <v>0</v>
      </c>
      <c r="R158" s="172">
        <v>1709.26448</v>
      </c>
    </row>
    <row r="159" spans="1:18" ht="15">
      <c r="A159" s="174"/>
      <c r="B159" s="174"/>
      <c r="C159" s="168" t="s">
        <v>375</v>
      </c>
      <c r="D159" s="168" t="s">
        <v>375</v>
      </c>
      <c r="E159" s="169">
        <v>289</v>
      </c>
      <c r="F159" s="170">
        <v>210720.66805</v>
      </c>
      <c r="G159" s="171">
        <v>0.47469</v>
      </c>
      <c r="H159" s="171">
        <v>210721.14274</v>
      </c>
      <c r="I159" s="171">
        <v>185967.72678</v>
      </c>
      <c r="J159" s="171">
        <v>2159.16345</v>
      </c>
      <c r="K159" s="171">
        <v>188126.89023</v>
      </c>
      <c r="L159" s="171">
        <v>36806.96105</v>
      </c>
      <c r="M159" s="171">
        <v>11290.46601</v>
      </c>
      <c r="N159" s="171">
        <v>48097.42706</v>
      </c>
      <c r="O159" s="171">
        <v>446945.46002999996</v>
      </c>
      <c r="P159" s="171">
        <v>83833.26402</v>
      </c>
      <c r="Q159" s="171">
        <v>0</v>
      </c>
      <c r="R159" s="172">
        <v>83833.26402</v>
      </c>
    </row>
    <row r="160" spans="1:18" ht="15">
      <c r="A160" s="174"/>
      <c r="B160" s="174"/>
      <c r="C160" s="174"/>
      <c r="D160" s="168" t="s">
        <v>382</v>
      </c>
      <c r="E160" s="169">
        <v>610</v>
      </c>
      <c r="F160" s="170">
        <v>12633.246369999999</v>
      </c>
      <c r="G160" s="171">
        <v>0</v>
      </c>
      <c r="H160" s="171">
        <v>12633.246369999999</v>
      </c>
      <c r="I160" s="171">
        <v>64481.768840000004</v>
      </c>
      <c r="J160" s="171">
        <v>22.70861</v>
      </c>
      <c r="K160" s="171">
        <v>64504.477450000006</v>
      </c>
      <c r="L160" s="171">
        <v>3916.0328799999997</v>
      </c>
      <c r="M160" s="171">
        <v>190.94476999999998</v>
      </c>
      <c r="N160" s="171">
        <v>4106.97765</v>
      </c>
      <c r="O160" s="171">
        <v>81244.70147</v>
      </c>
      <c r="P160" s="171">
        <v>26083.16557</v>
      </c>
      <c r="Q160" s="171">
        <v>0</v>
      </c>
      <c r="R160" s="172">
        <v>26083.16557</v>
      </c>
    </row>
    <row r="161" spans="1:18" ht="15">
      <c r="A161" s="174"/>
      <c r="B161" s="174"/>
      <c r="C161" s="168" t="s">
        <v>383</v>
      </c>
      <c r="D161" s="168" t="s">
        <v>383</v>
      </c>
      <c r="E161" s="169">
        <v>301</v>
      </c>
      <c r="F161" s="170">
        <v>37416.61125</v>
      </c>
      <c r="G161" s="171">
        <v>0</v>
      </c>
      <c r="H161" s="171">
        <v>37416.61125</v>
      </c>
      <c r="I161" s="171">
        <v>18196.229809999997</v>
      </c>
      <c r="J161" s="171">
        <v>0.40432</v>
      </c>
      <c r="K161" s="171">
        <v>18196.63413</v>
      </c>
      <c r="L161" s="171">
        <v>787.1648299999999</v>
      </c>
      <c r="M161" s="171">
        <v>102.6228</v>
      </c>
      <c r="N161" s="171">
        <v>889.78763</v>
      </c>
      <c r="O161" s="171">
        <v>56503.03301</v>
      </c>
      <c r="P161" s="171">
        <v>2446.64032</v>
      </c>
      <c r="Q161" s="171">
        <v>0</v>
      </c>
      <c r="R161" s="172">
        <v>2446.64032</v>
      </c>
    </row>
    <row r="162" spans="1:18" ht="15">
      <c r="A162" s="174"/>
      <c r="B162" s="174"/>
      <c r="C162" s="168" t="s">
        <v>384</v>
      </c>
      <c r="D162" s="168" t="s">
        <v>385</v>
      </c>
      <c r="E162" s="169">
        <v>302</v>
      </c>
      <c r="F162" s="170">
        <v>28299.355239999997</v>
      </c>
      <c r="G162" s="171">
        <v>0</v>
      </c>
      <c r="H162" s="171">
        <v>28299.355239999997</v>
      </c>
      <c r="I162" s="171">
        <v>44349.38015999999</v>
      </c>
      <c r="J162" s="171">
        <v>25.43568</v>
      </c>
      <c r="K162" s="171">
        <v>44374.81584</v>
      </c>
      <c r="L162" s="171">
        <v>3247.28115</v>
      </c>
      <c r="M162" s="171">
        <v>14.243739999999999</v>
      </c>
      <c r="N162" s="171">
        <v>3261.52489</v>
      </c>
      <c r="O162" s="171">
        <v>75935.69597</v>
      </c>
      <c r="P162" s="171">
        <v>17127.17107</v>
      </c>
      <c r="Q162" s="171">
        <v>0</v>
      </c>
      <c r="R162" s="172">
        <v>17127.17107</v>
      </c>
    </row>
    <row r="163" spans="1:18" ht="15">
      <c r="A163" s="174"/>
      <c r="B163" s="174"/>
      <c r="C163" s="174"/>
      <c r="D163" s="168" t="s">
        <v>386</v>
      </c>
      <c r="E163" s="169">
        <v>619</v>
      </c>
      <c r="F163" s="170">
        <v>6955.74234</v>
      </c>
      <c r="G163" s="171">
        <v>0</v>
      </c>
      <c r="H163" s="171">
        <v>6955.74234</v>
      </c>
      <c r="I163" s="171">
        <v>22792.15764</v>
      </c>
      <c r="J163" s="171">
        <v>0</v>
      </c>
      <c r="K163" s="171">
        <v>22792.15764</v>
      </c>
      <c r="L163" s="171">
        <v>422.51562</v>
      </c>
      <c r="M163" s="171">
        <v>0</v>
      </c>
      <c r="N163" s="171">
        <v>422.51562</v>
      </c>
      <c r="O163" s="171">
        <v>30170.4156</v>
      </c>
      <c r="P163" s="171">
        <v>1791.76246</v>
      </c>
      <c r="Q163" s="171">
        <v>0</v>
      </c>
      <c r="R163" s="172">
        <v>1791.76246</v>
      </c>
    </row>
    <row r="164" spans="1:18" ht="15">
      <c r="A164" s="174"/>
      <c r="B164" s="174"/>
      <c r="C164" s="174"/>
      <c r="D164" s="174"/>
      <c r="E164" s="175">
        <v>770</v>
      </c>
      <c r="F164" s="176"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77">
        <v>0.122</v>
      </c>
      <c r="M164" s="177">
        <v>0</v>
      </c>
      <c r="N164" s="177">
        <v>0.122</v>
      </c>
      <c r="O164" s="177">
        <v>0.122</v>
      </c>
      <c r="P164" s="177">
        <v>0</v>
      </c>
      <c r="Q164" s="177">
        <v>0</v>
      </c>
      <c r="R164" s="178">
        <v>0</v>
      </c>
    </row>
    <row r="165" spans="1:18" ht="15">
      <c r="A165" s="174"/>
      <c r="B165" s="174"/>
      <c r="C165" s="174"/>
      <c r="D165" s="168" t="s">
        <v>387</v>
      </c>
      <c r="E165" s="169">
        <v>538</v>
      </c>
      <c r="F165" s="170">
        <v>454.28517999999997</v>
      </c>
      <c r="G165" s="171">
        <v>0</v>
      </c>
      <c r="H165" s="171">
        <v>454.28517999999997</v>
      </c>
      <c r="I165" s="171">
        <v>5226.54</v>
      </c>
      <c r="J165" s="171">
        <v>0.17018</v>
      </c>
      <c r="K165" s="171">
        <v>5226.71018</v>
      </c>
      <c r="L165" s="171">
        <v>48.859199999999994</v>
      </c>
      <c r="M165" s="171">
        <v>0</v>
      </c>
      <c r="N165" s="171">
        <v>48.859199999999994</v>
      </c>
      <c r="O165" s="171">
        <v>5729.85456</v>
      </c>
      <c r="P165" s="171">
        <v>1688.46695</v>
      </c>
      <c r="Q165" s="171">
        <v>0</v>
      </c>
      <c r="R165" s="172">
        <v>1688.46695</v>
      </c>
    </row>
    <row r="166" spans="1:18" ht="15">
      <c r="A166" s="174"/>
      <c r="B166" s="174"/>
      <c r="C166" s="174"/>
      <c r="D166" s="168" t="s">
        <v>388</v>
      </c>
      <c r="E166" s="169">
        <v>604</v>
      </c>
      <c r="F166" s="170">
        <v>6736.03267</v>
      </c>
      <c r="G166" s="171">
        <v>0</v>
      </c>
      <c r="H166" s="171">
        <v>6736.03267</v>
      </c>
      <c r="I166" s="171">
        <v>9578.67797</v>
      </c>
      <c r="J166" s="171">
        <v>0</v>
      </c>
      <c r="K166" s="171">
        <v>9578.67797</v>
      </c>
      <c r="L166" s="171">
        <v>203.975</v>
      </c>
      <c r="M166" s="171">
        <v>0</v>
      </c>
      <c r="N166" s="171">
        <v>203.975</v>
      </c>
      <c r="O166" s="171">
        <v>16518.68564</v>
      </c>
      <c r="P166" s="171">
        <v>4921.15896</v>
      </c>
      <c r="Q166" s="171">
        <v>0</v>
      </c>
      <c r="R166" s="172">
        <v>4921.15896</v>
      </c>
    </row>
    <row r="167" spans="1:18" ht="15">
      <c r="A167" s="174"/>
      <c r="B167" s="174"/>
      <c r="C167" s="174"/>
      <c r="D167" s="168" t="s">
        <v>389</v>
      </c>
      <c r="E167" s="169">
        <v>786</v>
      </c>
      <c r="F167" s="170">
        <v>0</v>
      </c>
      <c r="G167" s="171">
        <v>0</v>
      </c>
      <c r="H167" s="171">
        <v>0</v>
      </c>
      <c r="I167" s="171">
        <v>0</v>
      </c>
      <c r="J167" s="171">
        <v>0</v>
      </c>
      <c r="K167" s="171">
        <v>0</v>
      </c>
      <c r="L167" s="171">
        <v>2.4</v>
      </c>
      <c r="M167" s="171">
        <v>0</v>
      </c>
      <c r="N167" s="171">
        <v>2.4</v>
      </c>
      <c r="O167" s="171">
        <v>2.4</v>
      </c>
      <c r="P167" s="171">
        <v>0</v>
      </c>
      <c r="Q167" s="171">
        <v>0</v>
      </c>
      <c r="R167" s="172">
        <v>0</v>
      </c>
    </row>
    <row r="168" spans="1:18" ht="15">
      <c r="A168" s="174"/>
      <c r="B168" s="174"/>
      <c r="C168" s="168" t="s">
        <v>390</v>
      </c>
      <c r="D168" s="168" t="s">
        <v>391</v>
      </c>
      <c r="E168" s="169">
        <v>309</v>
      </c>
      <c r="F168" s="170">
        <v>10471.399039999998</v>
      </c>
      <c r="G168" s="171">
        <v>0</v>
      </c>
      <c r="H168" s="171">
        <v>10471.399039999998</v>
      </c>
      <c r="I168" s="171">
        <v>16578.84305</v>
      </c>
      <c r="J168" s="171">
        <v>0.01593</v>
      </c>
      <c r="K168" s="171">
        <v>16578.85898</v>
      </c>
      <c r="L168" s="171">
        <v>1215.73954</v>
      </c>
      <c r="M168" s="171">
        <v>0.38580000000000003</v>
      </c>
      <c r="N168" s="171">
        <v>1216.12534</v>
      </c>
      <c r="O168" s="171">
        <v>28266.38336</v>
      </c>
      <c r="P168" s="171">
        <v>2209.2544199999998</v>
      </c>
      <c r="Q168" s="171">
        <v>0</v>
      </c>
      <c r="R168" s="172">
        <v>2209.2544199999998</v>
      </c>
    </row>
    <row r="169" spans="1:18" ht="15">
      <c r="A169" s="174"/>
      <c r="B169" s="174"/>
      <c r="C169" s="168" t="s">
        <v>392</v>
      </c>
      <c r="D169" s="168" t="s">
        <v>393</v>
      </c>
      <c r="E169" s="169">
        <v>602</v>
      </c>
      <c r="F169" s="170">
        <v>44.768589999999996</v>
      </c>
      <c r="G169" s="171">
        <v>0</v>
      </c>
      <c r="H169" s="171">
        <v>44.768589999999996</v>
      </c>
      <c r="I169" s="171">
        <v>1053.21126</v>
      </c>
      <c r="J169" s="171">
        <v>0</v>
      </c>
      <c r="K169" s="171">
        <v>1053.21126</v>
      </c>
      <c r="L169" s="171">
        <v>312.77045000000004</v>
      </c>
      <c r="M169" s="171">
        <v>15.13532</v>
      </c>
      <c r="N169" s="171">
        <v>327.90577</v>
      </c>
      <c r="O169" s="171">
        <v>1425.88562</v>
      </c>
      <c r="P169" s="171">
        <v>915.1188000000001</v>
      </c>
      <c r="Q169" s="171">
        <v>0</v>
      </c>
      <c r="R169" s="172">
        <v>915.1188000000001</v>
      </c>
    </row>
    <row r="170" spans="1:18" ht="15">
      <c r="A170" s="174"/>
      <c r="B170" s="174"/>
      <c r="C170" s="174"/>
      <c r="D170" s="168" t="s">
        <v>392</v>
      </c>
      <c r="E170" s="169">
        <v>311</v>
      </c>
      <c r="F170" s="170">
        <v>10015.969630000001</v>
      </c>
      <c r="G170" s="171">
        <v>0</v>
      </c>
      <c r="H170" s="171">
        <v>10015.969630000001</v>
      </c>
      <c r="I170" s="171">
        <v>16078.83534</v>
      </c>
      <c r="J170" s="171">
        <v>104.66088</v>
      </c>
      <c r="K170" s="171">
        <v>16183.49622</v>
      </c>
      <c r="L170" s="171">
        <v>1417.7576000000001</v>
      </c>
      <c r="M170" s="171">
        <v>180.65664</v>
      </c>
      <c r="N170" s="171">
        <v>1598.41424</v>
      </c>
      <c r="O170" s="171">
        <v>27797.88009</v>
      </c>
      <c r="P170" s="171">
        <v>8056.83399</v>
      </c>
      <c r="Q170" s="171">
        <v>0</v>
      </c>
      <c r="R170" s="172">
        <v>8056.83399</v>
      </c>
    </row>
    <row r="171" spans="1:18" ht="15">
      <c r="A171" s="174"/>
      <c r="B171" s="174"/>
      <c r="C171" s="168" t="s">
        <v>394</v>
      </c>
      <c r="D171" s="168" t="s">
        <v>352</v>
      </c>
      <c r="E171" s="169">
        <v>300</v>
      </c>
      <c r="F171" s="170">
        <v>42193.27747</v>
      </c>
      <c r="G171" s="171">
        <v>0</v>
      </c>
      <c r="H171" s="171">
        <v>42193.27747</v>
      </c>
      <c r="I171" s="171">
        <v>13698.40976</v>
      </c>
      <c r="J171" s="171">
        <v>4.689439999999999</v>
      </c>
      <c r="K171" s="171">
        <v>13703.099199999999</v>
      </c>
      <c r="L171" s="171">
        <v>723.51404</v>
      </c>
      <c r="M171" s="171">
        <v>0</v>
      </c>
      <c r="N171" s="171">
        <v>723.51404</v>
      </c>
      <c r="O171" s="171">
        <v>56619.89071</v>
      </c>
      <c r="P171" s="171">
        <v>1973.52112</v>
      </c>
      <c r="Q171" s="171">
        <v>0</v>
      </c>
      <c r="R171" s="172">
        <v>1973.52112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599</v>
      </c>
      <c r="F172" s="170">
        <v>390.34042</v>
      </c>
      <c r="G172" s="171">
        <v>0</v>
      </c>
      <c r="H172" s="171">
        <v>390.34042</v>
      </c>
      <c r="I172" s="171">
        <v>702.1447800000001</v>
      </c>
      <c r="J172" s="171">
        <v>0</v>
      </c>
      <c r="K172" s="171">
        <v>702.1447800000001</v>
      </c>
      <c r="L172" s="171">
        <v>11.59891</v>
      </c>
      <c r="M172" s="171">
        <v>0</v>
      </c>
      <c r="N172" s="171">
        <v>11.59891</v>
      </c>
      <c r="O172" s="171">
        <v>1104.08411</v>
      </c>
      <c r="P172" s="171">
        <v>896.6677900000001</v>
      </c>
      <c r="Q172" s="171">
        <v>0</v>
      </c>
      <c r="R172" s="172">
        <v>896.6677900000001</v>
      </c>
    </row>
    <row r="173" spans="1:18" ht="15">
      <c r="A173" s="174"/>
      <c r="B173" s="174"/>
      <c r="C173" s="174"/>
      <c r="D173" s="168" t="s">
        <v>395</v>
      </c>
      <c r="E173" s="169">
        <v>290</v>
      </c>
      <c r="F173" s="170">
        <v>324.06523</v>
      </c>
      <c r="G173" s="171">
        <v>0</v>
      </c>
      <c r="H173" s="171">
        <v>324.06523</v>
      </c>
      <c r="I173" s="171">
        <v>4188.34194</v>
      </c>
      <c r="J173" s="171">
        <v>0.73094</v>
      </c>
      <c r="K173" s="171">
        <v>4189.07288</v>
      </c>
      <c r="L173" s="171">
        <v>228.11423000000002</v>
      </c>
      <c r="M173" s="171">
        <v>0</v>
      </c>
      <c r="N173" s="171">
        <v>228.11423000000002</v>
      </c>
      <c r="O173" s="171">
        <v>4741.25234</v>
      </c>
      <c r="P173" s="171">
        <v>773.7214</v>
      </c>
      <c r="Q173" s="171">
        <v>0</v>
      </c>
      <c r="R173" s="172">
        <v>773.7214</v>
      </c>
    </row>
    <row r="174" spans="1:18" ht="15">
      <c r="A174" s="174"/>
      <c r="B174" s="174"/>
      <c r="C174" s="168" t="s">
        <v>397</v>
      </c>
      <c r="D174" s="168" t="s">
        <v>398</v>
      </c>
      <c r="E174" s="169">
        <v>296</v>
      </c>
      <c r="F174" s="170">
        <v>3867.3371899999997</v>
      </c>
      <c r="G174" s="171">
        <v>0</v>
      </c>
      <c r="H174" s="171">
        <v>3867.3371899999997</v>
      </c>
      <c r="I174" s="171">
        <v>2744.3158</v>
      </c>
      <c r="J174" s="171">
        <v>0.0005</v>
      </c>
      <c r="K174" s="171">
        <v>2744.3163</v>
      </c>
      <c r="L174" s="171">
        <v>162.64725</v>
      </c>
      <c r="M174" s="171">
        <v>0</v>
      </c>
      <c r="N174" s="171">
        <v>162.64725</v>
      </c>
      <c r="O174" s="171">
        <v>6774.300740000001</v>
      </c>
      <c r="P174" s="171">
        <v>1032.7901</v>
      </c>
      <c r="Q174" s="171">
        <v>0</v>
      </c>
      <c r="R174" s="172">
        <v>1032.7901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307</v>
      </c>
      <c r="F175" s="170">
        <v>747.80106</v>
      </c>
      <c r="G175" s="171">
        <v>0</v>
      </c>
      <c r="H175" s="171">
        <v>747.80106</v>
      </c>
      <c r="I175" s="171">
        <v>7220.06554</v>
      </c>
      <c r="J175" s="171">
        <v>0.00019</v>
      </c>
      <c r="K175" s="171">
        <v>7220.06573</v>
      </c>
      <c r="L175" s="171">
        <v>177.94133</v>
      </c>
      <c r="M175" s="171">
        <v>0</v>
      </c>
      <c r="N175" s="171">
        <v>177.94133</v>
      </c>
      <c r="O175" s="171">
        <v>8145.80812</v>
      </c>
      <c r="P175" s="171">
        <v>277.83229</v>
      </c>
      <c r="Q175" s="171">
        <v>0</v>
      </c>
      <c r="R175" s="172">
        <v>277.83229</v>
      </c>
    </row>
    <row r="176" spans="1:18" ht="15">
      <c r="A176" s="174"/>
      <c r="B176" s="174"/>
      <c r="C176" s="168" t="s">
        <v>400</v>
      </c>
      <c r="D176" s="168" t="s">
        <v>400</v>
      </c>
      <c r="E176" s="169">
        <v>306</v>
      </c>
      <c r="F176" s="170">
        <v>7634.54713</v>
      </c>
      <c r="G176" s="171">
        <v>0</v>
      </c>
      <c r="H176" s="171">
        <v>7634.54713</v>
      </c>
      <c r="I176" s="171">
        <v>5621.21662</v>
      </c>
      <c r="J176" s="171">
        <v>0.36558999999999997</v>
      </c>
      <c r="K176" s="171">
        <v>5621.58221</v>
      </c>
      <c r="L176" s="171">
        <v>157.85688000000002</v>
      </c>
      <c r="M176" s="171">
        <v>0</v>
      </c>
      <c r="N176" s="171">
        <v>157.85688000000002</v>
      </c>
      <c r="O176" s="171">
        <v>13413.98622</v>
      </c>
      <c r="P176" s="171">
        <v>989.93377</v>
      </c>
      <c r="Q176" s="171">
        <v>0</v>
      </c>
      <c r="R176" s="172">
        <v>989.93377</v>
      </c>
    </row>
    <row r="177" spans="1:18" ht="15">
      <c r="A177" s="174"/>
      <c r="B177" s="168" t="s">
        <v>401</v>
      </c>
      <c r="C177" s="168" t="s">
        <v>402</v>
      </c>
      <c r="D177" s="168" t="s">
        <v>402</v>
      </c>
      <c r="E177" s="169">
        <v>203</v>
      </c>
      <c r="F177" s="170">
        <v>5958.85563</v>
      </c>
      <c r="G177" s="171">
        <v>0</v>
      </c>
      <c r="H177" s="171">
        <v>5958.85563</v>
      </c>
      <c r="I177" s="171">
        <v>8133.23337</v>
      </c>
      <c r="J177" s="171">
        <v>11.635299999999999</v>
      </c>
      <c r="K177" s="171">
        <v>8144.86867</v>
      </c>
      <c r="L177" s="171">
        <v>273.49868</v>
      </c>
      <c r="M177" s="171">
        <v>3.858</v>
      </c>
      <c r="N177" s="171">
        <v>277.35668</v>
      </c>
      <c r="O177" s="171">
        <v>14381.08098</v>
      </c>
      <c r="P177" s="171">
        <v>2058.42999</v>
      </c>
      <c r="Q177" s="171">
        <v>0</v>
      </c>
      <c r="R177" s="172">
        <v>2058.42999</v>
      </c>
    </row>
    <row r="178" spans="1:18" ht="15">
      <c r="A178" s="174"/>
      <c r="B178" s="174"/>
      <c r="C178" s="174"/>
      <c r="D178" s="168" t="s">
        <v>403</v>
      </c>
      <c r="E178" s="169">
        <v>541</v>
      </c>
      <c r="F178" s="170">
        <v>2296.5946400000003</v>
      </c>
      <c r="G178" s="171">
        <v>0</v>
      </c>
      <c r="H178" s="171">
        <v>2296.5946400000003</v>
      </c>
      <c r="I178" s="171">
        <v>2600.20781</v>
      </c>
      <c r="J178" s="171">
        <v>0</v>
      </c>
      <c r="K178" s="171">
        <v>2600.20781</v>
      </c>
      <c r="L178" s="171">
        <v>39.20339</v>
      </c>
      <c r="M178" s="171">
        <v>0</v>
      </c>
      <c r="N178" s="171">
        <v>39.20339</v>
      </c>
      <c r="O178" s="171">
        <v>4936.00584</v>
      </c>
      <c r="P178" s="171">
        <v>652.85683</v>
      </c>
      <c r="Q178" s="171">
        <v>0</v>
      </c>
      <c r="R178" s="172">
        <v>652.85683</v>
      </c>
    </row>
    <row r="179" spans="1:18" ht="15">
      <c r="A179" s="174"/>
      <c r="B179" s="174"/>
      <c r="C179" s="168" t="s">
        <v>404</v>
      </c>
      <c r="D179" s="168" t="s">
        <v>405</v>
      </c>
      <c r="E179" s="169">
        <v>204</v>
      </c>
      <c r="F179" s="170">
        <v>12436.425019999999</v>
      </c>
      <c r="G179" s="171">
        <v>0</v>
      </c>
      <c r="H179" s="171">
        <v>12436.425019999999</v>
      </c>
      <c r="I179" s="171">
        <v>13416.79656</v>
      </c>
      <c r="J179" s="171">
        <v>0</v>
      </c>
      <c r="K179" s="171">
        <v>13416.79656</v>
      </c>
      <c r="L179" s="171">
        <v>354.48829</v>
      </c>
      <c r="M179" s="171">
        <v>0</v>
      </c>
      <c r="N179" s="171">
        <v>354.48829</v>
      </c>
      <c r="O179" s="171">
        <v>26207.709870000002</v>
      </c>
      <c r="P179" s="171">
        <v>2246.27648</v>
      </c>
      <c r="Q179" s="171">
        <v>0</v>
      </c>
      <c r="R179" s="172">
        <v>2246.27648</v>
      </c>
    </row>
    <row r="180" spans="1:18" ht="15">
      <c r="A180" s="174"/>
      <c r="B180" s="174"/>
      <c r="C180" s="168" t="s">
        <v>401</v>
      </c>
      <c r="D180" s="168" t="s">
        <v>401</v>
      </c>
      <c r="E180" s="169">
        <v>201</v>
      </c>
      <c r="F180" s="170">
        <v>70778.17645999999</v>
      </c>
      <c r="G180" s="171">
        <v>0</v>
      </c>
      <c r="H180" s="171">
        <v>70778.17645999999</v>
      </c>
      <c r="I180" s="171">
        <v>104117.46564</v>
      </c>
      <c r="J180" s="171">
        <v>345.44647</v>
      </c>
      <c r="K180" s="171">
        <v>104462.91211</v>
      </c>
      <c r="L180" s="171">
        <v>3374.57304</v>
      </c>
      <c r="M180" s="171">
        <v>3.80468</v>
      </c>
      <c r="N180" s="171">
        <v>3378.3777200000004</v>
      </c>
      <c r="O180" s="171">
        <v>178619.46628999998</v>
      </c>
      <c r="P180" s="171">
        <v>19797.59055</v>
      </c>
      <c r="Q180" s="171">
        <v>0</v>
      </c>
      <c r="R180" s="172">
        <v>19797.59055</v>
      </c>
    </row>
    <row r="181" spans="1:18" ht="15">
      <c r="A181" s="174"/>
      <c r="B181" s="174"/>
      <c r="C181" s="174"/>
      <c r="D181" s="168" t="s">
        <v>406</v>
      </c>
      <c r="E181" s="169">
        <v>712</v>
      </c>
      <c r="F181" s="170">
        <v>1673.60473</v>
      </c>
      <c r="G181" s="171">
        <v>0</v>
      </c>
      <c r="H181" s="171">
        <v>1673.60473</v>
      </c>
      <c r="I181" s="171">
        <v>1283.43233</v>
      </c>
      <c r="J181" s="171">
        <v>0</v>
      </c>
      <c r="K181" s="171">
        <v>1283.43233</v>
      </c>
      <c r="L181" s="171">
        <v>44.36318</v>
      </c>
      <c r="M181" s="171">
        <v>0</v>
      </c>
      <c r="N181" s="171">
        <v>44.36318</v>
      </c>
      <c r="O181" s="171">
        <v>3001.4002400000004</v>
      </c>
      <c r="P181" s="171">
        <v>424.19978000000003</v>
      </c>
      <c r="Q181" s="171">
        <v>0</v>
      </c>
      <c r="R181" s="172">
        <v>424.19978000000003</v>
      </c>
    </row>
    <row r="182" spans="1:18" ht="15">
      <c r="A182" s="174"/>
      <c r="B182" s="174"/>
      <c r="C182" s="174"/>
      <c r="D182" s="168" t="s">
        <v>407</v>
      </c>
      <c r="E182" s="169">
        <v>202</v>
      </c>
      <c r="F182" s="170">
        <v>1233.43904</v>
      </c>
      <c r="G182" s="171">
        <v>0</v>
      </c>
      <c r="H182" s="171">
        <v>1233.43904</v>
      </c>
      <c r="I182" s="171">
        <v>2853.08954</v>
      </c>
      <c r="J182" s="171">
        <v>0</v>
      </c>
      <c r="K182" s="171">
        <v>2853.08954</v>
      </c>
      <c r="L182" s="171">
        <v>24.87829</v>
      </c>
      <c r="M182" s="171">
        <v>0</v>
      </c>
      <c r="N182" s="171">
        <v>24.87829</v>
      </c>
      <c r="O182" s="171">
        <v>4111.40687</v>
      </c>
      <c r="P182" s="171">
        <v>749.87616</v>
      </c>
      <c r="Q182" s="171">
        <v>0</v>
      </c>
      <c r="R182" s="172">
        <v>749.87616</v>
      </c>
    </row>
    <row r="183" spans="1:18" ht="15">
      <c r="A183" s="174"/>
      <c r="B183" s="174"/>
      <c r="C183" s="174"/>
      <c r="D183" s="168" t="s">
        <v>408</v>
      </c>
      <c r="E183" s="169">
        <v>648</v>
      </c>
      <c r="F183" s="170">
        <v>12897.697880000002</v>
      </c>
      <c r="G183" s="171">
        <v>0</v>
      </c>
      <c r="H183" s="171">
        <v>12897.697880000002</v>
      </c>
      <c r="I183" s="171">
        <v>4603.87163</v>
      </c>
      <c r="J183" s="171">
        <v>0</v>
      </c>
      <c r="K183" s="171">
        <v>4603.87163</v>
      </c>
      <c r="L183" s="171">
        <v>11.34754</v>
      </c>
      <c r="M183" s="171">
        <v>0</v>
      </c>
      <c r="N183" s="171">
        <v>11.34754</v>
      </c>
      <c r="O183" s="171">
        <v>17512.91705</v>
      </c>
      <c r="P183" s="171">
        <v>757.7325400000001</v>
      </c>
      <c r="Q183" s="171">
        <v>0</v>
      </c>
      <c r="R183" s="172">
        <v>757.7325400000001</v>
      </c>
    </row>
    <row r="184" spans="1:18" ht="15">
      <c r="A184" s="174"/>
      <c r="B184" s="174"/>
      <c r="C184" s="168" t="s">
        <v>409</v>
      </c>
      <c r="D184" s="168" t="s">
        <v>265</v>
      </c>
      <c r="E184" s="169">
        <v>207</v>
      </c>
      <c r="F184" s="170">
        <v>15520.39673</v>
      </c>
      <c r="G184" s="171">
        <v>0</v>
      </c>
      <c r="H184" s="171">
        <v>15520.39673</v>
      </c>
      <c r="I184" s="171">
        <v>22160.560410000002</v>
      </c>
      <c r="J184" s="171">
        <v>0.22588</v>
      </c>
      <c r="K184" s="171">
        <v>22160.78629</v>
      </c>
      <c r="L184" s="171">
        <v>521.02493</v>
      </c>
      <c r="M184" s="171">
        <v>0</v>
      </c>
      <c r="N184" s="171">
        <v>521.02493</v>
      </c>
      <c r="O184" s="171">
        <v>38202.20795</v>
      </c>
      <c r="P184" s="171">
        <v>2398.48729</v>
      </c>
      <c r="Q184" s="171">
        <v>0</v>
      </c>
      <c r="R184" s="172">
        <v>2398.48729</v>
      </c>
    </row>
    <row r="185" spans="1:18" ht="15">
      <c r="A185" s="174"/>
      <c r="B185" s="174"/>
      <c r="C185" s="174"/>
      <c r="D185" s="168" t="s">
        <v>410</v>
      </c>
      <c r="E185" s="169">
        <v>209</v>
      </c>
      <c r="F185" s="170">
        <v>4407.025900000001</v>
      </c>
      <c r="G185" s="171">
        <v>0</v>
      </c>
      <c r="H185" s="171">
        <v>4407.025900000001</v>
      </c>
      <c r="I185" s="171">
        <v>3929.57735</v>
      </c>
      <c r="J185" s="171">
        <v>0</v>
      </c>
      <c r="K185" s="171">
        <v>3929.57735</v>
      </c>
      <c r="L185" s="171">
        <v>15.646</v>
      </c>
      <c r="M185" s="171">
        <v>0</v>
      </c>
      <c r="N185" s="171">
        <v>15.646</v>
      </c>
      <c r="O185" s="171">
        <v>8352.24925</v>
      </c>
      <c r="P185" s="171">
        <v>522.64198</v>
      </c>
      <c r="Q185" s="171">
        <v>0</v>
      </c>
      <c r="R185" s="172">
        <v>522.64198</v>
      </c>
    </row>
    <row r="186" spans="1:18" ht="15">
      <c r="A186" s="174"/>
      <c r="B186" s="174"/>
      <c r="C186" s="174"/>
      <c r="D186" s="168" t="s">
        <v>411</v>
      </c>
      <c r="E186" s="169">
        <v>778</v>
      </c>
      <c r="F186" s="170">
        <v>0</v>
      </c>
      <c r="G186" s="171">
        <v>0</v>
      </c>
      <c r="H186" s="171">
        <v>0</v>
      </c>
      <c r="I186" s="171">
        <v>3.77216</v>
      </c>
      <c r="J186" s="171">
        <v>0</v>
      </c>
      <c r="K186" s="171">
        <v>3.77216</v>
      </c>
      <c r="L186" s="171">
        <v>17.4127</v>
      </c>
      <c r="M186" s="171">
        <v>0</v>
      </c>
      <c r="N186" s="171">
        <v>17.4127</v>
      </c>
      <c r="O186" s="171">
        <v>21.18486</v>
      </c>
      <c r="P186" s="171">
        <v>50.129</v>
      </c>
      <c r="Q186" s="171">
        <v>0</v>
      </c>
      <c r="R186" s="172">
        <v>50.129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214</v>
      </c>
      <c r="F187" s="170">
        <v>6462.99817</v>
      </c>
      <c r="G187" s="171">
        <v>0</v>
      </c>
      <c r="H187" s="171">
        <v>6462.99817</v>
      </c>
      <c r="I187" s="171">
        <v>7776.88322</v>
      </c>
      <c r="J187" s="171">
        <v>46.687400000000004</v>
      </c>
      <c r="K187" s="171">
        <v>7823.57062</v>
      </c>
      <c r="L187" s="171">
        <v>103.16923</v>
      </c>
      <c r="M187" s="171">
        <v>0</v>
      </c>
      <c r="N187" s="171">
        <v>103.16923</v>
      </c>
      <c r="O187" s="171">
        <v>14389.738019999999</v>
      </c>
      <c r="P187" s="171">
        <v>2270.75051</v>
      </c>
      <c r="Q187" s="171">
        <v>0</v>
      </c>
      <c r="R187" s="172">
        <v>2270.75051</v>
      </c>
    </row>
    <row r="188" spans="1:18" ht="15">
      <c r="A188" s="174"/>
      <c r="B188" s="174"/>
      <c r="C188" s="174"/>
      <c r="D188" s="168" t="s">
        <v>413</v>
      </c>
      <c r="E188" s="169">
        <v>736</v>
      </c>
      <c r="F188" s="170">
        <v>22.5266</v>
      </c>
      <c r="G188" s="171">
        <v>0</v>
      </c>
      <c r="H188" s="171">
        <v>22.5266</v>
      </c>
      <c r="I188" s="171">
        <v>912.47937</v>
      </c>
      <c r="J188" s="171">
        <v>0</v>
      </c>
      <c r="K188" s="171">
        <v>912.47937</v>
      </c>
      <c r="L188" s="171">
        <v>11.8</v>
      </c>
      <c r="M188" s="171">
        <v>0</v>
      </c>
      <c r="N188" s="171">
        <v>11.8</v>
      </c>
      <c r="O188" s="171">
        <v>946.80597</v>
      </c>
      <c r="P188" s="171">
        <v>794.32279</v>
      </c>
      <c r="Q188" s="171">
        <v>0</v>
      </c>
      <c r="R188" s="172">
        <v>794.32279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499</v>
      </c>
      <c r="F189" s="170">
        <v>5326.0171</v>
      </c>
      <c r="G189" s="171">
        <v>0</v>
      </c>
      <c r="H189" s="171">
        <v>5326.0171</v>
      </c>
      <c r="I189" s="171">
        <v>6989.2685</v>
      </c>
      <c r="J189" s="171">
        <v>2.15373</v>
      </c>
      <c r="K189" s="171">
        <v>6991.42223</v>
      </c>
      <c r="L189" s="171">
        <v>91.93905000000001</v>
      </c>
      <c r="M189" s="171">
        <v>0</v>
      </c>
      <c r="N189" s="171">
        <v>91.93905000000001</v>
      </c>
      <c r="O189" s="171">
        <v>12409.37838</v>
      </c>
      <c r="P189" s="171">
        <v>1839.7940800000001</v>
      </c>
      <c r="Q189" s="171">
        <v>0</v>
      </c>
      <c r="R189" s="172">
        <v>1839.7940800000001</v>
      </c>
    </row>
    <row r="190" spans="1:18" ht="15">
      <c r="A190" s="174"/>
      <c r="B190" s="174"/>
      <c r="C190" s="168" t="s">
        <v>415</v>
      </c>
      <c r="D190" s="168" t="s">
        <v>415</v>
      </c>
      <c r="E190" s="169">
        <v>480</v>
      </c>
      <c r="F190" s="170">
        <v>5136.2589800000005</v>
      </c>
      <c r="G190" s="171">
        <v>0</v>
      </c>
      <c r="H190" s="171">
        <v>5136.2589800000005</v>
      </c>
      <c r="I190" s="171">
        <v>6237.695559999999</v>
      </c>
      <c r="J190" s="171">
        <v>0.0035099999999999997</v>
      </c>
      <c r="K190" s="171">
        <v>6237.699070000001</v>
      </c>
      <c r="L190" s="171">
        <v>102.31129</v>
      </c>
      <c r="M190" s="171">
        <v>0</v>
      </c>
      <c r="N190" s="171">
        <v>102.31129</v>
      </c>
      <c r="O190" s="171">
        <v>11476.26934</v>
      </c>
      <c r="P190" s="171">
        <v>1688.6921599999998</v>
      </c>
      <c r="Q190" s="171">
        <v>0</v>
      </c>
      <c r="R190" s="172">
        <v>1688.6921599999998</v>
      </c>
    </row>
    <row r="191" spans="1:18" ht="15">
      <c r="A191" s="174"/>
      <c r="B191" s="168" t="s">
        <v>416</v>
      </c>
      <c r="C191" s="168" t="s">
        <v>416</v>
      </c>
      <c r="D191" s="168" t="s">
        <v>416</v>
      </c>
      <c r="E191" s="169">
        <v>150</v>
      </c>
      <c r="F191" s="170">
        <v>76529.25992</v>
      </c>
      <c r="G191" s="171">
        <v>49.0488</v>
      </c>
      <c r="H191" s="171">
        <v>76578.30872</v>
      </c>
      <c r="I191" s="171">
        <v>136171.94727</v>
      </c>
      <c r="J191" s="171">
        <v>1277.71682</v>
      </c>
      <c r="K191" s="171">
        <v>137449.66409</v>
      </c>
      <c r="L191" s="171">
        <v>13548.59004</v>
      </c>
      <c r="M191" s="171">
        <v>2807.05619</v>
      </c>
      <c r="N191" s="171">
        <v>16355.64623</v>
      </c>
      <c r="O191" s="171">
        <v>230383.61904</v>
      </c>
      <c r="P191" s="171">
        <v>75114.71356999999</v>
      </c>
      <c r="Q191" s="171">
        <v>0</v>
      </c>
      <c r="R191" s="172">
        <v>75114.71356999999</v>
      </c>
    </row>
    <row r="192" spans="1:18" ht="15">
      <c r="A192" s="174"/>
      <c r="B192" s="174"/>
      <c r="C192" s="174"/>
      <c r="D192" s="168" t="s">
        <v>417</v>
      </c>
      <c r="E192" s="169">
        <v>631</v>
      </c>
      <c r="F192" s="170">
        <v>4862.2203</v>
      </c>
      <c r="G192" s="171">
        <v>0</v>
      </c>
      <c r="H192" s="171">
        <v>4862.2203</v>
      </c>
      <c r="I192" s="171">
        <v>39092.484899999996</v>
      </c>
      <c r="J192" s="171">
        <v>272.60224</v>
      </c>
      <c r="K192" s="171">
        <v>39365.08714</v>
      </c>
      <c r="L192" s="171">
        <v>1181.9998500000002</v>
      </c>
      <c r="M192" s="171">
        <v>151.68499</v>
      </c>
      <c r="N192" s="171">
        <v>1333.6848400000001</v>
      </c>
      <c r="O192" s="171">
        <v>45560.99228</v>
      </c>
      <c r="P192" s="171">
        <v>11411.944660000001</v>
      </c>
      <c r="Q192" s="171">
        <v>0</v>
      </c>
      <c r="R192" s="172">
        <v>11411.944660000001</v>
      </c>
    </row>
    <row r="193" spans="1:18" ht="15">
      <c r="A193" s="174"/>
      <c r="B193" s="174"/>
      <c r="C193" s="168" t="s">
        <v>418</v>
      </c>
      <c r="D193" s="168" t="s">
        <v>419</v>
      </c>
      <c r="E193" s="169">
        <v>162</v>
      </c>
      <c r="F193" s="170">
        <v>30675.83675</v>
      </c>
      <c r="G193" s="171">
        <v>0</v>
      </c>
      <c r="H193" s="171">
        <v>30675.83675</v>
      </c>
      <c r="I193" s="171">
        <v>25086.49417</v>
      </c>
      <c r="J193" s="171">
        <v>250.24903</v>
      </c>
      <c r="K193" s="171">
        <v>25336.7432</v>
      </c>
      <c r="L193" s="171">
        <v>3739.99288</v>
      </c>
      <c r="M193" s="171">
        <v>344.62677</v>
      </c>
      <c r="N193" s="171">
        <v>4084.61965</v>
      </c>
      <c r="O193" s="171">
        <v>60097.1996</v>
      </c>
      <c r="P193" s="171">
        <v>24314.54629</v>
      </c>
      <c r="Q193" s="171">
        <v>0</v>
      </c>
      <c r="R193" s="172">
        <v>24314.54629</v>
      </c>
    </row>
    <row r="194" spans="1:18" ht="15">
      <c r="A194" s="174"/>
      <c r="B194" s="174"/>
      <c r="C194" s="174"/>
      <c r="D194" s="168" t="s">
        <v>420</v>
      </c>
      <c r="E194" s="169">
        <v>484</v>
      </c>
      <c r="F194" s="170">
        <v>3571.83219</v>
      </c>
      <c r="G194" s="171">
        <v>0</v>
      </c>
      <c r="H194" s="171">
        <v>3571.83219</v>
      </c>
      <c r="I194" s="171">
        <v>14482.969529999998</v>
      </c>
      <c r="J194" s="171">
        <v>23.57377</v>
      </c>
      <c r="K194" s="171">
        <v>14506.543300000001</v>
      </c>
      <c r="L194" s="171">
        <v>457.06940000000003</v>
      </c>
      <c r="M194" s="171">
        <v>3.62652</v>
      </c>
      <c r="N194" s="171">
        <v>460.69592</v>
      </c>
      <c r="O194" s="171">
        <v>18539.07141</v>
      </c>
      <c r="P194" s="171">
        <v>3148.96722</v>
      </c>
      <c r="Q194" s="171">
        <v>0</v>
      </c>
      <c r="R194" s="172">
        <v>3148.96722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151</v>
      </c>
      <c r="F195" s="170">
        <v>974.2761999999999</v>
      </c>
      <c r="G195" s="171">
        <v>0</v>
      </c>
      <c r="H195" s="171">
        <v>974.2761999999999</v>
      </c>
      <c r="I195" s="171">
        <v>14756.78486</v>
      </c>
      <c r="J195" s="171">
        <v>0.020640000000000002</v>
      </c>
      <c r="K195" s="171">
        <v>14756.8055</v>
      </c>
      <c r="L195" s="171">
        <v>389.85177000000004</v>
      </c>
      <c r="M195" s="171">
        <v>0</v>
      </c>
      <c r="N195" s="171">
        <v>389.85177000000004</v>
      </c>
      <c r="O195" s="171">
        <v>16120.93347</v>
      </c>
      <c r="P195" s="171">
        <v>819.5259699999999</v>
      </c>
      <c r="Q195" s="171">
        <v>0</v>
      </c>
      <c r="R195" s="172">
        <v>819.5259699999999</v>
      </c>
    </row>
    <row r="196" spans="1:18" ht="15">
      <c r="A196" s="174"/>
      <c r="B196" s="174"/>
      <c r="C196" s="168" t="s">
        <v>422</v>
      </c>
      <c r="D196" s="168" t="s">
        <v>307</v>
      </c>
      <c r="E196" s="169">
        <v>152</v>
      </c>
      <c r="F196" s="170">
        <v>2560.03732</v>
      </c>
      <c r="G196" s="171">
        <v>0</v>
      </c>
      <c r="H196" s="171">
        <v>2560.03732</v>
      </c>
      <c r="I196" s="171">
        <v>16241.11714</v>
      </c>
      <c r="J196" s="171">
        <v>12.55841</v>
      </c>
      <c r="K196" s="171">
        <v>16253.67555</v>
      </c>
      <c r="L196" s="171">
        <v>282.37492</v>
      </c>
      <c r="M196" s="171">
        <v>0</v>
      </c>
      <c r="N196" s="171">
        <v>282.37492</v>
      </c>
      <c r="O196" s="171">
        <v>19096.087789999998</v>
      </c>
      <c r="P196" s="171">
        <v>2810.86702</v>
      </c>
      <c r="Q196" s="171">
        <v>0</v>
      </c>
      <c r="R196" s="172">
        <v>2810.86702</v>
      </c>
    </row>
    <row r="197" spans="1:18" ht="15">
      <c r="A197" s="174"/>
      <c r="B197" s="174"/>
      <c r="C197" s="168" t="s">
        <v>423</v>
      </c>
      <c r="D197" s="168" t="s">
        <v>423</v>
      </c>
      <c r="E197" s="169">
        <v>485</v>
      </c>
      <c r="F197" s="170">
        <v>1275.05337</v>
      </c>
      <c r="G197" s="171">
        <v>0</v>
      </c>
      <c r="H197" s="171">
        <v>1275.05337</v>
      </c>
      <c r="I197" s="171">
        <v>9800.26308</v>
      </c>
      <c r="J197" s="171">
        <v>0</v>
      </c>
      <c r="K197" s="171">
        <v>9800.26308</v>
      </c>
      <c r="L197" s="171">
        <v>82.97552999999999</v>
      </c>
      <c r="M197" s="171">
        <v>0</v>
      </c>
      <c r="N197" s="171">
        <v>82.97552999999999</v>
      </c>
      <c r="O197" s="171">
        <v>11158.29198</v>
      </c>
      <c r="P197" s="171">
        <v>1531.1128899999999</v>
      </c>
      <c r="Q197" s="171">
        <v>0</v>
      </c>
      <c r="R197" s="172">
        <v>1531.1128899999999</v>
      </c>
    </row>
    <row r="198" spans="1:18" ht="15">
      <c r="A198" s="174"/>
      <c r="B198" s="174"/>
      <c r="C198" s="168" t="s">
        <v>424</v>
      </c>
      <c r="D198" s="168" t="s">
        <v>425</v>
      </c>
      <c r="E198" s="169">
        <v>157</v>
      </c>
      <c r="F198" s="170">
        <v>1768.295</v>
      </c>
      <c r="G198" s="171">
        <v>0</v>
      </c>
      <c r="H198" s="171">
        <v>1768.295</v>
      </c>
      <c r="I198" s="171">
        <v>15410.16734</v>
      </c>
      <c r="J198" s="171">
        <v>0.03823</v>
      </c>
      <c r="K198" s="171">
        <v>15410.20557</v>
      </c>
      <c r="L198" s="171">
        <v>306.67659000000003</v>
      </c>
      <c r="M198" s="171">
        <v>0</v>
      </c>
      <c r="N198" s="171">
        <v>306.67659000000003</v>
      </c>
      <c r="O198" s="171">
        <v>17485.17716</v>
      </c>
      <c r="P198" s="171">
        <v>1486.22093</v>
      </c>
      <c r="Q198" s="171">
        <v>0</v>
      </c>
      <c r="R198" s="172">
        <v>1486.22093</v>
      </c>
    </row>
    <row r="199" spans="1:18" ht="15">
      <c r="A199" s="174"/>
      <c r="B199" s="174"/>
      <c r="C199" s="168" t="s">
        <v>426</v>
      </c>
      <c r="D199" s="168" t="s">
        <v>427</v>
      </c>
      <c r="E199" s="169">
        <v>490</v>
      </c>
      <c r="F199" s="170">
        <v>1841.27692</v>
      </c>
      <c r="G199" s="171">
        <v>0</v>
      </c>
      <c r="H199" s="171">
        <v>1841.27692</v>
      </c>
      <c r="I199" s="171">
        <v>9010.145390000001</v>
      </c>
      <c r="J199" s="171">
        <v>4.64333</v>
      </c>
      <c r="K199" s="171">
        <v>9014.78872</v>
      </c>
      <c r="L199" s="171">
        <v>168.26676</v>
      </c>
      <c r="M199" s="171">
        <v>0</v>
      </c>
      <c r="N199" s="171">
        <v>168.26676</v>
      </c>
      <c r="O199" s="171">
        <v>11024.332400000001</v>
      </c>
      <c r="P199" s="171">
        <v>2900.74411</v>
      </c>
      <c r="Q199" s="171">
        <v>0</v>
      </c>
      <c r="R199" s="172">
        <v>2900.74411</v>
      </c>
    </row>
    <row r="200" spans="1:18" ht="15">
      <c r="A200" s="174"/>
      <c r="B200" s="174"/>
      <c r="C200" s="168" t="s">
        <v>428</v>
      </c>
      <c r="D200" s="168" t="s">
        <v>429</v>
      </c>
      <c r="E200" s="169">
        <v>161</v>
      </c>
      <c r="F200" s="170">
        <v>4370.42507</v>
      </c>
      <c r="G200" s="171">
        <v>0</v>
      </c>
      <c r="H200" s="171">
        <v>4370.42507</v>
      </c>
      <c r="I200" s="171">
        <v>10323.05385</v>
      </c>
      <c r="J200" s="171">
        <v>0.036340000000000004</v>
      </c>
      <c r="K200" s="171">
        <v>10323.090189999999</v>
      </c>
      <c r="L200" s="171">
        <v>295.04879999999997</v>
      </c>
      <c r="M200" s="171">
        <v>0</v>
      </c>
      <c r="N200" s="171">
        <v>295.04879999999997</v>
      </c>
      <c r="O200" s="171">
        <v>14988.56406</v>
      </c>
      <c r="P200" s="171">
        <v>821.6927099999999</v>
      </c>
      <c r="Q200" s="171">
        <v>0</v>
      </c>
      <c r="R200" s="172">
        <v>821.6927099999999</v>
      </c>
    </row>
    <row r="201" spans="1:18" ht="15">
      <c r="A201" s="174"/>
      <c r="B201" s="174"/>
      <c r="C201" s="168" t="s">
        <v>430</v>
      </c>
      <c r="D201" s="168" t="s">
        <v>430</v>
      </c>
      <c r="E201" s="169">
        <v>514</v>
      </c>
      <c r="F201" s="170">
        <v>177.04715</v>
      </c>
      <c r="G201" s="171">
        <v>0</v>
      </c>
      <c r="H201" s="171">
        <v>177.04715</v>
      </c>
      <c r="I201" s="171">
        <v>7597.5978</v>
      </c>
      <c r="J201" s="171">
        <v>0</v>
      </c>
      <c r="K201" s="171">
        <v>7597.5978</v>
      </c>
      <c r="L201" s="171">
        <v>168.61299</v>
      </c>
      <c r="M201" s="171">
        <v>0</v>
      </c>
      <c r="N201" s="171">
        <v>168.61299</v>
      </c>
      <c r="O201" s="171">
        <v>7943.25794</v>
      </c>
      <c r="P201" s="171">
        <v>3381.1940600000003</v>
      </c>
      <c r="Q201" s="171">
        <v>0</v>
      </c>
      <c r="R201" s="172">
        <v>3381.1940600000003</v>
      </c>
    </row>
    <row r="202" spans="1:18" ht="15">
      <c r="A202" s="174"/>
      <c r="B202" s="174"/>
      <c r="C202" s="174"/>
      <c r="D202" s="168" t="s">
        <v>431</v>
      </c>
      <c r="E202" s="169">
        <v>838</v>
      </c>
      <c r="F202" s="170">
        <v>6.946</v>
      </c>
      <c r="G202" s="171">
        <v>0</v>
      </c>
      <c r="H202" s="171">
        <v>6.946</v>
      </c>
      <c r="I202" s="171">
        <v>955.80058</v>
      </c>
      <c r="J202" s="171">
        <v>0</v>
      </c>
      <c r="K202" s="171">
        <v>955.80058</v>
      </c>
      <c r="L202" s="171">
        <v>7.9005</v>
      </c>
      <c r="M202" s="171">
        <v>0</v>
      </c>
      <c r="N202" s="171">
        <v>7.9005</v>
      </c>
      <c r="O202" s="171">
        <v>970.64708</v>
      </c>
      <c r="P202" s="171">
        <v>772.2428100000001</v>
      </c>
      <c r="Q202" s="171">
        <v>0</v>
      </c>
      <c r="R202" s="172">
        <v>772.2428100000001</v>
      </c>
    </row>
    <row r="203" spans="1:18" ht="15">
      <c r="A203" s="174"/>
      <c r="B203" s="174"/>
      <c r="C203" s="168" t="s">
        <v>432</v>
      </c>
      <c r="D203" s="168" t="s">
        <v>433</v>
      </c>
      <c r="E203" s="169">
        <v>486</v>
      </c>
      <c r="F203" s="170">
        <v>2787.4918900000002</v>
      </c>
      <c r="G203" s="171">
        <v>0</v>
      </c>
      <c r="H203" s="171">
        <v>2787.4918900000002</v>
      </c>
      <c r="I203" s="171">
        <v>5341.17623</v>
      </c>
      <c r="J203" s="171">
        <v>1.6985599999999998</v>
      </c>
      <c r="K203" s="171">
        <v>5342.87479</v>
      </c>
      <c r="L203" s="171">
        <v>138.33370000000002</v>
      </c>
      <c r="M203" s="171">
        <v>0</v>
      </c>
      <c r="N203" s="171">
        <v>138.33370000000002</v>
      </c>
      <c r="O203" s="171">
        <v>8268.70038</v>
      </c>
      <c r="P203" s="171">
        <v>689.16576</v>
      </c>
      <c r="Q203" s="171">
        <v>0</v>
      </c>
      <c r="R203" s="172">
        <v>689.16576</v>
      </c>
    </row>
    <row r="204" spans="1:18" ht="15">
      <c r="A204" s="174"/>
      <c r="B204" s="174"/>
      <c r="C204" s="174"/>
      <c r="D204" s="168" t="s">
        <v>434</v>
      </c>
      <c r="E204" s="169">
        <v>590</v>
      </c>
      <c r="F204" s="170">
        <v>4.23679</v>
      </c>
      <c r="G204" s="171">
        <v>0</v>
      </c>
      <c r="H204" s="171">
        <v>4.23679</v>
      </c>
      <c r="I204" s="171">
        <v>964.359</v>
      </c>
      <c r="J204" s="171">
        <v>0</v>
      </c>
      <c r="K204" s="171">
        <v>964.359</v>
      </c>
      <c r="L204" s="171">
        <v>12.055</v>
      </c>
      <c r="M204" s="171">
        <v>0</v>
      </c>
      <c r="N204" s="171">
        <v>12.055</v>
      </c>
      <c r="O204" s="171">
        <v>980.65079</v>
      </c>
      <c r="P204" s="171">
        <v>948.7181899999999</v>
      </c>
      <c r="Q204" s="171">
        <v>0</v>
      </c>
      <c r="R204" s="172">
        <v>948.7181899999999</v>
      </c>
    </row>
    <row r="205" spans="1:18" ht="15">
      <c r="A205" s="174"/>
      <c r="B205" s="174"/>
      <c r="C205" s="168" t="s">
        <v>435</v>
      </c>
      <c r="D205" s="168" t="s">
        <v>436</v>
      </c>
      <c r="E205" s="169">
        <v>154</v>
      </c>
      <c r="F205" s="170">
        <v>55.620160000000006</v>
      </c>
      <c r="G205" s="171">
        <v>0</v>
      </c>
      <c r="H205" s="171">
        <v>55.620160000000006</v>
      </c>
      <c r="I205" s="171">
        <v>6923.42263</v>
      </c>
      <c r="J205" s="171">
        <v>0</v>
      </c>
      <c r="K205" s="171">
        <v>6923.42263</v>
      </c>
      <c r="L205" s="171">
        <v>97.34272999999999</v>
      </c>
      <c r="M205" s="171">
        <v>0</v>
      </c>
      <c r="N205" s="171">
        <v>97.34272999999999</v>
      </c>
      <c r="O205" s="171">
        <v>7076.38552</v>
      </c>
      <c r="P205" s="171">
        <v>842.9084399999999</v>
      </c>
      <c r="Q205" s="171">
        <v>0</v>
      </c>
      <c r="R205" s="172">
        <v>842.9084399999999</v>
      </c>
    </row>
    <row r="206" spans="1:18" ht="15">
      <c r="A206" s="174"/>
      <c r="B206" s="168" t="s">
        <v>437</v>
      </c>
      <c r="C206" s="168" t="s">
        <v>438</v>
      </c>
      <c r="D206" s="168" t="s">
        <v>439</v>
      </c>
      <c r="E206" s="169">
        <v>216</v>
      </c>
      <c r="F206" s="170">
        <v>31074.796440000002</v>
      </c>
      <c r="G206" s="171">
        <v>0</v>
      </c>
      <c r="H206" s="171">
        <v>31074.796440000002</v>
      </c>
      <c r="I206" s="171">
        <v>30946.203530000003</v>
      </c>
      <c r="J206" s="171">
        <v>401.8428</v>
      </c>
      <c r="K206" s="171">
        <v>31348.046329999997</v>
      </c>
      <c r="L206" s="171">
        <v>7662.8168399999995</v>
      </c>
      <c r="M206" s="171">
        <v>793.77004</v>
      </c>
      <c r="N206" s="171">
        <v>8456.58688</v>
      </c>
      <c r="O206" s="171">
        <v>70879.42965</v>
      </c>
      <c r="P206" s="171">
        <v>37221.739460000004</v>
      </c>
      <c r="Q206" s="171">
        <v>0</v>
      </c>
      <c r="R206" s="172">
        <v>37221.739460000004</v>
      </c>
    </row>
    <row r="207" spans="1:18" ht="15">
      <c r="A207" s="174"/>
      <c r="B207" s="174"/>
      <c r="C207" s="168" t="s">
        <v>437</v>
      </c>
      <c r="D207" s="168" t="s">
        <v>437</v>
      </c>
      <c r="E207" s="169">
        <v>215</v>
      </c>
      <c r="F207" s="170">
        <v>73575.01113</v>
      </c>
      <c r="G207" s="171">
        <v>1339.26925</v>
      </c>
      <c r="H207" s="171">
        <v>74914.28038</v>
      </c>
      <c r="I207" s="171">
        <v>111333.00565</v>
      </c>
      <c r="J207" s="171">
        <v>1502.48819</v>
      </c>
      <c r="K207" s="171">
        <v>112835.49384000001</v>
      </c>
      <c r="L207" s="171">
        <v>18303.82676</v>
      </c>
      <c r="M207" s="171">
        <v>3197.3451600000003</v>
      </c>
      <c r="N207" s="171">
        <v>21501.17192</v>
      </c>
      <c r="O207" s="171">
        <v>209250.94614</v>
      </c>
      <c r="P207" s="171">
        <v>83450.21765</v>
      </c>
      <c r="Q207" s="171">
        <v>0</v>
      </c>
      <c r="R207" s="172">
        <v>83450.21765</v>
      </c>
    </row>
    <row r="208" spans="1:18" ht="15">
      <c r="A208" s="174"/>
      <c r="B208" s="174"/>
      <c r="C208" s="174"/>
      <c r="D208" s="168" t="s">
        <v>440</v>
      </c>
      <c r="E208" s="169">
        <v>544</v>
      </c>
      <c r="F208" s="170">
        <v>4649.26003</v>
      </c>
      <c r="G208" s="171">
        <v>0</v>
      </c>
      <c r="H208" s="171">
        <v>4649.26003</v>
      </c>
      <c r="I208" s="171">
        <v>27340.87468</v>
      </c>
      <c r="J208" s="171">
        <v>0</v>
      </c>
      <c r="K208" s="171">
        <v>27340.87468</v>
      </c>
      <c r="L208" s="171">
        <v>1769.4083999999998</v>
      </c>
      <c r="M208" s="171">
        <v>39.786319999999996</v>
      </c>
      <c r="N208" s="171">
        <v>1809.19472</v>
      </c>
      <c r="O208" s="171">
        <v>33799.32943</v>
      </c>
      <c r="P208" s="171">
        <v>2409.48798</v>
      </c>
      <c r="Q208" s="171">
        <v>0</v>
      </c>
      <c r="R208" s="172">
        <v>2409.48798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217</v>
      </c>
      <c r="F209" s="170">
        <v>45021.334729999995</v>
      </c>
      <c r="G209" s="171">
        <v>0</v>
      </c>
      <c r="H209" s="171">
        <v>45021.334729999995</v>
      </c>
      <c r="I209" s="171">
        <v>15636.142609999999</v>
      </c>
      <c r="J209" s="171">
        <v>466.94397</v>
      </c>
      <c r="K209" s="171">
        <v>16103.08658</v>
      </c>
      <c r="L209" s="171">
        <v>2942.21848</v>
      </c>
      <c r="M209" s="171">
        <v>739.9715</v>
      </c>
      <c r="N209" s="171">
        <v>3682.18998</v>
      </c>
      <c r="O209" s="171">
        <v>64806.61129</v>
      </c>
      <c r="P209" s="171">
        <v>11311.83541</v>
      </c>
      <c r="Q209" s="171">
        <v>0</v>
      </c>
      <c r="R209" s="172">
        <v>11311.83541</v>
      </c>
    </row>
    <row r="210" spans="1:18" ht="15">
      <c r="A210" s="174"/>
      <c r="B210" s="174"/>
      <c r="C210" s="174"/>
      <c r="D210" s="168" t="s">
        <v>442</v>
      </c>
      <c r="E210" s="169">
        <v>218</v>
      </c>
      <c r="F210" s="170">
        <v>6395.47703</v>
      </c>
      <c r="G210" s="171">
        <v>0</v>
      </c>
      <c r="H210" s="171">
        <v>6395.47703</v>
      </c>
      <c r="I210" s="171">
        <v>1125.17278</v>
      </c>
      <c r="J210" s="171">
        <v>0.0016200000000000001</v>
      </c>
      <c r="K210" s="171">
        <v>1125.1743999999999</v>
      </c>
      <c r="L210" s="171">
        <v>3835.34176</v>
      </c>
      <c r="M210" s="171">
        <v>84.56165</v>
      </c>
      <c r="N210" s="171">
        <v>3919.9034100000003</v>
      </c>
      <c r="O210" s="171">
        <v>11440.55484</v>
      </c>
      <c r="P210" s="171">
        <v>1475.62063</v>
      </c>
      <c r="Q210" s="171">
        <v>0</v>
      </c>
      <c r="R210" s="172">
        <v>1475.62063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220</v>
      </c>
      <c r="F211" s="170">
        <v>4840.15746</v>
      </c>
      <c r="G211" s="171">
        <v>0</v>
      </c>
      <c r="H211" s="171">
        <v>4840.15746</v>
      </c>
      <c r="I211" s="171">
        <v>9061.12671</v>
      </c>
      <c r="J211" s="171">
        <v>27.38866</v>
      </c>
      <c r="K211" s="171">
        <v>9088.51537</v>
      </c>
      <c r="L211" s="171">
        <v>662.38489</v>
      </c>
      <c r="M211" s="171">
        <v>15.11271</v>
      </c>
      <c r="N211" s="171">
        <v>677.4975999999999</v>
      </c>
      <c r="O211" s="171">
        <v>14606.17043</v>
      </c>
      <c r="P211" s="171">
        <v>1533.91774</v>
      </c>
      <c r="Q211" s="171">
        <v>0</v>
      </c>
      <c r="R211" s="172">
        <v>1533.91774</v>
      </c>
    </row>
    <row r="212" spans="1:18" ht="15">
      <c r="A212" s="174"/>
      <c r="B212" s="174"/>
      <c r="C212" s="168" t="s">
        <v>444</v>
      </c>
      <c r="D212" s="168" t="s">
        <v>444</v>
      </c>
      <c r="E212" s="169">
        <v>219</v>
      </c>
      <c r="F212" s="170">
        <v>30106.65925</v>
      </c>
      <c r="G212" s="171">
        <v>0</v>
      </c>
      <c r="H212" s="171">
        <v>30106.65925</v>
      </c>
      <c r="I212" s="171">
        <v>19802.28984</v>
      </c>
      <c r="J212" s="171">
        <v>611.90741</v>
      </c>
      <c r="K212" s="171">
        <v>20414.19725</v>
      </c>
      <c r="L212" s="171">
        <v>10979.78881</v>
      </c>
      <c r="M212" s="171">
        <v>418.97467</v>
      </c>
      <c r="N212" s="171">
        <v>11398.76348</v>
      </c>
      <c r="O212" s="171">
        <v>61919.619979999996</v>
      </c>
      <c r="P212" s="171">
        <v>20070.45809</v>
      </c>
      <c r="Q212" s="171">
        <v>0</v>
      </c>
      <c r="R212" s="172">
        <v>20070.45809</v>
      </c>
    </row>
    <row r="213" spans="1:18" ht="15">
      <c r="A213" s="174"/>
      <c r="B213" s="168" t="s">
        <v>445</v>
      </c>
      <c r="C213" s="168" t="s">
        <v>446</v>
      </c>
      <c r="D213" s="168" t="s">
        <v>446</v>
      </c>
      <c r="E213" s="169">
        <v>242</v>
      </c>
      <c r="F213" s="170">
        <v>17476.51362</v>
      </c>
      <c r="G213" s="171">
        <v>0.54475</v>
      </c>
      <c r="H213" s="171">
        <v>17477.058370000002</v>
      </c>
      <c r="I213" s="171">
        <v>21135.15755</v>
      </c>
      <c r="J213" s="171">
        <v>533.51692</v>
      </c>
      <c r="K213" s="171">
        <v>21668.674469999998</v>
      </c>
      <c r="L213" s="171">
        <v>3285.9560899999997</v>
      </c>
      <c r="M213" s="171">
        <v>1045.34987</v>
      </c>
      <c r="N213" s="171">
        <v>4331.30596</v>
      </c>
      <c r="O213" s="171">
        <v>43477.038799999995</v>
      </c>
      <c r="P213" s="171">
        <v>11409.10467</v>
      </c>
      <c r="Q213" s="171">
        <v>0</v>
      </c>
      <c r="R213" s="172">
        <v>11409.10467</v>
      </c>
    </row>
    <row r="214" spans="1:18" ht="15">
      <c r="A214" s="174"/>
      <c r="B214" s="174"/>
      <c r="C214" s="174"/>
      <c r="D214" s="168" t="s">
        <v>447</v>
      </c>
      <c r="E214" s="169">
        <v>481</v>
      </c>
      <c r="F214" s="170">
        <v>6352.000059999999</v>
      </c>
      <c r="G214" s="171">
        <v>0</v>
      </c>
      <c r="H214" s="171">
        <v>6352.000059999999</v>
      </c>
      <c r="I214" s="171">
        <v>11859.34213</v>
      </c>
      <c r="J214" s="171">
        <v>0</v>
      </c>
      <c r="K214" s="171">
        <v>11859.34213</v>
      </c>
      <c r="L214" s="171">
        <v>761.30737</v>
      </c>
      <c r="M214" s="171">
        <v>0</v>
      </c>
      <c r="N214" s="171">
        <v>761.30737</v>
      </c>
      <c r="O214" s="171">
        <v>18972.649559999998</v>
      </c>
      <c r="P214" s="171">
        <v>4046.58125</v>
      </c>
      <c r="Q214" s="171">
        <v>0</v>
      </c>
      <c r="R214" s="172">
        <v>4046.58125</v>
      </c>
    </row>
    <row r="215" spans="1:18" ht="15">
      <c r="A215" s="174"/>
      <c r="B215" s="174"/>
      <c r="C215" s="174"/>
      <c r="D215" s="168" t="s">
        <v>448</v>
      </c>
      <c r="E215" s="169">
        <v>243</v>
      </c>
      <c r="F215" s="170">
        <v>2478.88694</v>
      </c>
      <c r="G215" s="171">
        <v>0</v>
      </c>
      <c r="H215" s="171">
        <v>2478.88694</v>
      </c>
      <c r="I215" s="171">
        <v>13022.31394</v>
      </c>
      <c r="J215" s="171">
        <v>0</v>
      </c>
      <c r="K215" s="171">
        <v>13022.31394</v>
      </c>
      <c r="L215" s="171">
        <v>383.37172999999996</v>
      </c>
      <c r="M215" s="171">
        <v>0</v>
      </c>
      <c r="N215" s="171">
        <v>383.37172999999996</v>
      </c>
      <c r="O215" s="171">
        <v>15884.57261</v>
      </c>
      <c r="P215" s="171">
        <v>2736.9844500000004</v>
      </c>
      <c r="Q215" s="171">
        <v>0</v>
      </c>
      <c r="R215" s="172">
        <v>2736.9844500000004</v>
      </c>
    </row>
    <row r="216" spans="1:18" ht="15">
      <c r="A216" s="174"/>
      <c r="B216" s="174"/>
      <c r="C216" s="174"/>
      <c r="D216" s="168" t="s">
        <v>449</v>
      </c>
      <c r="E216" s="169">
        <v>572</v>
      </c>
      <c r="F216" s="170">
        <v>1087.06215</v>
      </c>
      <c r="G216" s="171">
        <v>0</v>
      </c>
      <c r="H216" s="171">
        <v>1087.06215</v>
      </c>
      <c r="I216" s="171">
        <v>3936.3600899999997</v>
      </c>
      <c r="J216" s="171">
        <v>0</v>
      </c>
      <c r="K216" s="171">
        <v>3936.3600899999997</v>
      </c>
      <c r="L216" s="171">
        <v>30.31979</v>
      </c>
      <c r="M216" s="171">
        <v>0</v>
      </c>
      <c r="N216" s="171">
        <v>30.31979</v>
      </c>
      <c r="O216" s="171">
        <v>5053.74203</v>
      </c>
      <c r="P216" s="171">
        <v>1114.77611</v>
      </c>
      <c r="Q216" s="171">
        <v>0</v>
      </c>
      <c r="R216" s="172">
        <v>1114.77611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224</v>
      </c>
      <c r="F217" s="170">
        <v>5392.96407</v>
      </c>
      <c r="G217" s="171">
        <v>0</v>
      </c>
      <c r="H217" s="171">
        <v>5392.96407</v>
      </c>
      <c r="I217" s="171">
        <v>9777.78951</v>
      </c>
      <c r="J217" s="171">
        <v>0</v>
      </c>
      <c r="K217" s="171">
        <v>9777.78951</v>
      </c>
      <c r="L217" s="171">
        <v>828.5203399999999</v>
      </c>
      <c r="M217" s="171">
        <v>37.881699999999995</v>
      </c>
      <c r="N217" s="171">
        <v>866.40204</v>
      </c>
      <c r="O217" s="171">
        <v>16037.15562</v>
      </c>
      <c r="P217" s="171">
        <v>2230.0126099999998</v>
      </c>
      <c r="Q217" s="171">
        <v>0</v>
      </c>
      <c r="R217" s="172">
        <v>2230.0126099999998</v>
      </c>
    </row>
    <row r="218" spans="1:18" ht="15">
      <c r="A218" s="174"/>
      <c r="B218" s="174"/>
      <c r="C218" s="168" t="s">
        <v>451</v>
      </c>
      <c r="D218" s="168" t="s">
        <v>451</v>
      </c>
      <c r="E218" s="169">
        <v>240</v>
      </c>
      <c r="F218" s="170">
        <v>8691.6225</v>
      </c>
      <c r="G218" s="171">
        <v>0</v>
      </c>
      <c r="H218" s="171">
        <v>8691.6225</v>
      </c>
      <c r="I218" s="171">
        <v>14766.08172</v>
      </c>
      <c r="J218" s="171">
        <v>0</v>
      </c>
      <c r="K218" s="171">
        <v>14766.08172</v>
      </c>
      <c r="L218" s="171">
        <v>695.37222</v>
      </c>
      <c r="M218" s="171">
        <v>71.82311</v>
      </c>
      <c r="N218" s="171">
        <v>767.19533</v>
      </c>
      <c r="O218" s="171">
        <v>24224.899550000002</v>
      </c>
      <c r="P218" s="171">
        <v>2156.97934</v>
      </c>
      <c r="Q218" s="171">
        <v>0</v>
      </c>
      <c r="R218" s="172">
        <v>2156.97934</v>
      </c>
    </row>
    <row r="219" spans="1:18" ht="15">
      <c r="A219" s="174"/>
      <c r="B219" s="174"/>
      <c r="C219" s="168" t="s">
        <v>452</v>
      </c>
      <c r="D219" s="168" t="s">
        <v>453</v>
      </c>
      <c r="E219" s="169">
        <v>565</v>
      </c>
      <c r="F219" s="170">
        <v>10471.32892</v>
      </c>
      <c r="G219" s="171">
        <v>0</v>
      </c>
      <c r="H219" s="171">
        <v>10471.32892</v>
      </c>
      <c r="I219" s="171">
        <v>54189.27896</v>
      </c>
      <c r="J219" s="171">
        <v>0</v>
      </c>
      <c r="K219" s="171">
        <v>54189.27896</v>
      </c>
      <c r="L219" s="171">
        <v>1852.51544</v>
      </c>
      <c r="M219" s="171">
        <v>38.46827</v>
      </c>
      <c r="N219" s="171">
        <v>1890.98371</v>
      </c>
      <c r="O219" s="171">
        <v>66551.59159</v>
      </c>
      <c r="P219" s="171">
        <v>7103.89263</v>
      </c>
      <c r="Q219" s="171">
        <v>0</v>
      </c>
      <c r="R219" s="172">
        <v>7103.89263</v>
      </c>
    </row>
    <row r="220" spans="1:18" ht="15">
      <c r="A220" s="174"/>
      <c r="B220" s="174"/>
      <c r="C220" s="174"/>
      <c r="D220" s="168" t="s">
        <v>454</v>
      </c>
      <c r="E220" s="169">
        <v>221</v>
      </c>
      <c r="F220" s="170">
        <v>127201.7586</v>
      </c>
      <c r="G220" s="171">
        <v>12.419559999999999</v>
      </c>
      <c r="H220" s="171">
        <v>127214.17816</v>
      </c>
      <c r="I220" s="171">
        <v>271993.60874</v>
      </c>
      <c r="J220" s="171">
        <v>3488.95406</v>
      </c>
      <c r="K220" s="171">
        <v>275482.5628</v>
      </c>
      <c r="L220" s="171">
        <v>22578.453530000003</v>
      </c>
      <c r="M220" s="171">
        <v>5064.27037</v>
      </c>
      <c r="N220" s="171">
        <v>27642.723899999997</v>
      </c>
      <c r="O220" s="171">
        <v>430339.46486</v>
      </c>
      <c r="P220" s="171">
        <v>77497.15733</v>
      </c>
      <c r="Q220" s="171">
        <v>0</v>
      </c>
      <c r="R220" s="172">
        <v>77497.15733</v>
      </c>
    </row>
    <row r="221" spans="1:18" ht="15">
      <c r="A221" s="174"/>
      <c r="B221" s="174"/>
      <c r="C221" s="174"/>
      <c r="D221" s="174"/>
      <c r="E221" s="175">
        <v>834</v>
      </c>
      <c r="F221" s="176">
        <v>0</v>
      </c>
      <c r="G221" s="177">
        <v>0</v>
      </c>
      <c r="H221" s="177">
        <v>0</v>
      </c>
      <c r="I221" s="177">
        <v>0</v>
      </c>
      <c r="J221" s="177">
        <v>0</v>
      </c>
      <c r="K221" s="177">
        <v>0</v>
      </c>
      <c r="L221" s="177">
        <v>1106.94011</v>
      </c>
      <c r="M221" s="177">
        <v>0.48264</v>
      </c>
      <c r="N221" s="177">
        <v>1107.42275</v>
      </c>
      <c r="O221" s="177">
        <v>1107.42275</v>
      </c>
      <c r="P221" s="177">
        <v>476.9904</v>
      </c>
      <c r="Q221" s="177">
        <v>0</v>
      </c>
      <c r="R221" s="178">
        <v>476.9904</v>
      </c>
    </row>
    <row r="222" spans="1:18" ht="15">
      <c r="A222" s="174"/>
      <c r="B222" s="174"/>
      <c r="C222" s="174"/>
      <c r="D222" s="168" t="s">
        <v>452</v>
      </c>
      <c r="E222" s="169">
        <v>222</v>
      </c>
      <c r="F222" s="170">
        <v>1189.7059</v>
      </c>
      <c r="G222" s="171">
        <v>0</v>
      </c>
      <c r="H222" s="171">
        <v>1189.7059</v>
      </c>
      <c r="I222" s="171">
        <v>1188.89241</v>
      </c>
      <c r="J222" s="171">
        <v>686.12989</v>
      </c>
      <c r="K222" s="171">
        <v>1875.0223</v>
      </c>
      <c r="L222" s="171">
        <v>5630.69912</v>
      </c>
      <c r="M222" s="171">
        <v>510.78759</v>
      </c>
      <c r="N222" s="171">
        <v>6141.48671</v>
      </c>
      <c r="O222" s="171">
        <v>9206.21491</v>
      </c>
      <c r="P222" s="171">
        <v>42204.27905</v>
      </c>
      <c r="Q222" s="171">
        <v>0</v>
      </c>
      <c r="R222" s="172">
        <v>42204.27905</v>
      </c>
    </row>
    <row r="223" spans="1:18" ht="15">
      <c r="A223" s="174"/>
      <c r="B223" s="174"/>
      <c r="C223" s="174"/>
      <c r="D223" s="168" t="s">
        <v>455</v>
      </c>
      <c r="E223" s="169">
        <v>721</v>
      </c>
      <c r="F223" s="170">
        <v>0</v>
      </c>
      <c r="G223" s="171">
        <v>0</v>
      </c>
      <c r="H223" s="171">
        <v>0</v>
      </c>
      <c r="I223" s="171">
        <v>295.80928</v>
      </c>
      <c r="J223" s="171">
        <v>0</v>
      </c>
      <c r="K223" s="171">
        <v>295.80928</v>
      </c>
      <c r="L223" s="171">
        <v>7.22839</v>
      </c>
      <c r="M223" s="171">
        <v>0</v>
      </c>
      <c r="N223" s="171">
        <v>7.22839</v>
      </c>
      <c r="O223" s="171">
        <v>303.03767</v>
      </c>
      <c r="P223" s="171">
        <v>337.23378</v>
      </c>
      <c r="Q223" s="171">
        <v>0</v>
      </c>
      <c r="R223" s="172">
        <v>337.23378</v>
      </c>
    </row>
    <row r="224" spans="1:18" ht="15">
      <c r="A224" s="174"/>
      <c r="B224" s="174"/>
      <c r="C224" s="168" t="s">
        <v>456</v>
      </c>
      <c r="D224" s="168" t="s">
        <v>456</v>
      </c>
      <c r="E224" s="169">
        <v>225</v>
      </c>
      <c r="F224" s="170">
        <v>16807.6055</v>
      </c>
      <c r="G224" s="171">
        <v>0</v>
      </c>
      <c r="H224" s="171">
        <v>16807.6055</v>
      </c>
      <c r="I224" s="171">
        <v>7651.39514</v>
      </c>
      <c r="J224" s="171">
        <v>360.74627000000004</v>
      </c>
      <c r="K224" s="171">
        <v>8012.14141</v>
      </c>
      <c r="L224" s="171">
        <v>1452.10251</v>
      </c>
      <c r="M224" s="171">
        <v>13.50304</v>
      </c>
      <c r="N224" s="171">
        <v>1465.60555</v>
      </c>
      <c r="O224" s="171">
        <v>26285.352460000002</v>
      </c>
      <c r="P224" s="171">
        <v>13309.585939999999</v>
      </c>
      <c r="Q224" s="171">
        <v>0</v>
      </c>
      <c r="R224" s="172">
        <v>13309.585939999999</v>
      </c>
    </row>
    <row r="225" spans="1:18" ht="15">
      <c r="A225" s="174"/>
      <c r="B225" s="174"/>
      <c r="C225" s="174"/>
      <c r="D225" s="168" t="s">
        <v>457</v>
      </c>
      <c r="E225" s="169">
        <v>226</v>
      </c>
      <c r="F225" s="170">
        <v>31.213459999999998</v>
      </c>
      <c r="G225" s="171">
        <v>0</v>
      </c>
      <c r="H225" s="171">
        <v>31.213459999999998</v>
      </c>
      <c r="I225" s="171">
        <v>6762.278740000001</v>
      </c>
      <c r="J225" s="171">
        <v>51.46986</v>
      </c>
      <c r="K225" s="171">
        <v>6813.7486</v>
      </c>
      <c r="L225" s="171">
        <v>219.79181</v>
      </c>
      <c r="M225" s="171">
        <v>0</v>
      </c>
      <c r="N225" s="171">
        <v>219.79181</v>
      </c>
      <c r="O225" s="171">
        <v>7064.7538700000005</v>
      </c>
      <c r="P225" s="171">
        <v>874.95766</v>
      </c>
      <c r="Q225" s="171">
        <v>0</v>
      </c>
      <c r="R225" s="172">
        <v>874.95766</v>
      </c>
    </row>
    <row r="226" spans="1:18" ht="15">
      <c r="A226" s="174"/>
      <c r="B226" s="174"/>
      <c r="C226" s="168" t="s">
        <v>445</v>
      </c>
      <c r="D226" s="168" t="s">
        <v>445</v>
      </c>
      <c r="E226" s="169">
        <v>228</v>
      </c>
      <c r="F226" s="170">
        <v>3266.78706</v>
      </c>
      <c r="G226" s="171">
        <v>0</v>
      </c>
      <c r="H226" s="171">
        <v>3266.78706</v>
      </c>
      <c r="I226" s="171">
        <v>10406.39308</v>
      </c>
      <c r="J226" s="171">
        <v>18.40186</v>
      </c>
      <c r="K226" s="171">
        <v>10424.79494</v>
      </c>
      <c r="L226" s="171">
        <v>457.03987</v>
      </c>
      <c r="M226" s="171">
        <v>0</v>
      </c>
      <c r="N226" s="171">
        <v>457.03987</v>
      </c>
      <c r="O226" s="171">
        <v>14148.621869999999</v>
      </c>
      <c r="P226" s="171">
        <v>2625.63609</v>
      </c>
      <c r="Q226" s="171">
        <v>0</v>
      </c>
      <c r="R226" s="172">
        <v>2625.63609</v>
      </c>
    </row>
    <row r="227" spans="1:18" ht="15">
      <c r="A227" s="174"/>
      <c r="B227" s="174"/>
      <c r="C227" s="174"/>
      <c r="D227" s="168" t="s">
        <v>458</v>
      </c>
      <c r="E227" s="169">
        <v>229</v>
      </c>
      <c r="F227" s="170">
        <v>1308.7595700000002</v>
      </c>
      <c r="G227" s="171">
        <v>0</v>
      </c>
      <c r="H227" s="171">
        <v>1308.7595700000002</v>
      </c>
      <c r="I227" s="171">
        <v>2804.15747</v>
      </c>
      <c r="J227" s="171">
        <v>0</v>
      </c>
      <c r="K227" s="171">
        <v>2804.15747</v>
      </c>
      <c r="L227" s="171">
        <v>65.06</v>
      </c>
      <c r="M227" s="171">
        <v>0</v>
      </c>
      <c r="N227" s="171">
        <v>65.06</v>
      </c>
      <c r="O227" s="171">
        <v>4177.97704</v>
      </c>
      <c r="P227" s="171">
        <v>836.47839</v>
      </c>
      <c r="Q227" s="171">
        <v>0</v>
      </c>
      <c r="R227" s="172">
        <v>836.47839</v>
      </c>
    </row>
    <row r="228" spans="1:18" ht="15">
      <c r="A228" s="174"/>
      <c r="B228" s="174"/>
      <c r="C228" s="168" t="s">
        <v>459</v>
      </c>
      <c r="D228" s="168" t="s">
        <v>460</v>
      </c>
      <c r="E228" s="169">
        <v>532</v>
      </c>
      <c r="F228" s="170">
        <v>5146.88984</v>
      </c>
      <c r="G228" s="171">
        <v>0</v>
      </c>
      <c r="H228" s="171">
        <v>5146.88984</v>
      </c>
      <c r="I228" s="171">
        <v>14170.6659</v>
      </c>
      <c r="J228" s="171">
        <v>1.43314</v>
      </c>
      <c r="K228" s="171">
        <v>14172.09904</v>
      </c>
      <c r="L228" s="171">
        <v>498.1251</v>
      </c>
      <c r="M228" s="171">
        <v>43.99725</v>
      </c>
      <c r="N228" s="171">
        <v>542.12235</v>
      </c>
      <c r="O228" s="171">
        <v>19861.111230000002</v>
      </c>
      <c r="P228" s="171">
        <v>3951.65843</v>
      </c>
      <c r="Q228" s="171">
        <v>0</v>
      </c>
      <c r="R228" s="172">
        <v>3951.65843</v>
      </c>
    </row>
    <row r="229" spans="1:18" ht="15">
      <c r="A229" s="174"/>
      <c r="B229" s="174"/>
      <c r="C229" s="174"/>
      <c r="D229" s="168" t="s">
        <v>459</v>
      </c>
      <c r="E229" s="169">
        <v>241</v>
      </c>
      <c r="F229" s="170">
        <v>25983.359989999997</v>
      </c>
      <c r="G229" s="171">
        <v>0</v>
      </c>
      <c r="H229" s="171">
        <v>25983.359989999997</v>
      </c>
      <c r="I229" s="171">
        <v>31955.272530000002</v>
      </c>
      <c r="J229" s="171">
        <v>230.03648</v>
      </c>
      <c r="K229" s="171">
        <v>32185.30901</v>
      </c>
      <c r="L229" s="171">
        <v>2656.4255099999996</v>
      </c>
      <c r="M229" s="171">
        <v>43.466809999999995</v>
      </c>
      <c r="N229" s="171">
        <v>2699.89232</v>
      </c>
      <c r="O229" s="171">
        <v>60868.56132</v>
      </c>
      <c r="P229" s="171">
        <v>16646.239</v>
      </c>
      <c r="Q229" s="171">
        <v>0</v>
      </c>
      <c r="R229" s="172">
        <v>16646.239</v>
      </c>
    </row>
    <row r="230" spans="1:18" ht="15">
      <c r="A230" s="174"/>
      <c r="B230" s="174"/>
      <c r="C230" s="174"/>
      <c r="D230" s="168" t="s">
        <v>461</v>
      </c>
      <c r="E230" s="169">
        <v>617</v>
      </c>
      <c r="F230" s="170">
        <v>7223.15737</v>
      </c>
      <c r="G230" s="171">
        <v>0</v>
      </c>
      <c r="H230" s="171">
        <v>7223.15737</v>
      </c>
      <c r="I230" s="171">
        <v>9289.5993</v>
      </c>
      <c r="J230" s="171">
        <v>0</v>
      </c>
      <c r="K230" s="171">
        <v>9289.5993</v>
      </c>
      <c r="L230" s="171">
        <v>94.38864</v>
      </c>
      <c r="M230" s="171">
        <v>0</v>
      </c>
      <c r="N230" s="171">
        <v>94.38864</v>
      </c>
      <c r="O230" s="171">
        <v>16607.14531</v>
      </c>
      <c r="P230" s="171">
        <v>5906.80649</v>
      </c>
      <c r="Q230" s="171">
        <v>0</v>
      </c>
      <c r="R230" s="172">
        <v>5906.80649</v>
      </c>
    </row>
    <row r="231" spans="1:18" ht="15">
      <c r="A231" s="174"/>
      <c r="B231" s="174"/>
      <c r="C231" s="168" t="s">
        <v>462</v>
      </c>
      <c r="D231" s="168" t="s">
        <v>402</v>
      </c>
      <c r="E231" s="169">
        <v>232</v>
      </c>
      <c r="F231" s="170">
        <v>1082.73145</v>
      </c>
      <c r="G231" s="171">
        <v>0</v>
      </c>
      <c r="H231" s="171">
        <v>1082.73145</v>
      </c>
      <c r="I231" s="171">
        <v>9682.873599999999</v>
      </c>
      <c r="J231" s="171">
        <v>114.19427999999999</v>
      </c>
      <c r="K231" s="171">
        <v>9797.06788</v>
      </c>
      <c r="L231" s="171">
        <v>91.77865</v>
      </c>
      <c r="M231" s="171">
        <v>0</v>
      </c>
      <c r="N231" s="171">
        <v>91.77865</v>
      </c>
      <c r="O231" s="171">
        <v>10971.57798</v>
      </c>
      <c r="P231" s="171">
        <v>1203.97285</v>
      </c>
      <c r="Q231" s="171">
        <v>0</v>
      </c>
      <c r="R231" s="172">
        <v>1203.97285</v>
      </c>
    </row>
    <row r="232" spans="1:18" ht="15">
      <c r="A232" s="174"/>
      <c r="B232" s="174"/>
      <c r="C232" s="174"/>
      <c r="D232" s="168" t="s">
        <v>462</v>
      </c>
      <c r="E232" s="169">
        <v>231</v>
      </c>
      <c r="F232" s="170">
        <v>10680.956279999999</v>
      </c>
      <c r="G232" s="171">
        <v>0</v>
      </c>
      <c r="H232" s="171">
        <v>10680.956279999999</v>
      </c>
      <c r="I232" s="171">
        <v>13001.8512</v>
      </c>
      <c r="J232" s="171">
        <v>300.27444</v>
      </c>
      <c r="K232" s="171">
        <v>13302.12564</v>
      </c>
      <c r="L232" s="171">
        <v>1396.3359699999999</v>
      </c>
      <c r="M232" s="171">
        <v>25.94505</v>
      </c>
      <c r="N232" s="171">
        <v>1422.2810200000001</v>
      </c>
      <c r="O232" s="171">
        <v>25405.362940000003</v>
      </c>
      <c r="P232" s="171">
        <v>7164.5675599999995</v>
      </c>
      <c r="Q232" s="171">
        <v>0</v>
      </c>
      <c r="R232" s="172">
        <v>7164.5675599999995</v>
      </c>
    </row>
    <row r="233" spans="1:18" ht="15">
      <c r="A233" s="174"/>
      <c r="B233" s="174"/>
      <c r="C233" s="174"/>
      <c r="D233" s="168" t="s">
        <v>463</v>
      </c>
      <c r="E233" s="169">
        <v>583</v>
      </c>
      <c r="F233" s="170">
        <v>210.66913</v>
      </c>
      <c r="G233" s="171">
        <v>0</v>
      </c>
      <c r="H233" s="171">
        <v>210.66913</v>
      </c>
      <c r="I233" s="171">
        <v>1240.5129399999998</v>
      </c>
      <c r="J233" s="171">
        <v>0</v>
      </c>
      <c r="K233" s="171">
        <v>1240.5129399999998</v>
      </c>
      <c r="L233" s="171">
        <v>10.85115</v>
      </c>
      <c r="M233" s="171">
        <v>0</v>
      </c>
      <c r="N233" s="171">
        <v>10.85115</v>
      </c>
      <c r="O233" s="171">
        <v>1462.03322</v>
      </c>
      <c r="P233" s="171">
        <v>639.72164</v>
      </c>
      <c r="Q233" s="171">
        <v>0</v>
      </c>
      <c r="R233" s="172">
        <v>639.72164</v>
      </c>
    </row>
    <row r="234" spans="1:18" ht="15">
      <c r="A234" s="174"/>
      <c r="B234" s="174"/>
      <c r="C234" s="168" t="s">
        <v>408</v>
      </c>
      <c r="D234" s="168" t="s">
        <v>464</v>
      </c>
      <c r="E234" s="169">
        <v>237</v>
      </c>
      <c r="F234" s="170">
        <v>20199.49925</v>
      </c>
      <c r="G234" s="171">
        <v>0</v>
      </c>
      <c r="H234" s="171">
        <v>20199.49925</v>
      </c>
      <c r="I234" s="171">
        <v>3691.7594599999998</v>
      </c>
      <c r="J234" s="171">
        <v>74.93855</v>
      </c>
      <c r="K234" s="171">
        <v>3766.6980099999996</v>
      </c>
      <c r="L234" s="171">
        <v>1981.68126</v>
      </c>
      <c r="M234" s="171">
        <v>353.12910999999997</v>
      </c>
      <c r="N234" s="171">
        <v>2334.81037</v>
      </c>
      <c r="O234" s="171">
        <v>26301.00763</v>
      </c>
      <c r="P234" s="171">
        <v>5674.78866</v>
      </c>
      <c r="Q234" s="171">
        <v>0</v>
      </c>
      <c r="R234" s="172">
        <v>5674.78866</v>
      </c>
    </row>
    <row r="235" spans="1:18" ht="15">
      <c r="A235" s="174"/>
      <c r="B235" s="168" t="s">
        <v>465</v>
      </c>
      <c r="C235" s="168" t="s">
        <v>466</v>
      </c>
      <c r="D235" s="168" t="s">
        <v>467</v>
      </c>
      <c r="E235" s="169">
        <v>144</v>
      </c>
      <c r="F235" s="170">
        <v>896.2781</v>
      </c>
      <c r="G235" s="171">
        <v>0</v>
      </c>
      <c r="H235" s="171">
        <v>896.2781</v>
      </c>
      <c r="I235" s="171">
        <v>5820.221030000001</v>
      </c>
      <c r="J235" s="171">
        <v>0.36844</v>
      </c>
      <c r="K235" s="171">
        <v>5820.58947</v>
      </c>
      <c r="L235" s="171">
        <v>412.71754999999996</v>
      </c>
      <c r="M235" s="171">
        <v>0</v>
      </c>
      <c r="N235" s="171">
        <v>412.71754999999996</v>
      </c>
      <c r="O235" s="171">
        <v>7129.58512</v>
      </c>
      <c r="P235" s="171">
        <v>3345.71679</v>
      </c>
      <c r="Q235" s="171">
        <v>0</v>
      </c>
      <c r="R235" s="172">
        <v>3345.71679</v>
      </c>
    </row>
    <row r="236" spans="1:18" ht="15">
      <c r="A236" s="174"/>
      <c r="B236" s="174"/>
      <c r="C236" s="174"/>
      <c r="D236" s="168" t="s">
        <v>468</v>
      </c>
      <c r="E236" s="169">
        <v>147</v>
      </c>
      <c r="F236" s="170">
        <v>2693.94777</v>
      </c>
      <c r="G236" s="171">
        <v>0</v>
      </c>
      <c r="H236" s="171">
        <v>2693.94777</v>
      </c>
      <c r="I236" s="171">
        <v>7127.53221</v>
      </c>
      <c r="J236" s="171">
        <v>0.00069</v>
      </c>
      <c r="K236" s="171">
        <v>7127.5329</v>
      </c>
      <c r="L236" s="171">
        <v>588.26616</v>
      </c>
      <c r="M236" s="171">
        <v>19.395400000000002</v>
      </c>
      <c r="N236" s="171">
        <v>607.66156</v>
      </c>
      <c r="O236" s="171">
        <v>10429.142230000001</v>
      </c>
      <c r="P236" s="171">
        <v>2335.1103399999997</v>
      </c>
      <c r="Q236" s="171">
        <v>0</v>
      </c>
      <c r="R236" s="172">
        <v>2335.1103399999997</v>
      </c>
    </row>
    <row r="237" spans="1:18" ht="15">
      <c r="A237" s="174"/>
      <c r="B237" s="174"/>
      <c r="C237" s="174"/>
      <c r="D237" s="168" t="s">
        <v>469</v>
      </c>
      <c r="E237" s="169">
        <v>145</v>
      </c>
      <c r="F237" s="170">
        <v>2343.68685</v>
      </c>
      <c r="G237" s="171">
        <v>0</v>
      </c>
      <c r="H237" s="171">
        <v>2343.68685</v>
      </c>
      <c r="I237" s="171">
        <v>502.7522</v>
      </c>
      <c r="J237" s="171">
        <v>36.22734</v>
      </c>
      <c r="K237" s="171">
        <v>538.97954</v>
      </c>
      <c r="L237" s="171">
        <v>523.93441</v>
      </c>
      <c r="M237" s="171">
        <v>0</v>
      </c>
      <c r="N237" s="171">
        <v>523.93441</v>
      </c>
      <c r="O237" s="171">
        <v>3406.6007999999997</v>
      </c>
      <c r="P237" s="171">
        <v>6491.54445</v>
      </c>
      <c r="Q237" s="171">
        <v>0</v>
      </c>
      <c r="R237" s="172">
        <v>6491.54445</v>
      </c>
    </row>
    <row r="238" spans="1:18" ht="15">
      <c r="A238" s="174"/>
      <c r="B238" s="174"/>
      <c r="C238" s="174"/>
      <c r="D238" s="168" t="s">
        <v>466</v>
      </c>
      <c r="E238" s="169">
        <v>142</v>
      </c>
      <c r="F238" s="170">
        <v>406.08371</v>
      </c>
      <c r="G238" s="171">
        <v>0</v>
      </c>
      <c r="H238" s="171">
        <v>406.08371</v>
      </c>
      <c r="I238" s="171">
        <v>10722.25163</v>
      </c>
      <c r="J238" s="171">
        <v>0</v>
      </c>
      <c r="K238" s="171">
        <v>10722.25163</v>
      </c>
      <c r="L238" s="171">
        <v>597.71795</v>
      </c>
      <c r="M238" s="171">
        <v>21.38875</v>
      </c>
      <c r="N238" s="171">
        <v>619.1066999999999</v>
      </c>
      <c r="O238" s="171">
        <v>11747.44204</v>
      </c>
      <c r="P238" s="171">
        <v>1375.18597</v>
      </c>
      <c r="Q238" s="171">
        <v>0</v>
      </c>
      <c r="R238" s="172">
        <v>1375.18597</v>
      </c>
    </row>
    <row r="239" spans="1:18" ht="15">
      <c r="A239" s="174"/>
      <c r="B239" s="174"/>
      <c r="C239" s="174"/>
      <c r="D239" s="168" t="s">
        <v>470</v>
      </c>
      <c r="E239" s="169">
        <v>146</v>
      </c>
      <c r="F239" s="170">
        <v>540.2572299999999</v>
      </c>
      <c r="G239" s="171">
        <v>0</v>
      </c>
      <c r="H239" s="171">
        <v>540.2572299999999</v>
      </c>
      <c r="I239" s="171">
        <v>2587.27041</v>
      </c>
      <c r="J239" s="171">
        <v>20.2658</v>
      </c>
      <c r="K239" s="171">
        <v>2607.5362099999998</v>
      </c>
      <c r="L239" s="171">
        <v>456.58744</v>
      </c>
      <c r="M239" s="171">
        <v>0</v>
      </c>
      <c r="N239" s="171">
        <v>456.58744</v>
      </c>
      <c r="O239" s="171">
        <v>3604.3808799999997</v>
      </c>
      <c r="P239" s="171">
        <v>1973.55019</v>
      </c>
      <c r="Q239" s="171">
        <v>0</v>
      </c>
      <c r="R239" s="172">
        <v>1973.55019</v>
      </c>
    </row>
    <row r="240" spans="1:18" ht="15">
      <c r="A240" s="174"/>
      <c r="B240" s="174"/>
      <c r="C240" s="174"/>
      <c r="D240" s="168" t="s">
        <v>471</v>
      </c>
      <c r="E240" s="169">
        <v>143</v>
      </c>
      <c r="F240" s="170">
        <v>1641.26144</v>
      </c>
      <c r="G240" s="171">
        <v>0</v>
      </c>
      <c r="H240" s="171">
        <v>1641.26144</v>
      </c>
      <c r="I240" s="171">
        <v>6012.39654</v>
      </c>
      <c r="J240" s="171">
        <v>11.17759</v>
      </c>
      <c r="K240" s="171">
        <v>6023.57413</v>
      </c>
      <c r="L240" s="171">
        <v>63.47562</v>
      </c>
      <c r="M240" s="171">
        <v>0</v>
      </c>
      <c r="N240" s="171">
        <v>63.47562</v>
      </c>
      <c r="O240" s="171">
        <v>7728.31119</v>
      </c>
      <c r="P240" s="171">
        <v>1794.9096499999998</v>
      </c>
      <c r="Q240" s="171">
        <v>0</v>
      </c>
      <c r="R240" s="172">
        <v>1794.9096499999998</v>
      </c>
    </row>
    <row r="241" spans="1:18" ht="15">
      <c r="A241" s="174"/>
      <c r="B241" s="174"/>
      <c r="C241" s="174"/>
      <c r="D241" s="168" t="s">
        <v>472</v>
      </c>
      <c r="E241" s="169">
        <v>148</v>
      </c>
      <c r="F241" s="170">
        <v>730.87248</v>
      </c>
      <c r="G241" s="171">
        <v>0</v>
      </c>
      <c r="H241" s="171">
        <v>730.87248</v>
      </c>
      <c r="I241" s="171">
        <v>3927.99061</v>
      </c>
      <c r="J241" s="171">
        <v>4E-05</v>
      </c>
      <c r="K241" s="171">
        <v>3927.9906499999997</v>
      </c>
      <c r="L241" s="171">
        <v>59.23641000000001</v>
      </c>
      <c r="M241" s="171">
        <v>0</v>
      </c>
      <c r="N241" s="171">
        <v>59.23641000000001</v>
      </c>
      <c r="O241" s="171">
        <v>4718.09954</v>
      </c>
      <c r="P241" s="171">
        <v>604.40374</v>
      </c>
      <c r="Q241" s="171">
        <v>0</v>
      </c>
      <c r="R241" s="172">
        <v>604.40374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149</v>
      </c>
      <c r="F242" s="170">
        <v>8732.46574</v>
      </c>
      <c r="G242" s="171">
        <v>0</v>
      </c>
      <c r="H242" s="171">
        <v>8732.46574</v>
      </c>
      <c r="I242" s="171">
        <v>13893.58427</v>
      </c>
      <c r="J242" s="171">
        <v>93.25482000000001</v>
      </c>
      <c r="K242" s="171">
        <v>13986.83909</v>
      </c>
      <c r="L242" s="171">
        <v>2141.22575</v>
      </c>
      <c r="M242" s="171">
        <v>69.5006</v>
      </c>
      <c r="N242" s="171">
        <v>2210.72635</v>
      </c>
      <c r="O242" s="171">
        <v>24930.031179999998</v>
      </c>
      <c r="P242" s="171">
        <v>21197.5465</v>
      </c>
      <c r="Q242" s="171">
        <v>0</v>
      </c>
      <c r="R242" s="172">
        <v>21197.5465</v>
      </c>
    </row>
    <row r="243" spans="1:18" ht="15">
      <c r="A243" s="174"/>
      <c r="B243" s="174"/>
      <c r="C243" s="168" t="s">
        <v>474</v>
      </c>
      <c r="D243" s="168" t="s">
        <v>474</v>
      </c>
      <c r="E243" s="169">
        <v>135</v>
      </c>
      <c r="F243" s="170">
        <v>907.9223199999999</v>
      </c>
      <c r="G243" s="171">
        <v>0</v>
      </c>
      <c r="H243" s="171">
        <v>907.9223199999999</v>
      </c>
      <c r="I243" s="171">
        <v>16187.08647</v>
      </c>
      <c r="J243" s="171">
        <v>183.65812</v>
      </c>
      <c r="K243" s="171">
        <v>16370.74459</v>
      </c>
      <c r="L243" s="171">
        <v>511.74291999999997</v>
      </c>
      <c r="M243" s="171">
        <v>0</v>
      </c>
      <c r="N243" s="171">
        <v>511.74291999999997</v>
      </c>
      <c r="O243" s="171">
        <v>17790.409829999997</v>
      </c>
      <c r="P243" s="171">
        <v>2101.47286</v>
      </c>
      <c r="Q243" s="171">
        <v>0</v>
      </c>
      <c r="R243" s="172">
        <v>2101.47286</v>
      </c>
    </row>
    <row r="244" spans="1:18" ht="15">
      <c r="A244" s="174"/>
      <c r="B244" s="174"/>
      <c r="C244" s="174"/>
      <c r="D244" s="168" t="s">
        <v>475</v>
      </c>
      <c r="E244" s="169">
        <v>534</v>
      </c>
      <c r="F244" s="170">
        <v>57.09964</v>
      </c>
      <c r="G244" s="171">
        <v>0</v>
      </c>
      <c r="H244" s="171">
        <v>57.09964</v>
      </c>
      <c r="I244" s="171">
        <v>1942.53567</v>
      </c>
      <c r="J244" s="171">
        <v>0.00062</v>
      </c>
      <c r="K244" s="171">
        <v>1942.53629</v>
      </c>
      <c r="L244" s="171">
        <v>43.56196</v>
      </c>
      <c r="M244" s="171">
        <v>0</v>
      </c>
      <c r="N244" s="171">
        <v>43.56196</v>
      </c>
      <c r="O244" s="171">
        <v>2043.19789</v>
      </c>
      <c r="P244" s="171">
        <v>492.96787</v>
      </c>
      <c r="Q244" s="171">
        <v>0</v>
      </c>
      <c r="R244" s="172">
        <v>492.96787</v>
      </c>
    </row>
    <row r="245" spans="1:18" ht="15">
      <c r="A245" s="174"/>
      <c r="B245" s="174"/>
      <c r="C245" s="168" t="s">
        <v>476</v>
      </c>
      <c r="D245" s="168" t="s">
        <v>477</v>
      </c>
      <c r="E245" s="169">
        <v>134</v>
      </c>
      <c r="F245" s="170">
        <v>26545.77952</v>
      </c>
      <c r="G245" s="171">
        <v>0</v>
      </c>
      <c r="H245" s="171">
        <v>26545.77952</v>
      </c>
      <c r="I245" s="171">
        <v>70079.79909999999</v>
      </c>
      <c r="J245" s="171">
        <v>7.49208</v>
      </c>
      <c r="K245" s="171">
        <v>70087.29118</v>
      </c>
      <c r="L245" s="171">
        <v>1367.85775</v>
      </c>
      <c r="M245" s="171">
        <v>9.41352</v>
      </c>
      <c r="N245" s="171">
        <v>1377.27127</v>
      </c>
      <c r="O245" s="171">
        <v>98010.34197</v>
      </c>
      <c r="P245" s="171">
        <v>6514.39257</v>
      </c>
      <c r="Q245" s="171">
        <v>0</v>
      </c>
      <c r="R245" s="172">
        <v>6514.39257</v>
      </c>
    </row>
    <row r="246" spans="1:18" ht="15">
      <c r="A246" s="174"/>
      <c r="B246" s="174"/>
      <c r="C246" s="168" t="s">
        <v>478</v>
      </c>
      <c r="D246" s="168" t="s">
        <v>478</v>
      </c>
      <c r="E246" s="169">
        <v>128</v>
      </c>
      <c r="F246" s="170">
        <v>261427.47989</v>
      </c>
      <c r="G246" s="171">
        <v>349.86427000000003</v>
      </c>
      <c r="H246" s="171">
        <v>261777.34416</v>
      </c>
      <c r="I246" s="171">
        <v>233387.04725</v>
      </c>
      <c r="J246" s="171">
        <v>4142.33614</v>
      </c>
      <c r="K246" s="171">
        <v>237529.38338999997</v>
      </c>
      <c r="L246" s="171">
        <v>98433.75772</v>
      </c>
      <c r="M246" s="171">
        <v>9684.459550000001</v>
      </c>
      <c r="N246" s="171">
        <v>108118.21727</v>
      </c>
      <c r="O246" s="171">
        <v>607424.9448200001</v>
      </c>
      <c r="P246" s="171">
        <v>116528.97391</v>
      </c>
      <c r="Q246" s="171">
        <v>0</v>
      </c>
      <c r="R246" s="172">
        <v>116528.97391</v>
      </c>
    </row>
    <row r="247" spans="1:18" ht="15">
      <c r="A247" s="174"/>
      <c r="B247" s="174"/>
      <c r="C247" s="174"/>
      <c r="D247" s="174"/>
      <c r="E247" s="175">
        <v>528</v>
      </c>
      <c r="F247" s="176">
        <v>9035.57264</v>
      </c>
      <c r="G247" s="177">
        <v>0</v>
      </c>
      <c r="H247" s="177">
        <v>9035.57264</v>
      </c>
      <c r="I247" s="177">
        <v>32695.02542</v>
      </c>
      <c r="J247" s="177">
        <v>25.49193</v>
      </c>
      <c r="K247" s="177">
        <v>32720.517350000002</v>
      </c>
      <c r="L247" s="177">
        <v>10267.226490000001</v>
      </c>
      <c r="M247" s="177">
        <v>685.3178399999999</v>
      </c>
      <c r="N247" s="177">
        <v>10952.54433</v>
      </c>
      <c r="O247" s="177">
        <v>52708.63432</v>
      </c>
      <c r="P247" s="177">
        <v>36127.953299999994</v>
      </c>
      <c r="Q247" s="177">
        <v>0</v>
      </c>
      <c r="R247" s="178">
        <v>36127.953299999994</v>
      </c>
    </row>
    <row r="248" spans="1:18" ht="15">
      <c r="A248" s="174"/>
      <c r="B248" s="174"/>
      <c r="C248" s="174"/>
      <c r="D248" s="168" t="s">
        <v>479</v>
      </c>
      <c r="E248" s="169">
        <v>584</v>
      </c>
      <c r="F248" s="170">
        <v>28266.951149999997</v>
      </c>
      <c r="G248" s="171">
        <v>0</v>
      </c>
      <c r="H248" s="171">
        <v>28266.951149999997</v>
      </c>
      <c r="I248" s="171">
        <v>188.22907</v>
      </c>
      <c r="J248" s="171">
        <v>427.11417</v>
      </c>
      <c r="K248" s="171">
        <v>615.34324</v>
      </c>
      <c r="L248" s="171">
        <v>11875.5117</v>
      </c>
      <c r="M248" s="171">
        <v>4601.51986</v>
      </c>
      <c r="N248" s="171">
        <v>16477.03156</v>
      </c>
      <c r="O248" s="171">
        <v>45359.325950000006</v>
      </c>
      <c r="P248" s="171">
        <v>20158.121600000002</v>
      </c>
      <c r="Q248" s="171">
        <v>0</v>
      </c>
      <c r="R248" s="172">
        <v>20158.121600000002</v>
      </c>
    </row>
    <row r="249" spans="1:18" ht="15">
      <c r="A249" s="174"/>
      <c r="B249" s="174"/>
      <c r="C249" s="174"/>
      <c r="D249" s="168" t="s">
        <v>480</v>
      </c>
      <c r="E249" s="169">
        <v>132</v>
      </c>
      <c r="F249" s="170">
        <v>12733.596300000001</v>
      </c>
      <c r="G249" s="171">
        <v>0</v>
      </c>
      <c r="H249" s="171">
        <v>12733.596300000001</v>
      </c>
      <c r="I249" s="171">
        <v>38350.13657</v>
      </c>
      <c r="J249" s="171">
        <v>53.61618</v>
      </c>
      <c r="K249" s="171">
        <v>38403.75275</v>
      </c>
      <c r="L249" s="171">
        <v>994.06085</v>
      </c>
      <c r="M249" s="171">
        <v>5.32404</v>
      </c>
      <c r="N249" s="171">
        <v>999.38489</v>
      </c>
      <c r="O249" s="171">
        <v>52136.73394</v>
      </c>
      <c r="P249" s="171">
        <v>1471.0989399999999</v>
      </c>
      <c r="Q249" s="171">
        <v>0</v>
      </c>
      <c r="R249" s="172">
        <v>1471.0989399999999</v>
      </c>
    </row>
    <row r="250" spans="1:18" ht="15">
      <c r="A250" s="174"/>
      <c r="B250" s="174"/>
      <c r="C250" s="174"/>
      <c r="D250" s="168" t="s">
        <v>481</v>
      </c>
      <c r="E250" s="169">
        <v>129</v>
      </c>
      <c r="F250" s="170">
        <v>2780.6270099999997</v>
      </c>
      <c r="G250" s="171">
        <v>0</v>
      </c>
      <c r="H250" s="171">
        <v>2780.6270099999997</v>
      </c>
      <c r="I250" s="171">
        <v>24268.9942</v>
      </c>
      <c r="J250" s="171">
        <v>20.09941</v>
      </c>
      <c r="K250" s="171">
        <v>24289.09361</v>
      </c>
      <c r="L250" s="171">
        <v>725.79327</v>
      </c>
      <c r="M250" s="171">
        <v>1.1162</v>
      </c>
      <c r="N250" s="171">
        <v>726.9094699999999</v>
      </c>
      <c r="O250" s="171">
        <v>27796.63009</v>
      </c>
      <c r="P250" s="171">
        <v>1814.31986</v>
      </c>
      <c r="Q250" s="171">
        <v>0</v>
      </c>
      <c r="R250" s="172">
        <v>1814.31986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131</v>
      </c>
      <c r="F251" s="170">
        <v>9046.43506</v>
      </c>
      <c r="G251" s="171">
        <v>0</v>
      </c>
      <c r="H251" s="171">
        <v>9046.43506</v>
      </c>
      <c r="I251" s="171">
        <v>8812.68157</v>
      </c>
      <c r="J251" s="171">
        <v>0.70286</v>
      </c>
      <c r="K251" s="171">
        <v>8813.38443</v>
      </c>
      <c r="L251" s="171">
        <v>1504.68857</v>
      </c>
      <c r="M251" s="171">
        <v>0</v>
      </c>
      <c r="N251" s="171">
        <v>1504.68857</v>
      </c>
      <c r="O251" s="171">
        <v>19364.50806</v>
      </c>
      <c r="P251" s="171">
        <v>673.51474</v>
      </c>
      <c r="Q251" s="171">
        <v>0</v>
      </c>
      <c r="R251" s="172">
        <v>673.51474</v>
      </c>
    </row>
    <row r="252" spans="1:18" ht="15">
      <c r="A252" s="174"/>
      <c r="B252" s="174"/>
      <c r="C252" s="168" t="s">
        <v>483</v>
      </c>
      <c r="D252" s="168" t="s">
        <v>483</v>
      </c>
      <c r="E252" s="169">
        <v>138</v>
      </c>
      <c r="F252" s="170">
        <v>5991.44782</v>
      </c>
      <c r="G252" s="171">
        <v>0</v>
      </c>
      <c r="H252" s="171">
        <v>5991.44782</v>
      </c>
      <c r="I252" s="171">
        <v>14227.75523</v>
      </c>
      <c r="J252" s="171">
        <v>48.53183</v>
      </c>
      <c r="K252" s="171">
        <v>14276.28706</v>
      </c>
      <c r="L252" s="171">
        <v>2549.56662</v>
      </c>
      <c r="M252" s="171">
        <v>107.77141999999999</v>
      </c>
      <c r="N252" s="171">
        <v>2657.33804</v>
      </c>
      <c r="O252" s="171">
        <v>22925.072920000002</v>
      </c>
      <c r="P252" s="171">
        <v>10372.35424</v>
      </c>
      <c r="Q252" s="171">
        <v>0</v>
      </c>
      <c r="R252" s="172">
        <v>10372.35424</v>
      </c>
    </row>
    <row r="253" spans="1:18" ht="15">
      <c r="A253" s="174"/>
      <c r="B253" s="174"/>
      <c r="C253" s="174"/>
      <c r="D253" s="168" t="s">
        <v>484</v>
      </c>
      <c r="E253" s="169">
        <v>137</v>
      </c>
      <c r="F253" s="170">
        <v>3151.9649</v>
      </c>
      <c r="G253" s="171">
        <v>0</v>
      </c>
      <c r="H253" s="171">
        <v>3151.9649</v>
      </c>
      <c r="I253" s="171">
        <v>13247.536310000001</v>
      </c>
      <c r="J253" s="171">
        <v>12.384799999999998</v>
      </c>
      <c r="K253" s="171">
        <v>13259.92111</v>
      </c>
      <c r="L253" s="171">
        <v>293.09596000000005</v>
      </c>
      <c r="M253" s="171">
        <v>0</v>
      </c>
      <c r="N253" s="171">
        <v>293.09596000000005</v>
      </c>
      <c r="O253" s="171">
        <v>16704.98197</v>
      </c>
      <c r="P253" s="171">
        <v>2174.3606</v>
      </c>
      <c r="Q253" s="171">
        <v>0</v>
      </c>
      <c r="R253" s="172">
        <v>2174.3606</v>
      </c>
    </row>
    <row r="254" spans="1:18" ht="15">
      <c r="A254" s="174"/>
      <c r="B254" s="174"/>
      <c r="C254" s="174"/>
      <c r="D254" s="174"/>
      <c r="E254" s="175">
        <v>608</v>
      </c>
      <c r="F254" s="176">
        <v>111.00285000000001</v>
      </c>
      <c r="G254" s="177">
        <v>0</v>
      </c>
      <c r="H254" s="177">
        <v>111.00285000000001</v>
      </c>
      <c r="I254" s="177">
        <v>1942.54774</v>
      </c>
      <c r="J254" s="177">
        <v>0</v>
      </c>
      <c r="K254" s="177">
        <v>1942.54774</v>
      </c>
      <c r="L254" s="177">
        <v>98.39791000000001</v>
      </c>
      <c r="M254" s="177">
        <v>0</v>
      </c>
      <c r="N254" s="177">
        <v>98.39791000000001</v>
      </c>
      <c r="O254" s="177">
        <v>2151.9485</v>
      </c>
      <c r="P254" s="177">
        <v>665.59726</v>
      </c>
      <c r="Q254" s="177">
        <v>0</v>
      </c>
      <c r="R254" s="178">
        <v>665.59726</v>
      </c>
    </row>
    <row r="255" spans="1:18" ht="15">
      <c r="A255" s="174"/>
      <c r="B255" s="174"/>
      <c r="C255" s="174"/>
      <c r="D255" s="168" t="s">
        <v>485</v>
      </c>
      <c r="E255" s="169">
        <v>136</v>
      </c>
      <c r="F255" s="170">
        <v>652.03376</v>
      </c>
      <c r="G255" s="171">
        <v>0</v>
      </c>
      <c r="H255" s="171">
        <v>652.03376</v>
      </c>
      <c r="I255" s="171">
        <v>8502.965119999999</v>
      </c>
      <c r="J255" s="171">
        <v>0.00069</v>
      </c>
      <c r="K255" s="171">
        <v>8502.96581</v>
      </c>
      <c r="L255" s="171">
        <v>545.88815</v>
      </c>
      <c r="M255" s="171">
        <v>5.4012</v>
      </c>
      <c r="N255" s="171">
        <v>551.28935</v>
      </c>
      <c r="O255" s="171">
        <v>9706.288919999999</v>
      </c>
      <c r="P255" s="171">
        <v>2536.6916499999998</v>
      </c>
      <c r="Q255" s="171">
        <v>0</v>
      </c>
      <c r="R255" s="172">
        <v>2536.6916499999998</v>
      </c>
    </row>
    <row r="256" spans="1:18" ht="15">
      <c r="A256" s="174"/>
      <c r="B256" s="174"/>
      <c r="C256" s="174"/>
      <c r="D256" s="168" t="s">
        <v>486</v>
      </c>
      <c r="E256" s="169">
        <v>139</v>
      </c>
      <c r="F256" s="170">
        <v>13.27125</v>
      </c>
      <c r="G256" s="171">
        <v>0</v>
      </c>
      <c r="H256" s="171">
        <v>13.27125</v>
      </c>
      <c r="I256" s="171">
        <v>2368.21303</v>
      </c>
      <c r="J256" s="171">
        <v>0</v>
      </c>
      <c r="K256" s="171">
        <v>2368.21303</v>
      </c>
      <c r="L256" s="171">
        <v>35.7475</v>
      </c>
      <c r="M256" s="171">
        <v>0</v>
      </c>
      <c r="N256" s="171">
        <v>35.7475</v>
      </c>
      <c r="O256" s="171">
        <v>2417.2317799999996</v>
      </c>
      <c r="P256" s="171">
        <v>1191.56032</v>
      </c>
      <c r="Q256" s="171">
        <v>0</v>
      </c>
      <c r="R256" s="172">
        <v>1191.56032</v>
      </c>
    </row>
    <row r="257" spans="1:18" ht="15">
      <c r="A257" s="174"/>
      <c r="B257" s="174"/>
      <c r="C257" s="168" t="s">
        <v>487</v>
      </c>
      <c r="D257" s="168" t="s">
        <v>487</v>
      </c>
      <c r="E257" s="169">
        <v>141</v>
      </c>
      <c r="F257" s="170">
        <v>5106.7277699999995</v>
      </c>
      <c r="G257" s="171">
        <v>0</v>
      </c>
      <c r="H257" s="171">
        <v>5106.7277699999995</v>
      </c>
      <c r="I257" s="171">
        <v>25779.81809</v>
      </c>
      <c r="J257" s="171">
        <v>81.25614999999999</v>
      </c>
      <c r="K257" s="171">
        <v>25861.074239999998</v>
      </c>
      <c r="L257" s="171">
        <v>350.41055</v>
      </c>
      <c r="M257" s="171">
        <v>0</v>
      </c>
      <c r="N257" s="171">
        <v>350.41055</v>
      </c>
      <c r="O257" s="171">
        <v>31318.21256</v>
      </c>
      <c r="P257" s="171">
        <v>844.34317</v>
      </c>
      <c r="Q257" s="171">
        <v>0</v>
      </c>
      <c r="R257" s="172">
        <v>844.34317</v>
      </c>
    </row>
    <row r="258" spans="1:18" ht="15">
      <c r="A258" s="174"/>
      <c r="B258" s="174"/>
      <c r="C258" s="168" t="s">
        <v>488</v>
      </c>
      <c r="D258" s="168" t="s">
        <v>489</v>
      </c>
      <c r="E258" s="169">
        <v>16</v>
      </c>
      <c r="F258" s="170">
        <v>3257.33902</v>
      </c>
      <c r="G258" s="171">
        <v>0</v>
      </c>
      <c r="H258" s="171">
        <v>3257.33902</v>
      </c>
      <c r="I258" s="171">
        <v>9724.25314</v>
      </c>
      <c r="J258" s="171">
        <v>0.01566</v>
      </c>
      <c r="K258" s="171">
        <v>9724.268800000002</v>
      </c>
      <c r="L258" s="171">
        <v>262.15009000000003</v>
      </c>
      <c r="M258" s="171">
        <v>0.5787</v>
      </c>
      <c r="N258" s="171">
        <v>262.72879</v>
      </c>
      <c r="O258" s="171">
        <v>13244.33661</v>
      </c>
      <c r="P258" s="171">
        <v>851.83601</v>
      </c>
      <c r="Q258" s="171">
        <v>0</v>
      </c>
      <c r="R258" s="172">
        <v>851.83601</v>
      </c>
    </row>
    <row r="259" spans="1:18" ht="15">
      <c r="A259" s="174"/>
      <c r="B259" s="174"/>
      <c r="C259" s="168" t="s">
        <v>490</v>
      </c>
      <c r="D259" s="168" t="s">
        <v>491</v>
      </c>
      <c r="E259" s="169">
        <v>140</v>
      </c>
      <c r="F259" s="170">
        <v>7780.526400000001</v>
      </c>
      <c r="G259" s="171">
        <v>0</v>
      </c>
      <c r="H259" s="171">
        <v>7780.526400000001</v>
      </c>
      <c r="I259" s="171">
        <v>14514.43824</v>
      </c>
      <c r="J259" s="171">
        <v>0.00256</v>
      </c>
      <c r="K259" s="171">
        <v>14514.4408</v>
      </c>
      <c r="L259" s="171">
        <v>328.97882</v>
      </c>
      <c r="M259" s="171">
        <v>0</v>
      </c>
      <c r="N259" s="171">
        <v>328.97882</v>
      </c>
      <c r="O259" s="171">
        <v>22623.94602</v>
      </c>
      <c r="P259" s="171">
        <v>1427.7636499999999</v>
      </c>
      <c r="Q259" s="171">
        <v>0</v>
      </c>
      <c r="R259" s="172">
        <v>1427.7636499999999</v>
      </c>
    </row>
    <row r="260" spans="1:18" ht="15">
      <c r="A260" s="174"/>
      <c r="B260" s="174"/>
      <c r="C260" s="174"/>
      <c r="D260" s="168" t="s">
        <v>492</v>
      </c>
      <c r="E260" s="169">
        <v>644</v>
      </c>
      <c r="F260" s="170">
        <v>1888.51048</v>
      </c>
      <c r="G260" s="171">
        <v>0</v>
      </c>
      <c r="H260" s="171">
        <v>1888.51048</v>
      </c>
      <c r="I260" s="171">
        <v>852.32998</v>
      </c>
      <c r="J260" s="171">
        <v>0</v>
      </c>
      <c r="K260" s="171">
        <v>852.32998</v>
      </c>
      <c r="L260" s="171">
        <v>23.171200000000002</v>
      </c>
      <c r="M260" s="171">
        <v>0</v>
      </c>
      <c r="N260" s="171">
        <v>23.171200000000002</v>
      </c>
      <c r="O260" s="171">
        <v>2764.01166</v>
      </c>
      <c r="P260" s="171">
        <v>398.17434000000003</v>
      </c>
      <c r="Q260" s="171">
        <v>0</v>
      </c>
      <c r="R260" s="172">
        <v>398.17434000000003</v>
      </c>
    </row>
    <row r="261" spans="1:18" ht="15">
      <c r="A261" s="174"/>
      <c r="B261" s="174"/>
      <c r="C261" s="174"/>
      <c r="D261" s="168" t="s">
        <v>493</v>
      </c>
      <c r="E261" s="169">
        <v>833</v>
      </c>
      <c r="F261" s="170">
        <v>0</v>
      </c>
      <c r="G261" s="171">
        <v>0</v>
      </c>
      <c r="H261" s="171">
        <v>0</v>
      </c>
      <c r="I261" s="171">
        <v>26.43959</v>
      </c>
      <c r="J261" s="171">
        <v>0</v>
      </c>
      <c r="K261" s="171">
        <v>26.43959</v>
      </c>
      <c r="L261" s="171">
        <v>1.1</v>
      </c>
      <c r="M261" s="171">
        <v>0</v>
      </c>
      <c r="N261" s="171">
        <v>1.1</v>
      </c>
      <c r="O261" s="171">
        <v>27.53959</v>
      </c>
      <c r="P261" s="171">
        <v>258.30714</v>
      </c>
      <c r="Q261" s="171">
        <v>0</v>
      </c>
      <c r="R261" s="172">
        <v>258.30714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133</v>
      </c>
      <c r="F262" s="170">
        <v>3379.3124199999997</v>
      </c>
      <c r="G262" s="171">
        <v>0</v>
      </c>
      <c r="H262" s="171">
        <v>3379.3124199999997</v>
      </c>
      <c r="I262" s="171">
        <v>4734.37225</v>
      </c>
      <c r="J262" s="171">
        <v>14.16222</v>
      </c>
      <c r="K262" s="171">
        <v>4748.53447</v>
      </c>
      <c r="L262" s="171">
        <v>188.07562</v>
      </c>
      <c r="M262" s="171">
        <v>0</v>
      </c>
      <c r="N262" s="171">
        <v>188.07562</v>
      </c>
      <c r="O262" s="171">
        <v>8315.92251</v>
      </c>
      <c r="P262" s="171">
        <v>1605.04116</v>
      </c>
      <c r="Q262" s="171">
        <v>0</v>
      </c>
      <c r="R262" s="172">
        <v>1605.04116</v>
      </c>
    </row>
    <row r="263" spans="1:18" ht="15">
      <c r="A263" s="174"/>
      <c r="B263" s="174"/>
      <c r="C263" s="168" t="s">
        <v>495</v>
      </c>
      <c r="D263" s="168" t="s">
        <v>495</v>
      </c>
      <c r="E263" s="169">
        <v>465</v>
      </c>
      <c r="F263" s="170">
        <v>49.83455</v>
      </c>
      <c r="G263" s="171">
        <v>0</v>
      </c>
      <c r="H263" s="171">
        <v>49.83455</v>
      </c>
      <c r="I263" s="171">
        <v>2730.51959</v>
      </c>
      <c r="J263" s="171">
        <v>5.64861</v>
      </c>
      <c r="K263" s="171">
        <v>2736.1682</v>
      </c>
      <c r="L263" s="171">
        <v>123.89994</v>
      </c>
      <c r="M263" s="171">
        <v>0</v>
      </c>
      <c r="N263" s="171">
        <v>123.89994</v>
      </c>
      <c r="O263" s="171">
        <v>2909.90269</v>
      </c>
      <c r="P263" s="171">
        <v>464.21468</v>
      </c>
      <c r="Q263" s="171">
        <v>0</v>
      </c>
      <c r="R263" s="172">
        <v>464.21468</v>
      </c>
    </row>
    <row r="264" spans="1:18" ht="15">
      <c r="A264" s="174"/>
      <c r="B264" s="168" t="s">
        <v>496</v>
      </c>
      <c r="C264" s="168" t="s">
        <v>497</v>
      </c>
      <c r="D264" s="168" t="s">
        <v>498</v>
      </c>
      <c r="E264" s="169">
        <v>56</v>
      </c>
      <c r="F264" s="170">
        <v>581.5164</v>
      </c>
      <c r="G264" s="171">
        <v>0</v>
      </c>
      <c r="H264" s="171">
        <v>581.5164</v>
      </c>
      <c r="I264" s="171">
        <v>3111.53061</v>
      </c>
      <c r="J264" s="171">
        <v>0.5314099999999999</v>
      </c>
      <c r="K264" s="171">
        <v>3112.06202</v>
      </c>
      <c r="L264" s="171">
        <v>297.58308</v>
      </c>
      <c r="M264" s="171">
        <v>0</v>
      </c>
      <c r="N264" s="171">
        <v>297.58308</v>
      </c>
      <c r="O264" s="171">
        <v>3991.1615</v>
      </c>
      <c r="P264" s="171">
        <v>2636.95656</v>
      </c>
      <c r="Q264" s="171">
        <v>0</v>
      </c>
      <c r="R264" s="172">
        <v>2636.95656</v>
      </c>
    </row>
    <row r="265" spans="1:18" ht="15">
      <c r="A265" s="174"/>
      <c r="B265" s="174"/>
      <c r="C265" s="174"/>
      <c r="D265" s="168" t="s">
        <v>497</v>
      </c>
      <c r="E265" s="169">
        <v>44</v>
      </c>
      <c r="F265" s="170">
        <v>99261.18024</v>
      </c>
      <c r="G265" s="171">
        <v>452.61663</v>
      </c>
      <c r="H265" s="171">
        <v>99713.79687</v>
      </c>
      <c r="I265" s="171">
        <v>156829.71752</v>
      </c>
      <c r="J265" s="171">
        <v>2080.91382</v>
      </c>
      <c r="K265" s="171">
        <v>158910.63134</v>
      </c>
      <c r="L265" s="171">
        <v>56279.36661</v>
      </c>
      <c r="M265" s="171">
        <v>6354.66458</v>
      </c>
      <c r="N265" s="171">
        <v>62634.031189999994</v>
      </c>
      <c r="O265" s="171">
        <v>321258.4594</v>
      </c>
      <c r="P265" s="171">
        <v>121269.45606</v>
      </c>
      <c r="Q265" s="171">
        <v>0</v>
      </c>
      <c r="R265" s="172">
        <v>121269.45606</v>
      </c>
    </row>
    <row r="266" spans="1:18" ht="15">
      <c r="A266" s="174"/>
      <c r="B266" s="174"/>
      <c r="C266" s="174"/>
      <c r="D266" s="174"/>
      <c r="E266" s="175">
        <v>533</v>
      </c>
      <c r="F266" s="176">
        <v>1812.67493</v>
      </c>
      <c r="G266" s="177">
        <v>0</v>
      </c>
      <c r="H266" s="177">
        <v>1812.67493</v>
      </c>
      <c r="I266" s="177">
        <v>422.74984</v>
      </c>
      <c r="J266" s="177">
        <v>562.75663</v>
      </c>
      <c r="K266" s="177">
        <v>985.5064699999999</v>
      </c>
      <c r="L266" s="177">
        <v>6890.5742900000005</v>
      </c>
      <c r="M266" s="177">
        <v>1779.56106</v>
      </c>
      <c r="N266" s="177">
        <v>8670.13535</v>
      </c>
      <c r="O266" s="177">
        <v>11468.31675</v>
      </c>
      <c r="P266" s="177">
        <v>21629.60015</v>
      </c>
      <c r="Q266" s="177">
        <v>0</v>
      </c>
      <c r="R266" s="178">
        <v>21629.60015</v>
      </c>
    </row>
    <row r="267" spans="1:18" ht="15">
      <c r="A267" s="174"/>
      <c r="B267" s="174"/>
      <c r="C267" s="174"/>
      <c r="D267" s="168" t="s">
        <v>499</v>
      </c>
      <c r="E267" s="169">
        <v>561</v>
      </c>
      <c r="F267" s="170">
        <v>16298.10368</v>
      </c>
      <c r="G267" s="171">
        <v>0</v>
      </c>
      <c r="H267" s="171">
        <v>16298.10368</v>
      </c>
      <c r="I267" s="171">
        <v>453.81658000000004</v>
      </c>
      <c r="J267" s="171">
        <v>0</v>
      </c>
      <c r="K267" s="171">
        <v>453.81658000000004</v>
      </c>
      <c r="L267" s="171">
        <v>4951.39065</v>
      </c>
      <c r="M267" s="171">
        <v>92.69975</v>
      </c>
      <c r="N267" s="171">
        <v>5044.0904</v>
      </c>
      <c r="O267" s="171">
        <v>21796.01066</v>
      </c>
      <c r="P267" s="171">
        <v>8488.78231</v>
      </c>
      <c r="Q267" s="171">
        <v>0</v>
      </c>
      <c r="R267" s="172">
        <v>8488.78231</v>
      </c>
    </row>
    <row r="268" spans="1:18" ht="15">
      <c r="A268" s="174"/>
      <c r="B268" s="174"/>
      <c r="C268" s="174"/>
      <c r="D268" s="168" t="s">
        <v>500</v>
      </c>
      <c r="E268" s="169">
        <v>616</v>
      </c>
      <c r="F268" s="170">
        <v>7186.03246</v>
      </c>
      <c r="G268" s="171">
        <v>0</v>
      </c>
      <c r="H268" s="171">
        <v>7186.03246</v>
      </c>
      <c r="I268" s="171">
        <v>53268.55568</v>
      </c>
      <c r="J268" s="171">
        <v>580.72141</v>
      </c>
      <c r="K268" s="171">
        <v>53849.27709</v>
      </c>
      <c r="L268" s="171">
        <v>3584.13554</v>
      </c>
      <c r="M268" s="171">
        <v>71.36227000000001</v>
      </c>
      <c r="N268" s="171">
        <v>3655.49781</v>
      </c>
      <c r="O268" s="171">
        <v>64690.80736</v>
      </c>
      <c r="P268" s="171">
        <v>23151.768809999998</v>
      </c>
      <c r="Q268" s="171">
        <v>0</v>
      </c>
      <c r="R268" s="172">
        <v>23151.768809999998</v>
      </c>
    </row>
    <row r="269" spans="1:18" ht="15">
      <c r="A269" s="174"/>
      <c r="B269" s="174"/>
      <c r="C269" s="174"/>
      <c r="D269" s="168" t="s">
        <v>501</v>
      </c>
      <c r="E269" s="169">
        <v>46</v>
      </c>
      <c r="F269" s="170">
        <v>1024.39543</v>
      </c>
      <c r="G269" s="171">
        <v>0</v>
      </c>
      <c r="H269" s="171">
        <v>1024.39543</v>
      </c>
      <c r="I269" s="171">
        <v>2259.82031</v>
      </c>
      <c r="J269" s="171">
        <v>0.0022</v>
      </c>
      <c r="K269" s="171">
        <v>2259.82251</v>
      </c>
      <c r="L269" s="171">
        <v>189.04968</v>
      </c>
      <c r="M269" s="171">
        <v>0.73302</v>
      </c>
      <c r="N269" s="171">
        <v>189.7827</v>
      </c>
      <c r="O269" s="171">
        <v>3474.00064</v>
      </c>
      <c r="P269" s="171">
        <v>861.16023</v>
      </c>
      <c r="Q269" s="171">
        <v>0</v>
      </c>
      <c r="R269" s="172">
        <v>861.16023</v>
      </c>
    </row>
    <row r="270" spans="1:18" ht="15">
      <c r="A270" s="174"/>
      <c r="B270" s="174"/>
      <c r="C270" s="174"/>
      <c r="D270" s="168" t="s">
        <v>502</v>
      </c>
      <c r="E270" s="169">
        <v>53</v>
      </c>
      <c r="F270" s="170">
        <v>2248.01875</v>
      </c>
      <c r="G270" s="171">
        <v>1.22684</v>
      </c>
      <c r="H270" s="171">
        <v>2249.24559</v>
      </c>
      <c r="I270" s="171">
        <v>11328.19464</v>
      </c>
      <c r="J270" s="171">
        <v>0.81072</v>
      </c>
      <c r="K270" s="171">
        <v>11329.00536</v>
      </c>
      <c r="L270" s="171">
        <v>889.7506500000001</v>
      </c>
      <c r="M270" s="171">
        <v>65.02755</v>
      </c>
      <c r="N270" s="171">
        <v>954.7782</v>
      </c>
      <c r="O270" s="171">
        <v>14533.02915</v>
      </c>
      <c r="P270" s="171">
        <v>2157.02954</v>
      </c>
      <c r="Q270" s="171">
        <v>0</v>
      </c>
      <c r="R270" s="172">
        <v>2157.02954</v>
      </c>
    </row>
    <row r="271" spans="1:18" ht="15">
      <c r="A271" s="174"/>
      <c r="B271" s="174"/>
      <c r="C271" s="174"/>
      <c r="D271" s="168" t="s">
        <v>503</v>
      </c>
      <c r="E271" s="169">
        <v>45</v>
      </c>
      <c r="F271" s="170">
        <v>590.48866</v>
      </c>
      <c r="G271" s="171">
        <v>0</v>
      </c>
      <c r="H271" s="171">
        <v>590.48866</v>
      </c>
      <c r="I271" s="171">
        <v>4282.32379</v>
      </c>
      <c r="J271" s="171">
        <v>0</v>
      </c>
      <c r="K271" s="171">
        <v>4282.32379</v>
      </c>
      <c r="L271" s="171">
        <v>510.31584000000004</v>
      </c>
      <c r="M271" s="171">
        <v>0</v>
      </c>
      <c r="N271" s="171">
        <v>510.31584000000004</v>
      </c>
      <c r="O271" s="171">
        <v>5383.12829</v>
      </c>
      <c r="P271" s="171">
        <v>2948.9729500000003</v>
      </c>
      <c r="Q271" s="171">
        <v>0</v>
      </c>
      <c r="R271" s="172">
        <v>2948.9729500000003</v>
      </c>
    </row>
    <row r="272" spans="1:18" ht="15">
      <c r="A272" s="174"/>
      <c r="B272" s="174"/>
      <c r="C272" s="174"/>
      <c r="D272" s="168" t="s">
        <v>504</v>
      </c>
      <c r="E272" s="169">
        <v>51</v>
      </c>
      <c r="F272" s="170">
        <v>452.95246000000003</v>
      </c>
      <c r="G272" s="171">
        <v>0</v>
      </c>
      <c r="H272" s="171">
        <v>452.95246000000003</v>
      </c>
      <c r="I272" s="171">
        <v>2039.91571</v>
      </c>
      <c r="J272" s="171">
        <v>0.0017</v>
      </c>
      <c r="K272" s="171">
        <v>2039.91741</v>
      </c>
      <c r="L272" s="171">
        <v>99.36819</v>
      </c>
      <c r="M272" s="171">
        <v>0</v>
      </c>
      <c r="N272" s="171">
        <v>99.36819</v>
      </c>
      <c r="O272" s="171">
        <v>2592.23806</v>
      </c>
      <c r="P272" s="171">
        <v>720.1900899999999</v>
      </c>
      <c r="Q272" s="171">
        <v>0</v>
      </c>
      <c r="R272" s="172">
        <v>720.1900899999999</v>
      </c>
    </row>
    <row r="273" spans="1:18" ht="15">
      <c r="A273" s="174"/>
      <c r="B273" s="174"/>
      <c r="C273" s="174"/>
      <c r="D273" s="168" t="s">
        <v>505</v>
      </c>
      <c r="E273" s="169">
        <v>585</v>
      </c>
      <c r="F273" s="170">
        <v>35.10742</v>
      </c>
      <c r="G273" s="171">
        <v>0</v>
      </c>
      <c r="H273" s="171">
        <v>35.10742</v>
      </c>
      <c r="I273" s="171">
        <v>1843.52346</v>
      </c>
      <c r="J273" s="171">
        <v>0</v>
      </c>
      <c r="K273" s="171">
        <v>1843.52346</v>
      </c>
      <c r="L273" s="171">
        <v>283.46206</v>
      </c>
      <c r="M273" s="171">
        <v>10.87956</v>
      </c>
      <c r="N273" s="171">
        <v>294.34162</v>
      </c>
      <c r="O273" s="171">
        <v>2172.9725</v>
      </c>
      <c r="P273" s="171">
        <v>2071.86242</v>
      </c>
      <c r="Q273" s="171">
        <v>0</v>
      </c>
      <c r="R273" s="172">
        <v>2071.86242</v>
      </c>
    </row>
    <row r="274" spans="1:18" ht="15">
      <c r="A274" s="174"/>
      <c r="B274" s="174"/>
      <c r="C274" s="174"/>
      <c r="D274" s="168" t="s">
        <v>506</v>
      </c>
      <c r="E274" s="169">
        <v>49</v>
      </c>
      <c r="F274" s="170">
        <v>305.97535999999997</v>
      </c>
      <c r="G274" s="171">
        <v>0</v>
      </c>
      <c r="H274" s="171">
        <v>305.97535999999997</v>
      </c>
      <c r="I274" s="171">
        <v>1211.8053</v>
      </c>
      <c r="J274" s="171">
        <v>0.01652</v>
      </c>
      <c r="K274" s="171">
        <v>1211.8218200000001</v>
      </c>
      <c r="L274" s="171">
        <v>216.22915</v>
      </c>
      <c r="M274" s="171">
        <v>0</v>
      </c>
      <c r="N274" s="171">
        <v>216.22915</v>
      </c>
      <c r="O274" s="171">
        <v>1734.0263300000001</v>
      </c>
      <c r="P274" s="171">
        <v>1409.3948799999998</v>
      </c>
      <c r="Q274" s="171">
        <v>0</v>
      </c>
      <c r="R274" s="172">
        <v>1409.3948799999998</v>
      </c>
    </row>
    <row r="275" spans="1:18" ht="15">
      <c r="A275" s="174"/>
      <c r="B275" s="174"/>
      <c r="C275" s="174"/>
      <c r="D275" s="168" t="s">
        <v>507</v>
      </c>
      <c r="E275" s="169">
        <v>50</v>
      </c>
      <c r="F275" s="170">
        <v>4971.57653</v>
      </c>
      <c r="G275" s="171">
        <v>0</v>
      </c>
      <c r="H275" s="171">
        <v>4971.57653</v>
      </c>
      <c r="I275" s="171">
        <v>6047.55108</v>
      </c>
      <c r="J275" s="171">
        <v>5.21814</v>
      </c>
      <c r="K275" s="171">
        <v>6052.76922</v>
      </c>
      <c r="L275" s="171">
        <v>1061.5796799999998</v>
      </c>
      <c r="M275" s="171">
        <v>4.30067</v>
      </c>
      <c r="N275" s="171">
        <v>1065.8803500000001</v>
      </c>
      <c r="O275" s="171">
        <v>12090.2261</v>
      </c>
      <c r="P275" s="171">
        <v>2656.21996</v>
      </c>
      <c r="Q275" s="171">
        <v>0</v>
      </c>
      <c r="R275" s="172">
        <v>2656.21996</v>
      </c>
    </row>
    <row r="276" spans="1:18" ht="15">
      <c r="A276" s="174"/>
      <c r="B276" s="174"/>
      <c r="C276" s="174"/>
      <c r="D276" s="168" t="s">
        <v>508</v>
      </c>
      <c r="E276" s="169">
        <v>54</v>
      </c>
      <c r="F276" s="170">
        <v>1036.54537</v>
      </c>
      <c r="G276" s="171">
        <v>0</v>
      </c>
      <c r="H276" s="171">
        <v>1036.54537</v>
      </c>
      <c r="I276" s="171">
        <v>3168.69814</v>
      </c>
      <c r="J276" s="171">
        <v>19.361759999999997</v>
      </c>
      <c r="K276" s="171">
        <v>3188.0598999999997</v>
      </c>
      <c r="L276" s="171">
        <v>424.63003999999995</v>
      </c>
      <c r="M276" s="171">
        <v>21.25993</v>
      </c>
      <c r="N276" s="171">
        <v>445.88996999999995</v>
      </c>
      <c r="O276" s="171">
        <v>4670.49524</v>
      </c>
      <c r="P276" s="171">
        <v>1116.5152</v>
      </c>
      <c r="Q276" s="171">
        <v>0</v>
      </c>
      <c r="R276" s="172">
        <v>1116.5152</v>
      </c>
    </row>
    <row r="277" spans="1:18" ht="15">
      <c r="A277" s="174"/>
      <c r="B277" s="174"/>
      <c r="C277" s="174"/>
      <c r="D277" s="168" t="s">
        <v>509</v>
      </c>
      <c r="E277" s="169">
        <v>48</v>
      </c>
      <c r="F277" s="170">
        <v>154.78954000000002</v>
      </c>
      <c r="G277" s="171">
        <v>0</v>
      </c>
      <c r="H277" s="171">
        <v>154.78954000000002</v>
      </c>
      <c r="I277" s="171">
        <v>3213.0052</v>
      </c>
      <c r="J277" s="171">
        <v>76.58682</v>
      </c>
      <c r="K277" s="171">
        <v>3289.59202</v>
      </c>
      <c r="L277" s="171">
        <v>161.6959</v>
      </c>
      <c r="M277" s="171">
        <v>0</v>
      </c>
      <c r="N277" s="171">
        <v>161.6959</v>
      </c>
      <c r="O277" s="171">
        <v>3606.07746</v>
      </c>
      <c r="P277" s="171">
        <v>567.0732399999999</v>
      </c>
      <c r="Q277" s="171">
        <v>0</v>
      </c>
      <c r="R277" s="172">
        <v>567.0732399999999</v>
      </c>
    </row>
    <row r="278" spans="1:18" ht="15">
      <c r="A278" s="174"/>
      <c r="B278" s="174"/>
      <c r="C278" s="174"/>
      <c r="D278" s="168" t="s">
        <v>510</v>
      </c>
      <c r="E278" s="169">
        <v>47</v>
      </c>
      <c r="F278" s="170">
        <v>71.73310000000001</v>
      </c>
      <c r="G278" s="171">
        <v>0</v>
      </c>
      <c r="H278" s="171">
        <v>71.73310000000001</v>
      </c>
      <c r="I278" s="171">
        <v>1349.4818300000002</v>
      </c>
      <c r="J278" s="171">
        <v>21.60518</v>
      </c>
      <c r="K278" s="171">
        <v>1371.08701</v>
      </c>
      <c r="L278" s="171">
        <v>118.6752</v>
      </c>
      <c r="M278" s="171">
        <v>0.7716000000000001</v>
      </c>
      <c r="N278" s="171">
        <v>119.4468</v>
      </c>
      <c r="O278" s="171">
        <v>1562.2669099999998</v>
      </c>
      <c r="P278" s="171">
        <v>1155.4139599999999</v>
      </c>
      <c r="Q278" s="171">
        <v>0</v>
      </c>
      <c r="R278" s="172">
        <v>1155.4139599999999</v>
      </c>
    </row>
    <row r="279" spans="1:18" ht="15">
      <c r="A279" s="174"/>
      <c r="B279" s="174"/>
      <c r="C279" s="174"/>
      <c r="D279" s="168" t="s">
        <v>511</v>
      </c>
      <c r="E279" s="169">
        <v>55</v>
      </c>
      <c r="F279" s="170">
        <v>324.33779</v>
      </c>
      <c r="G279" s="171">
        <v>0</v>
      </c>
      <c r="H279" s="171">
        <v>324.33779</v>
      </c>
      <c r="I279" s="171">
        <v>1443.6264099999999</v>
      </c>
      <c r="J279" s="171">
        <v>0</v>
      </c>
      <c r="K279" s="171">
        <v>1443.6264099999999</v>
      </c>
      <c r="L279" s="171">
        <v>68.74339</v>
      </c>
      <c r="M279" s="171">
        <v>0</v>
      </c>
      <c r="N279" s="171">
        <v>68.74339</v>
      </c>
      <c r="O279" s="171">
        <v>1836.70759</v>
      </c>
      <c r="P279" s="171">
        <v>1650.11447</v>
      </c>
      <c r="Q279" s="171">
        <v>0</v>
      </c>
      <c r="R279" s="172">
        <v>1650.11447</v>
      </c>
    </row>
    <row r="280" spans="1:18" ht="15">
      <c r="A280" s="174"/>
      <c r="B280" s="174"/>
      <c r="C280" s="174"/>
      <c r="D280" s="168" t="s">
        <v>512</v>
      </c>
      <c r="E280" s="169">
        <v>52</v>
      </c>
      <c r="F280" s="170">
        <v>514.58619</v>
      </c>
      <c r="G280" s="171">
        <v>0</v>
      </c>
      <c r="H280" s="171">
        <v>514.58619</v>
      </c>
      <c r="I280" s="171">
        <v>3558.19001</v>
      </c>
      <c r="J280" s="171">
        <v>0.00069</v>
      </c>
      <c r="K280" s="171">
        <v>3558.1907</v>
      </c>
      <c r="L280" s="171">
        <v>744.7668299999999</v>
      </c>
      <c r="M280" s="171">
        <v>0.5324</v>
      </c>
      <c r="N280" s="171">
        <v>745.29923</v>
      </c>
      <c r="O280" s="171">
        <v>4818.07612</v>
      </c>
      <c r="P280" s="171">
        <v>2749.3702999999996</v>
      </c>
      <c r="Q280" s="171">
        <v>0</v>
      </c>
      <c r="R280" s="172">
        <v>2749.3702999999996</v>
      </c>
    </row>
    <row r="281" spans="1:18" ht="15">
      <c r="A281" s="174"/>
      <c r="B281" s="174"/>
      <c r="C281" s="168" t="s">
        <v>496</v>
      </c>
      <c r="D281" s="168" t="s">
        <v>496</v>
      </c>
      <c r="E281" s="169">
        <v>57</v>
      </c>
      <c r="F281" s="170">
        <v>17284.770370000002</v>
      </c>
      <c r="G281" s="171">
        <v>0</v>
      </c>
      <c r="H281" s="171">
        <v>17284.770370000002</v>
      </c>
      <c r="I281" s="171">
        <v>79712.13765</v>
      </c>
      <c r="J281" s="171">
        <v>1481.19099</v>
      </c>
      <c r="K281" s="171">
        <v>81193.32864</v>
      </c>
      <c r="L281" s="171">
        <v>4978.97515</v>
      </c>
      <c r="M281" s="171">
        <v>561.43522</v>
      </c>
      <c r="N281" s="171">
        <v>5540.4103700000005</v>
      </c>
      <c r="O281" s="171">
        <v>104018.50937999999</v>
      </c>
      <c r="P281" s="171">
        <v>33143.96658</v>
      </c>
      <c r="Q281" s="171">
        <v>0</v>
      </c>
      <c r="R281" s="172">
        <v>33143.96658</v>
      </c>
    </row>
    <row r="282" spans="1:18" ht="15">
      <c r="A282" s="174"/>
      <c r="B282" s="174"/>
      <c r="C282" s="174"/>
      <c r="D282" s="168" t="s">
        <v>513</v>
      </c>
      <c r="E282" s="169">
        <v>62</v>
      </c>
      <c r="F282" s="170">
        <v>6242.11546</v>
      </c>
      <c r="G282" s="171">
        <v>0</v>
      </c>
      <c r="H282" s="171">
        <v>6242.11546</v>
      </c>
      <c r="I282" s="171">
        <v>8731.90049</v>
      </c>
      <c r="J282" s="171">
        <v>0.0005</v>
      </c>
      <c r="K282" s="171">
        <v>8731.90099</v>
      </c>
      <c r="L282" s="171">
        <v>681.5339799999999</v>
      </c>
      <c r="M282" s="171">
        <v>0</v>
      </c>
      <c r="N282" s="171">
        <v>681.5339799999999</v>
      </c>
      <c r="O282" s="171">
        <v>15655.55043</v>
      </c>
      <c r="P282" s="171">
        <v>2115.96467</v>
      </c>
      <c r="Q282" s="171">
        <v>0</v>
      </c>
      <c r="R282" s="172">
        <v>2115.96467</v>
      </c>
    </row>
    <row r="283" spans="1:18" ht="15">
      <c r="A283" s="174"/>
      <c r="B283" s="174"/>
      <c r="C283" s="174"/>
      <c r="D283" s="168" t="s">
        <v>514</v>
      </c>
      <c r="E283" s="169">
        <v>61</v>
      </c>
      <c r="F283" s="170">
        <v>5616.84521</v>
      </c>
      <c r="G283" s="171">
        <v>0</v>
      </c>
      <c r="H283" s="171">
        <v>5616.84521</v>
      </c>
      <c r="I283" s="171">
        <v>5022.5089100000005</v>
      </c>
      <c r="J283" s="171">
        <v>1.24513</v>
      </c>
      <c r="K283" s="171">
        <v>5023.75404</v>
      </c>
      <c r="L283" s="171">
        <v>915.73812</v>
      </c>
      <c r="M283" s="171">
        <v>0</v>
      </c>
      <c r="N283" s="171">
        <v>915.73812</v>
      </c>
      <c r="O283" s="171">
        <v>11556.33737</v>
      </c>
      <c r="P283" s="171">
        <v>1645.65896</v>
      </c>
      <c r="Q283" s="171">
        <v>0</v>
      </c>
      <c r="R283" s="172">
        <v>1645.65896</v>
      </c>
    </row>
    <row r="284" spans="1:18" ht="15">
      <c r="A284" s="174"/>
      <c r="B284" s="174"/>
      <c r="C284" s="174"/>
      <c r="D284" s="168" t="s">
        <v>515</v>
      </c>
      <c r="E284" s="169">
        <v>59</v>
      </c>
      <c r="F284" s="170">
        <v>1416.39589</v>
      </c>
      <c r="G284" s="171">
        <v>0</v>
      </c>
      <c r="H284" s="171">
        <v>1416.39589</v>
      </c>
      <c r="I284" s="171">
        <v>2610.57255</v>
      </c>
      <c r="J284" s="171">
        <v>0</v>
      </c>
      <c r="K284" s="171">
        <v>2610.57255</v>
      </c>
      <c r="L284" s="171">
        <v>131.59373000000002</v>
      </c>
      <c r="M284" s="171">
        <v>0</v>
      </c>
      <c r="N284" s="171">
        <v>131.59373000000002</v>
      </c>
      <c r="O284" s="171">
        <v>4158.56217</v>
      </c>
      <c r="P284" s="171">
        <v>1060.8484799999999</v>
      </c>
      <c r="Q284" s="171">
        <v>0</v>
      </c>
      <c r="R284" s="172">
        <v>1060.8484799999999</v>
      </c>
    </row>
    <row r="285" spans="1:18" ht="15">
      <c r="A285" s="174"/>
      <c r="B285" s="174"/>
      <c r="C285" s="174"/>
      <c r="D285" s="168" t="s">
        <v>516</v>
      </c>
      <c r="E285" s="169">
        <v>60</v>
      </c>
      <c r="F285" s="170">
        <v>2109.72244</v>
      </c>
      <c r="G285" s="171">
        <v>0</v>
      </c>
      <c r="H285" s="171">
        <v>2109.72244</v>
      </c>
      <c r="I285" s="171">
        <v>2262.12319</v>
      </c>
      <c r="J285" s="171">
        <v>0</v>
      </c>
      <c r="K285" s="171">
        <v>2262.12319</v>
      </c>
      <c r="L285" s="171">
        <v>307.57789</v>
      </c>
      <c r="M285" s="171">
        <v>0</v>
      </c>
      <c r="N285" s="171">
        <v>307.57789</v>
      </c>
      <c r="O285" s="171">
        <v>4679.423519999999</v>
      </c>
      <c r="P285" s="171">
        <v>775.3480500000001</v>
      </c>
      <c r="Q285" s="171">
        <v>0</v>
      </c>
      <c r="R285" s="172">
        <v>775.3480500000001</v>
      </c>
    </row>
    <row r="286" spans="1:18" ht="15">
      <c r="A286" s="174"/>
      <c r="B286" s="174"/>
      <c r="C286" s="174"/>
      <c r="D286" s="168" t="s">
        <v>517</v>
      </c>
      <c r="E286" s="169">
        <v>63</v>
      </c>
      <c r="F286" s="170">
        <v>4423.396110000001</v>
      </c>
      <c r="G286" s="171">
        <v>0</v>
      </c>
      <c r="H286" s="171">
        <v>4423.396110000001</v>
      </c>
      <c r="I286" s="171">
        <v>2599.39311</v>
      </c>
      <c r="J286" s="171">
        <v>0.00799</v>
      </c>
      <c r="K286" s="171">
        <v>2599.4011</v>
      </c>
      <c r="L286" s="171">
        <v>205.68859</v>
      </c>
      <c r="M286" s="171">
        <v>0</v>
      </c>
      <c r="N286" s="171">
        <v>205.68859</v>
      </c>
      <c r="O286" s="171">
        <v>7228.4857999999995</v>
      </c>
      <c r="P286" s="171">
        <v>1274.3101499999998</v>
      </c>
      <c r="Q286" s="171">
        <v>0</v>
      </c>
      <c r="R286" s="172">
        <v>1274.3101499999998</v>
      </c>
    </row>
    <row r="287" spans="1:18" ht="15">
      <c r="A287" s="174"/>
      <c r="B287" s="174"/>
      <c r="C287" s="174"/>
      <c r="D287" s="168" t="s">
        <v>518</v>
      </c>
      <c r="E287" s="169">
        <v>58</v>
      </c>
      <c r="F287" s="170">
        <v>1021.90859</v>
      </c>
      <c r="G287" s="171">
        <v>0</v>
      </c>
      <c r="H287" s="171">
        <v>1021.90859</v>
      </c>
      <c r="I287" s="171">
        <v>3328.5708799999998</v>
      </c>
      <c r="J287" s="171">
        <v>0</v>
      </c>
      <c r="K287" s="171">
        <v>3328.5708799999998</v>
      </c>
      <c r="L287" s="171">
        <v>283.15722</v>
      </c>
      <c r="M287" s="171">
        <v>0</v>
      </c>
      <c r="N287" s="171">
        <v>283.15722</v>
      </c>
      <c r="O287" s="171">
        <v>4633.63669</v>
      </c>
      <c r="P287" s="171">
        <v>3264.27011</v>
      </c>
      <c r="Q287" s="171">
        <v>0</v>
      </c>
      <c r="R287" s="172">
        <v>3264.27011</v>
      </c>
    </row>
    <row r="288" spans="1:18" ht="15">
      <c r="A288" s="174"/>
      <c r="B288" s="174"/>
      <c r="C288" s="168" t="s">
        <v>519</v>
      </c>
      <c r="D288" s="168" t="s">
        <v>519</v>
      </c>
      <c r="E288" s="169">
        <v>64</v>
      </c>
      <c r="F288" s="170">
        <v>18243.21895</v>
      </c>
      <c r="G288" s="171">
        <v>0</v>
      </c>
      <c r="H288" s="171">
        <v>18243.21895</v>
      </c>
      <c r="I288" s="171">
        <v>26567.94998</v>
      </c>
      <c r="J288" s="171">
        <v>149.28701999999998</v>
      </c>
      <c r="K288" s="171">
        <v>26717.237</v>
      </c>
      <c r="L288" s="171">
        <v>2331.50937</v>
      </c>
      <c r="M288" s="171">
        <v>5.33561</v>
      </c>
      <c r="N288" s="171">
        <v>2336.84498</v>
      </c>
      <c r="O288" s="171">
        <v>47297.30093</v>
      </c>
      <c r="P288" s="171">
        <v>12125.379789999999</v>
      </c>
      <c r="Q288" s="171">
        <v>0</v>
      </c>
      <c r="R288" s="172">
        <v>12125.379789999999</v>
      </c>
    </row>
    <row r="289" spans="1:18" ht="15">
      <c r="A289" s="174"/>
      <c r="B289" s="168" t="s">
        <v>520</v>
      </c>
      <c r="C289" s="168" t="s">
        <v>521</v>
      </c>
      <c r="D289" s="168" t="s">
        <v>521</v>
      </c>
      <c r="E289" s="169">
        <v>262</v>
      </c>
      <c r="F289" s="170">
        <v>19290.592190000003</v>
      </c>
      <c r="G289" s="171">
        <v>0</v>
      </c>
      <c r="H289" s="171">
        <v>19290.592190000003</v>
      </c>
      <c r="I289" s="171">
        <v>40051.66405</v>
      </c>
      <c r="J289" s="171">
        <v>396.61454</v>
      </c>
      <c r="K289" s="171">
        <v>40448.27859</v>
      </c>
      <c r="L289" s="171">
        <v>4678.82763</v>
      </c>
      <c r="M289" s="171">
        <v>292.55364000000003</v>
      </c>
      <c r="N289" s="171">
        <v>4971.38127</v>
      </c>
      <c r="O289" s="171">
        <v>64710.252049999996</v>
      </c>
      <c r="P289" s="171">
        <v>12093.53004</v>
      </c>
      <c r="Q289" s="171">
        <v>0</v>
      </c>
      <c r="R289" s="172">
        <v>12093.53004</v>
      </c>
    </row>
    <row r="290" spans="1:18" ht="15">
      <c r="A290" s="174"/>
      <c r="B290" s="174"/>
      <c r="C290" s="174"/>
      <c r="D290" s="168" t="s">
        <v>522</v>
      </c>
      <c r="E290" s="169">
        <v>263</v>
      </c>
      <c r="F290" s="170">
        <v>1315.43127</v>
      </c>
      <c r="G290" s="171">
        <v>0</v>
      </c>
      <c r="H290" s="171">
        <v>1315.43127</v>
      </c>
      <c r="I290" s="171">
        <v>3966.42654</v>
      </c>
      <c r="J290" s="171">
        <v>0.00949</v>
      </c>
      <c r="K290" s="171">
        <v>3966.43603</v>
      </c>
      <c r="L290" s="171">
        <v>1429.2694</v>
      </c>
      <c r="M290" s="171">
        <v>20.986669999999997</v>
      </c>
      <c r="N290" s="171">
        <v>1450.2560700000001</v>
      </c>
      <c r="O290" s="171">
        <v>6732.12337</v>
      </c>
      <c r="P290" s="171">
        <v>1742.3977</v>
      </c>
      <c r="Q290" s="171">
        <v>0</v>
      </c>
      <c r="R290" s="172">
        <v>1742.3977</v>
      </c>
    </row>
    <row r="291" spans="1:18" ht="15">
      <c r="A291" s="174"/>
      <c r="B291" s="174"/>
      <c r="C291" s="174"/>
      <c r="D291" s="168" t="s">
        <v>523</v>
      </c>
      <c r="E291" s="169">
        <v>265</v>
      </c>
      <c r="F291" s="170">
        <v>4398.10589</v>
      </c>
      <c r="G291" s="171">
        <v>0</v>
      </c>
      <c r="H291" s="171">
        <v>4398.10589</v>
      </c>
      <c r="I291" s="171">
        <v>6848.6911900000005</v>
      </c>
      <c r="J291" s="171">
        <v>81.01754</v>
      </c>
      <c r="K291" s="171">
        <v>6929.70873</v>
      </c>
      <c r="L291" s="171">
        <v>230.16473000000002</v>
      </c>
      <c r="M291" s="171">
        <v>53.97342</v>
      </c>
      <c r="N291" s="171">
        <v>284.13815</v>
      </c>
      <c r="O291" s="171">
        <v>11611.95277</v>
      </c>
      <c r="P291" s="171">
        <v>1286.92127</v>
      </c>
      <c r="Q291" s="171">
        <v>0</v>
      </c>
      <c r="R291" s="172">
        <v>1286.92127</v>
      </c>
    </row>
    <row r="292" spans="1:18" ht="15">
      <c r="A292" s="174"/>
      <c r="B292" s="174"/>
      <c r="C292" s="174"/>
      <c r="D292" s="168" t="s">
        <v>524</v>
      </c>
      <c r="E292" s="169">
        <v>264</v>
      </c>
      <c r="F292" s="170">
        <v>549.03278</v>
      </c>
      <c r="G292" s="171">
        <v>0</v>
      </c>
      <c r="H292" s="171">
        <v>549.03278</v>
      </c>
      <c r="I292" s="171">
        <v>3656.8491200000003</v>
      </c>
      <c r="J292" s="171">
        <v>72.25922</v>
      </c>
      <c r="K292" s="171">
        <v>3729.1083399999998</v>
      </c>
      <c r="L292" s="171">
        <v>203.88734</v>
      </c>
      <c r="M292" s="171">
        <v>63.17386</v>
      </c>
      <c r="N292" s="171">
        <v>267.0612</v>
      </c>
      <c r="O292" s="171">
        <v>4545.20232</v>
      </c>
      <c r="P292" s="171">
        <v>1093.4396399999998</v>
      </c>
      <c r="Q292" s="171">
        <v>0</v>
      </c>
      <c r="R292" s="172">
        <v>1093.4396399999998</v>
      </c>
    </row>
    <row r="293" spans="1:18" ht="15">
      <c r="A293" s="174"/>
      <c r="B293" s="174"/>
      <c r="C293" s="174"/>
      <c r="D293" s="168" t="s">
        <v>525</v>
      </c>
      <c r="E293" s="169">
        <v>266</v>
      </c>
      <c r="F293" s="170">
        <v>1711.38229</v>
      </c>
      <c r="G293" s="171">
        <v>0</v>
      </c>
      <c r="H293" s="171">
        <v>1711.38229</v>
      </c>
      <c r="I293" s="171">
        <v>2396.9914900000003</v>
      </c>
      <c r="J293" s="171">
        <v>0.10027</v>
      </c>
      <c r="K293" s="171">
        <v>2397.09176</v>
      </c>
      <c r="L293" s="171">
        <v>120.89876</v>
      </c>
      <c r="M293" s="171">
        <v>0</v>
      </c>
      <c r="N293" s="171">
        <v>120.89876</v>
      </c>
      <c r="O293" s="171">
        <v>4229.37281</v>
      </c>
      <c r="P293" s="171">
        <v>574.79728</v>
      </c>
      <c r="Q293" s="171">
        <v>0</v>
      </c>
      <c r="R293" s="172">
        <v>574.79728</v>
      </c>
    </row>
    <row r="294" spans="1:18" ht="15">
      <c r="A294" s="174"/>
      <c r="B294" s="174"/>
      <c r="C294" s="168" t="s">
        <v>526</v>
      </c>
      <c r="D294" s="168" t="s">
        <v>453</v>
      </c>
      <c r="E294" s="169">
        <v>248</v>
      </c>
      <c r="F294" s="170">
        <v>930.7447099999999</v>
      </c>
      <c r="G294" s="171">
        <v>0</v>
      </c>
      <c r="H294" s="171">
        <v>930.7447099999999</v>
      </c>
      <c r="I294" s="171">
        <v>2807.81052</v>
      </c>
      <c r="J294" s="171">
        <v>2.48706</v>
      </c>
      <c r="K294" s="171">
        <v>2810.29758</v>
      </c>
      <c r="L294" s="171">
        <v>643.39318</v>
      </c>
      <c r="M294" s="171">
        <v>0</v>
      </c>
      <c r="N294" s="171">
        <v>643.39318</v>
      </c>
      <c r="O294" s="171">
        <v>4384.435469999999</v>
      </c>
      <c r="P294" s="171">
        <v>2046.78454</v>
      </c>
      <c r="Q294" s="171">
        <v>0</v>
      </c>
      <c r="R294" s="172">
        <v>2046.78454</v>
      </c>
    </row>
    <row r="295" spans="1:18" ht="15">
      <c r="A295" s="174"/>
      <c r="B295" s="174"/>
      <c r="C295" s="174"/>
      <c r="D295" s="168" t="s">
        <v>527</v>
      </c>
      <c r="E295" s="169">
        <v>251</v>
      </c>
      <c r="F295" s="170">
        <v>5904.510740000001</v>
      </c>
      <c r="G295" s="171">
        <v>0</v>
      </c>
      <c r="H295" s="171">
        <v>5904.510740000001</v>
      </c>
      <c r="I295" s="171">
        <v>6277.658179999999</v>
      </c>
      <c r="J295" s="171">
        <v>82.2638</v>
      </c>
      <c r="K295" s="171">
        <v>6359.92198</v>
      </c>
      <c r="L295" s="171">
        <v>1202.8296799999998</v>
      </c>
      <c r="M295" s="171">
        <v>110.97572</v>
      </c>
      <c r="N295" s="171">
        <v>1313.8054</v>
      </c>
      <c r="O295" s="171">
        <v>13578.23812</v>
      </c>
      <c r="P295" s="171">
        <v>3767.10252</v>
      </c>
      <c r="Q295" s="171">
        <v>0</v>
      </c>
      <c r="R295" s="172">
        <v>3767.10252</v>
      </c>
    </row>
    <row r="296" spans="1:18" ht="15">
      <c r="A296" s="174"/>
      <c r="B296" s="174"/>
      <c r="C296" s="174"/>
      <c r="D296" s="168" t="s">
        <v>528</v>
      </c>
      <c r="E296" s="169">
        <v>247</v>
      </c>
      <c r="F296" s="170">
        <v>44361.725979999996</v>
      </c>
      <c r="G296" s="171">
        <v>0</v>
      </c>
      <c r="H296" s="171">
        <v>44361.725979999996</v>
      </c>
      <c r="I296" s="171">
        <v>38653.45916</v>
      </c>
      <c r="J296" s="171">
        <v>225.5001</v>
      </c>
      <c r="K296" s="171">
        <v>38878.959259999996</v>
      </c>
      <c r="L296" s="171">
        <v>5164.26504</v>
      </c>
      <c r="M296" s="171">
        <v>434.42985999999996</v>
      </c>
      <c r="N296" s="171">
        <v>5598.6949</v>
      </c>
      <c r="O296" s="171">
        <v>88839.38014</v>
      </c>
      <c r="P296" s="171">
        <v>27982.05888</v>
      </c>
      <c r="Q296" s="171">
        <v>0</v>
      </c>
      <c r="R296" s="172">
        <v>27982.05888</v>
      </c>
    </row>
    <row r="297" spans="1:18" ht="15">
      <c r="A297" s="174"/>
      <c r="B297" s="174"/>
      <c r="C297" s="174"/>
      <c r="D297" s="168" t="s">
        <v>529</v>
      </c>
      <c r="E297" s="169">
        <v>250</v>
      </c>
      <c r="F297" s="170">
        <v>1687.07425</v>
      </c>
      <c r="G297" s="171">
        <v>0</v>
      </c>
      <c r="H297" s="171">
        <v>1687.07425</v>
      </c>
      <c r="I297" s="171">
        <v>4984.05836</v>
      </c>
      <c r="J297" s="171">
        <v>0.23198</v>
      </c>
      <c r="K297" s="171">
        <v>4984.29034</v>
      </c>
      <c r="L297" s="171">
        <v>106.82289</v>
      </c>
      <c r="M297" s="171">
        <v>0</v>
      </c>
      <c r="N297" s="171">
        <v>106.82289</v>
      </c>
      <c r="O297" s="171">
        <v>6778.1874800000005</v>
      </c>
      <c r="P297" s="171">
        <v>1200.43592</v>
      </c>
      <c r="Q297" s="171">
        <v>0</v>
      </c>
      <c r="R297" s="172">
        <v>1200.43592</v>
      </c>
    </row>
    <row r="298" spans="1:18" ht="15">
      <c r="A298" s="174"/>
      <c r="B298" s="174"/>
      <c r="C298" s="168" t="s">
        <v>530</v>
      </c>
      <c r="D298" s="168" t="s">
        <v>530</v>
      </c>
      <c r="E298" s="169">
        <v>260</v>
      </c>
      <c r="F298" s="170">
        <v>11724.84717</v>
      </c>
      <c r="G298" s="171">
        <v>0</v>
      </c>
      <c r="H298" s="171">
        <v>11724.84717</v>
      </c>
      <c r="I298" s="171">
        <v>30856.540829999998</v>
      </c>
      <c r="J298" s="171">
        <v>200.38292</v>
      </c>
      <c r="K298" s="171">
        <v>31056.92375</v>
      </c>
      <c r="L298" s="171">
        <v>5533.59484</v>
      </c>
      <c r="M298" s="171">
        <v>586.0064699999999</v>
      </c>
      <c r="N298" s="171">
        <v>6119.60131</v>
      </c>
      <c r="O298" s="171">
        <v>48901.37222999999</v>
      </c>
      <c r="P298" s="171">
        <v>15426.09051</v>
      </c>
      <c r="Q298" s="171">
        <v>0</v>
      </c>
      <c r="R298" s="172">
        <v>15426.09051</v>
      </c>
    </row>
    <row r="299" spans="1:18" ht="15">
      <c r="A299" s="174"/>
      <c r="B299" s="174"/>
      <c r="C299" s="174"/>
      <c r="D299" s="168" t="s">
        <v>531</v>
      </c>
      <c r="E299" s="169">
        <v>261</v>
      </c>
      <c r="F299" s="170">
        <v>2356.87521</v>
      </c>
      <c r="G299" s="171">
        <v>0</v>
      </c>
      <c r="H299" s="171">
        <v>2356.87521</v>
      </c>
      <c r="I299" s="171">
        <v>543.00927</v>
      </c>
      <c r="J299" s="171">
        <v>40.580040000000004</v>
      </c>
      <c r="K299" s="171">
        <v>583.5893100000001</v>
      </c>
      <c r="L299" s="171">
        <v>921.65799</v>
      </c>
      <c r="M299" s="171">
        <v>70.00171</v>
      </c>
      <c r="N299" s="171">
        <v>991.6596999999999</v>
      </c>
      <c r="O299" s="171">
        <v>3932.12422</v>
      </c>
      <c r="P299" s="171">
        <v>2814.4681800000003</v>
      </c>
      <c r="Q299" s="171">
        <v>0</v>
      </c>
      <c r="R299" s="172">
        <v>2814.4681800000003</v>
      </c>
    </row>
    <row r="300" spans="1:18" ht="15">
      <c r="A300" s="174"/>
      <c r="B300" s="174"/>
      <c r="C300" s="168" t="s">
        <v>532</v>
      </c>
      <c r="D300" s="168" t="s">
        <v>533</v>
      </c>
      <c r="E300" s="169">
        <v>252</v>
      </c>
      <c r="F300" s="170">
        <v>32339.800059999998</v>
      </c>
      <c r="G300" s="171">
        <v>0</v>
      </c>
      <c r="H300" s="171">
        <v>32339.800059999998</v>
      </c>
      <c r="I300" s="171">
        <v>68673.15131999999</v>
      </c>
      <c r="J300" s="171">
        <v>816.93107</v>
      </c>
      <c r="K300" s="171">
        <v>69490.08239</v>
      </c>
      <c r="L300" s="171">
        <v>10180.96128</v>
      </c>
      <c r="M300" s="171">
        <v>1252.39627</v>
      </c>
      <c r="N300" s="171">
        <v>11433.35755</v>
      </c>
      <c r="O300" s="171">
        <v>113263.24</v>
      </c>
      <c r="P300" s="171">
        <v>35704.24303</v>
      </c>
      <c r="Q300" s="171">
        <v>0</v>
      </c>
      <c r="R300" s="172">
        <v>35704.24303</v>
      </c>
    </row>
    <row r="301" spans="1:18" ht="15">
      <c r="A301" s="174"/>
      <c r="B301" s="174"/>
      <c r="C301" s="174"/>
      <c r="D301" s="168" t="s">
        <v>532</v>
      </c>
      <c r="E301" s="169">
        <v>253</v>
      </c>
      <c r="F301" s="170">
        <v>4338.32662</v>
      </c>
      <c r="G301" s="171">
        <v>0</v>
      </c>
      <c r="H301" s="171">
        <v>4338.32662</v>
      </c>
      <c r="I301" s="171">
        <v>25930.698350000002</v>
      </c>
      <c r="J301" s="171">
        <v>246.56304999999998</v>
      </c>
      <c r="K301" s="171">
        <v>26177.2614</v>
      </c>
      <c r="L301" s="171">
        <v>730.5072299999999</v>
      </c>
      <c r="M301" s="171">
        <v>0.5787</v>
      </c>
      <c r="N301" s="171">
        <v>731.0859300000001</v>
      </c>
      <c r="O301" s="171">
        <v>31246.67395</v>
      </c>
      <c r="P301" s="171">
        <v>1806.10926</v>
      </c>
      <c r="Q301" s="171">
        <v>0</v>
      </c>
      <c r="R301" s="172">
        <v>1806.10926</v>
      </c>
    </row>
    <row r="302" spans="1:18" ht="15">
      <c r="A302" s="174"/>
      <c r="B302" s="174"/>
      <c r="C302" s="174"/>
      <c r="D302" s="168" t="s">
        <v>534</v>
      </c>
      <c r="E302" s="169">
        <v>254</v>
      </c>
      <c r="F302" s="170">
        <v>1066.40046</v>
      </c>
      <c r="G302" s="171">
        <v>0</v>
      </c>
      <c r="H302" s="171">
        <v>1066.40046</v>
      </c>
      <c r="I302" s="171">
        <v>4152.82707</v>
      </c>
      <c r="J302" s="171">
        <v>1.32974</v>
      </c>
      <c r="K302" s="171">
        <v>4154.15681</v>
      </c>
      <c r="L302" s="171">
        <v>104.20600999999999</v>
      </c>
      <c r="M302" s="171">
        <v>0</v>
      </c>
      <c r="N302" s="171">
        <v>104.20600999999999</v>
      </c>
      <c r="O302" s="171">
        <v>5324.76328</v>
      </c>
      <c r="P302" s="171">
        <v>617.5524</v>
      </c>
      <c r="Q302" s="171">
        <v>0</v>
      </c>
      <c r="R302" s="172">
        <v>617.5524</v>
      </c>
    </row>
    <row r="303" spans="1:18" ht="15">
      <c r="A303" s="174"/>
      <c r="B303" s="174"/>
      <c r="C303" s="168" t="s">
        <v>520</v>
      </c>
      <c r="D303" s="168" t="s">
        <v>535</v>
      </c>
      <c r="E303" s="169">
        <v>587</v>
      </c>
      <c r="F303" s="170">
        <v>11873.802</v>
      </c>
      <c r="G303" s="171">
        <v>0</v>
      </c>
      <c r="H303" s="171">
        <v>11873.802</v>
      </c>
      <c r="I303" s="171">
        <v>119214.23836</v>
      </c>
      <c r="J303" s="171">
        <v>8.97151</v>
      </c>
      <c r="K303" s="171">
        <v>119223.20987</v>
      </c>
      <c r="L303" s="171">
        <v>34167.312979999995</v>
      </c>
      <c r="M303" s="171">
        <v>897.6372299999999</v>
      </c>
      <c r="N303" s="171">
        <v>35064.95021</v>
      </c>
      <c r="O303" s="171">
        <v>166161.96208000003</v>
      </c>
      <c r="P303" s="171">
        <v>290.50236</v>
      </c>
      <c r="Q303" s="171">
        <v>0</v>
      </c>
      <c r="R303" s="172">
        <v>290.50236</v>
      </c>
    </row>
    <row r="304" spans="1:18" ht="15">
      <c r="A304" s="174"/>
      <c r="B304" s="174"/>
      <c r="C304" s="174"/>
      <c r="D304" s="174"/>
      <c r="E304" s="175">
        <v>836</v>
      </c>
      <c r="F304" s="176">
        <v>18153.61383</v>
      </c>
      <c r="G304" s="177">
        <v>0</v>
      </c>
      <c r="H304" s="177">
        <v>18153.61383</v>
      </c>
      <c r="I304" s="177">
        <v>37014.481799999994</v>
      </c>
      <c r="J304" s="177">
        <v>0</v>
      </c>
      <c r="K304" s="177">
        <v>37014.481799999994</v>
      </c>
      <c r="L304" s="177">
        <v>3882.70229</v>
      </c>
      <c r="M304" s="177">
        <v>1208.89635</v>
      </c>
      <c r="N304" s="177">
        <v>5091.598639999999</v>
      </c>
      <c r="O304" s="177">
        <v>60259.69427</v>
      </c>
      <c r="P304" s="177">
        <v>14653.630009999999</v>
      </c>
      <c r="Q304" s="177">
        <v>0</v>
      </c>
      <c r="R304" s="178">
        <v>14653.630009999999</v>
      </c>
    </row>
    <row r="305" spans="1:18" ht="15">
      <c r="A305" s="174"/>
      <c r="B305" s="174"/>
      <c r="C305" s="174"/>
      <c r="D305" s="168" t="s">
        <v>536</v>
      </c>
      <c r="E305" s="169">
        <v>545</v>
      </c>
      <c r="F305" s="170">
        <v>7361.50517</v>
      </c>
      <c r="G305" s="171">
        <v>0</v>
      </c>
      <c r="H305" s="171">
        <v>7361.50517</v>
      </c>
      <c r="I305" s="171">
        <v>66679.42222</v>
      </c>
      <c r="J305" s="171">
        <v>629.18249</v>
      </c>
      <c r="K305" s="171">
        <v>67308.60471</v>
      </c>
      <c r="L305" s="171">
        <v>2891.0663799999998</v>
      </c>
      <c r="M305" s="171">
        <v>351.51623</v>
      </c>
      <c r="N305" s="171">
        <v>3242.58261</v>
      </c>
      <c r="O305" s="171">
        <v>77912.69249</v>
      </c>
      <c r="P305" s="171">
        <v>19119.35271</v>
      </c>
      <c r="Q305" s="171">
        <v>0</v>
      </c>
      <c r="R305" s="172">
        <v>19119.35271</v>
      </c>
    </row>
    <row r="306" spans="1:18" ht="15">
      <c r="A306" s="174"/>
      <c r="B306" s="174"/>
      <c r="C306" s="174"/>
      <c r="D306" s="168" t="s">
        <v>537</v>
      </c>
      <c r="E306" s="169">
        <v>523</v>
      </c>
      <c r="F306" s="170">
        <v>0</v>
      </c>
      <c r="G306" s="171">
        <v>0</v>
      </c>
      <c r="H306" s="171">
        <v>0</v>
      </c>
      <c r="I306" s="171">
        <v>32749.37205</v>
      </c>
      <c r="J306" s="171">
        <v>127.46849</v>
      </c>
      <c r="K306" s="171">
        <v>32876.84054</v>
      </c>
      <c r="L306" s="171">
        <v>258.74124</v>
      </c>
      <c r="M306" s="171">
        <v>72.17932</v>
      </c>
      <c r="N306" s="171">
        <v>330.92056</v>
      </c>
      <c r="O306" s="171">
        <v>33207.7611</v>
      </c>
      <c r="P306" s="171">
        <v>14543.48466</v>
      </c>
      <c r="Q306" s="171">
        <v>0</v>
      </c>
      <c r="R306" s="172">
        <v>14543.48466</v>
      </c>
    </row>
    <row r="307" spans="1:18" ht="15">
      <c r="A307" s="174"/>
      <c r="B307" s="174"/>
      <c r="C307" s="174"/>
      <c r="D307" s="174"/>
      <c r="E307" s="175">
        <v>559</v>
      </c>
      <c r="F307" s="176">
        <v>17588.182670000002</v>
      </c>
      <c r="G307" s="177">
        <v>0</v>
      </c>
      <c r="H307" s="177">
        <v>17588.182670000002</v>
      </c>
      <c r="I307" s="177">
        <v>47674.81392</v>
      </c>
      <c r="J307" s="177">
        <v>554.3269300000001</v>
      </c>
      <c r="K307" s="177">
        <v>48229.14085</v>
      </c>
      <c r="L307" s="177">
        <v>5409.88446</v>
      </c>
      <c r="M307" s="177">
        <v>363.84542999999996</v>
      </c>
      <c r="N307" s="177">
        <v>5773.72989</v>
      </c>
      <c r="O307" s="177">
        <v>71591.05341</v>
      </c>
      <c r="P307" s="177">
        <v>22523.34854</v>
      </c>
      <c r="Q307" s="177">
        <v>0</v>
      </c>
      <c r="R307" s="178">
        <v>22523.34854</v>
      </c>
    </row>
    <row r="308" spans="1:18" ht="15">
      <c r="A308" s="174"/>
      <c r="B308" s="174"/>
      <c r="C308" s="174"/>
      <c r="D308" s="174"/>
      <c r="E308" s="175">
        <v>417</v>
      </c>
      <c r="F308" s="176">
        <v>20371.13662</v>
      </c>
      <c r="G308" s="177">
        <v>0</v>
      </c>
      <c r="H308" s="177">
        <v>20371.13662</v>
      </c>
      <c r="I308" s="177">
        <v>104232.02879000001</v>
      </c>
      <c r="J308" s="177">
        <v>1113.7366299999999</v>
      </c>
      <c r="K308" s="177">
        <v>105345.76542</v>
      </c>
      <c r="L308" s="177">
        <v>3491.9507000000003</v>
      </c>
      <c r="M308" s="177">
        <v>867.26841</v>
      </c>
      <c r="N308" s="177">
        <v>4359.21911</v>
      </c>
      <c r="O308" s="177">
        <v>130076.12115</v>
      </c>
      <c r="P308" s="177">
        <v>49204.759130000006</v>
      </c>
      <c r="Q308" s="177">
        <v>0</v>
      </c>
      <c r="R308" s="178">
        <v>49204.759130000006</v>
      </c>
    </row>
    <row r="309" spans="1:18" ht="15">
      <c r="A309" s="174"/>
      <c r="B309" s="174"/>
      <c r="C309" s="174"/>
      <c r="D309" s="168" t="s">
        <v>538</v>
      </c>
      <c r="E309" s="169">
        <v>570</v>
      </c>
      <c r="F309" s="170">
        <v>33017.020469999996</v>
      </c>
      <c r="G309" s="171">
        <v>0</v>
      </c>
      <c r="H309" s="171">
        <v>33017.020469999996</v>
      </c>
      <c r="I309" s="171">
        <v>59881.390100000004</v>
      </c>
      <c r="J309" s="171">
        <v>725.03225</v>
      </c>
      <c r="K309" s="171">
        <v>60606.42235</v>
      </c>
      <c r="L309" s="171">
        <v>14493.416150000001</v>
      </c>
      <c r="M309" s="171">
        <v>17480.04407</v>
      </c>
      <c r="N309" s="171">
        <v>31973.460219999997</v>
      </c>
      <c r="O309" s="171">
        <v>125596.90304</v>
      </c>
      <c r="P309" s="171">
        <v>13097.18152</v>
      </c>
      <c r="Q309" s="171">
        <v>0</v>
      </c>
      <c r="R309" s="172">
        <v>13097.18152</v>
      </c>
    </row>
    <row r="310" spans="1:18" ht="15">
      <c r="A310" s="174"/>
      <c r="B310" s="174"/>
      <c r="C310" s="174"/>
      <c r="D310" s="174"/>
      <c r="E310" s="175">
        <v>526</v>
      </c>
      <c r="F310" s="176">
        <v>8172.5149</v>
      </c>
      <c r="G310" s="177">
        <v>0</v>
      </c>
      <c r="H310" s="177">
        <v>8172.5149</v>
      </c>
      <c r="I310" s="177">
        <v>151266.74661</v>
      </c>
      <c r="J310" s="177">
        <v>2063.44942</v>
      </c>
      <c r="K310" s="177">
        <v>153330.19603</v>
      </c>
      <c r="L310" s="177">
        <v>15552.400679999999</v>
      </c>
      <c r="M310" s="177">
        <v>7109.5274500000005</v>
      </c>
      <c r="N310" s="177">
        <v>22661.92813</v>
      </c>
      <c r="O310" s="177">
        <v>184164.63906000002</v>
      </c>
      <c r="P310" s="177">
        <v>9763.23526</v>
      </c>
      <c r="Q310" s="177">
        <v>0</v>
      </c>
      <c r="R310" s="178">
        <v>9763.23526</v>
      </c>
    </row>
    <row r="311" spans="1:18" ht="15">
      <c r="A311" s="174"/>
      <c r="B311" s="174"/>
      <c r="C311" s="174"/>
      <c r="D311" s="174"/>
      <c r="E311" s="175">
        <v>551</v>
      </c>
      <c r="F311" s="176">
        <v>1017.79</v>
      </c>
      <c r="G311" s="177">
        <v>0</v>
      </c>
      <c r="H311" s="177">
        <v>1017.79</v>
      </c>
      <c r="I311" s="177">
        <v>106248.44611</v>
      </c>
      <c r="J311" s="177">
        <v>3463.07504</v>
      </c>
      <c r="K311" s="177">
        <v>109711.52115</v>
      </c>
      <c r="L311" s="177">
        <v>3851.89623</v>
      </c>
      <c r="M311" s="177">
        <v>555.2201</v>
      </c>
      <c r="N311" s="177">
        <v>4407.11633</v>
      </c>
      <c r="O311" s="177">
        <v>115136.42748</v>
      </c>
      <c r="P311" s="177">
        <v>10682.8154</v>
      </c>
      <c r="Q311" s="177">
        <v>0</v>
      </c>
      <c r="R311" s="178">
        <v>10682.8154</v>
      </c>
    </row>
    <row r="312" spans="1:18" ht="15">
      <c r="A312" s="174"/>
      <c r="B312" s="174"/>
      <c r="C312" s="174"/>
      <c r="D312" s="174"/>
      <c r="E312" s="175">
        <v>612</v>
      </c>
      <c r="F312" s="176">
        <v>9335.6299</v>
      </c>
      <c r="G312" s="177">
        <v>0</v>
      </c>
      <c r="H312" s="177">
        <v>9335.6299</v>
      </c>
      <c r="I312" s="177">
        <v>90104.74238</v>
      </c>
      <c r="J312" s="177">
        <v>2092.79027</v>
      </c>
      <c r="K312" s="177">
        <v>92197.53265000001</v>
      </c>
      <c r="L312" s="177">
        <v>10277.46724</v>
      </c>
      <c r="M312" s="177">
        <v>9573.37338</v>
      </c>
      <c r="N312" s="177">
        <v>19850.840620000003</v>
      </c>
      <c r="O312" s="177">
        <v>121384.00317</v>
      </c>
      <c r="P312" s="177">
        <v>13822.800220000001</v>
      </c>
      <c r="Q312" s="177">
        <v>0</v>
      </c>
      <c r="R312" s="178">
        <v>13822.800220000001</v>
      </c>
    </row>
    <row r="313" spans="1:18" ht="15">
      <c r="A313" s="174"/>
      <c r="B313" s="174"/>
      <c r="C313" s="174"/>
      <c r="D313" s="168" t="s">
        <v>539</v>
      </c>
      <c r="E313" s="169">
        <v>576</v>
      </c>
      <c r="F313" s="170">
        <v>43542.53857</v>
      </c>
      <c r="G313" s="171">
        <v>0</v>
      </c>
      <c r="H313" s="171">
        <v>43542.53857</v>
      </c>
      <c r="I313" s="171">
        <v>143405.61466</v>
      </c>
      <c r="J313" s="171">
        <v>1432.3726499999998</v>
      </c>
      <c r="K313" s="171">
        <v>144837.98731</v>
      </c>
      <c r="L313" s="171">
        <v>10537.29306</v>
      </c>
      <c r="M313" s="171">
        <v>9017.9218</v>
      </c>
      <c r="N313" s="171">
        <v>19555.21486</v>
      </c>
      <c r="O313" s="171">
        <v>207935.74074</v>
      </c>
      <c r="P313" s="171">
        <v>19388.88081</v>
      </c>
      <c r="Q313" s="171">
        <v>0</v>
      </c>
      <c r="R313" s="172">
        <v>19388.88081</v>
      </c>
    </row>
    <row r="314" spans="1:18" ht="15">
      <c r="A314" s="174"/>
      <c r="B314" s="174"/>
      <c r="C314" s="174"/>
      <c r="D314" s="168" t="s">
        <v>500</v>
      </c>
      <c r="E314" s="169">
        <v>606</v>
      </c>
      <c r="F314" s="170">
        <v>2754.0423100000003</v>
      </c>
      <c r="G314" s="171">
        <v>0</v>
      </c>
      <c r="H314" s="171">
        <v>2754.0423100000003</v>
      </c>
      <c r="I314" s="171">
        <v>45037.437829999995</v>
      </c>
      <c r="J314" s="171">
        <v>25.606</v>
      </c>
      <c r="K314" s="171">
        <v>45063.043829999995</v>
      </c>
      <c r="L314" s="171">
        <v>2635.61203</v>
      </c>
      <c r="M314" s="171">
        <v>6477.0864</v>
      </c>
      <c r="N314" s="171">
        <v>9112.69843</v>
      </c>
      <c r="O314" s="171">
        <v>56929.78457</v>
      </c>
      <c r="P314" s="171">
        <v>5367.61779</v>
      </c>
      <c r="Q314" s="171">
        <v>0</v>
      </c>
      <c r="R314" s="172">
        <v>5367.61779</v>
      </c>
    </row>
    <row r="315" spans="1:18" ht="15">
      <c r="A315" s="174"/>
      <c r="B315" s="174"/>
      <c r="C315" s="174"/>
      <c r="D315" s="174"/>
      <c r="E315" s="175">
        <v>540</v>
      </c>
      <c r="F315" s="176">
        <v>27686.32033</v>
      </c>
      <c r="G315" s="177">
        <v>0</v>
      </c>
      <c r="H315" s="177">
        <v>27686.32033</v>
      </c>
      <c r="I315" s="177">
        <v>125147.81297</v>
      </c>
      <c r="J315" s="177">
        <v>968.69812</v>
      </c>
      <c r="K315" s="177">
        <v>126116.51109</v>
      </c>
      <c r="L315" s="177">
        <v>23792.09722</v>
      </c>
      <c r="M315" s="177">
        <v>7964.7067400000005</v>
      </c>
      <c r="N315" s="177">
        <v>31756.80396</v>
      </c>
      <c r="O315" s="177">
        <v>185559.63538</v>
      </c>
      <c r="P315" s="177">
        <v>9031.78259</v>
      </c>
      <c r="Q315" s="177">
        <v>0</v>
      </c>
      <c r="R315" s="178">
        <v>9031.78259</v>
      </c>
    </row>
    <row r="316" spans="1:18" ht="15">
      <c r="A316" s="174"/>
      <c r="B316" s="174"/>
      <c r="C316" s="174"/>
      <c r="D316" s="174"/>
      <c r="E316" s="175">
        <v>581</v>
      </c>
      <c r="F316" s="176">
        <v>0</v>
      </c>
      <c r="G316" s="177">
        <v>0</v>
      </c>
      <c r="H316" s="177">
        <v>0</v>
      </c>
      <c r="I316" s="177">
        <v>51260.11971</v>
      </c>
      <c r="J316" s="177">
        <v>0</v>
      </c>
      <c r="K316" s="177">
        <v>51260.11971</v>
      </c>
      <c r="L316" s="177">
        <v>672.61167</v>
      </c>
      <c r="M316" s="177">
        <v>136.59645999999998</v>
      </c>
      <c r="N316" s="177">
        <v>809.20813</v>
      </c>
      <c r="O316" s="177">
        <v>52069.327840000005</v>
      </c>
      <c r="P316" s="177">
        <v>0</v>
      </c>
      <c r="Q316" s="177">
        <v>0</v>
      </c>
      <c r="R316" s="178">
        <v>0</v>
      </c>
    </row>
    <row r="317" spans="1:18" ht="15">
      <c r="A317" s="174"/>
      <c r="B317" s="174"/>
      <c r="C317" s="174"/>
      <c r="D317" s="168" t="s">
        <v>520</v>
      </c>
      <c r="E317" s="169">
        <v>379</v>
      </c>
      <c r="F317" s="170">
        <v>34324.273850000005</v>
      </c>
      <c r="G317" s="171">
        <v>0</v>
      </c>
      <c r="H317" s="171">
        <v>34324.273850000005</v>
      </c>
      <c r="I317" s="171">
        <v>24481.54655</v>
      </c>
      <c r="J317" s="171">
        <v>2948.59901</v>
      </c>
      <c r="K317" s="171">
        <v>27430.145559999997</v>
      </c>
      <c r="L317" s="171">
        <v>29682.30232</v>
      </c>
      <c r="M317" s="171">
        <v>5520.82497</v>
      </c>
      <c r="N317" s="171">
        <v>35203.12729</v>
      </c>
      <c r="O317" s="171">
        <v>96957.5467</v>
      </c>
      <c r="P317" s="171">
        <v>58659.12582</v>
      </c>
      <c r="Q317" s="171">
        <v>0</v>
      </c>
      <c r="R317" s="172">
        <v>58659.12582</v>
      </c>
    </row>
    <row r="318" spans="1:18" ht="15">
      <c r="A318" s="174"/>
      <c r="B318" s="174"/>
      <c r="C318" s="174"/>
      <c r="D318" s="174"/>
      <c r="E318" s="175">
        <v>382</v>
      </c>
      <c r="F318" s="176">
        <v>23071.99637</v>
      </c>
      <c r="G318" s="177">
        <v>0</v>
      </c>
      <c r="H318" s="177">
        <v>23071.99637</v>
      </c>
      <c r="I318" s="177">
        <v>226556.18485</v>
      </c>
      <c r="J318" s="177">
        <v>4203.1946</v>
      </c>
      <c r="K318" s="177">
        <v>230759.37944999998</v>
      </c>
      <c r="L318" s="177">
        <v>132411.23604000002</v>
      </c>
      <c r="M318" s="177">
        <v>98681.50933</v>
      </c>
      <c r="N318" s="177">
        <v>231092.74537000002</v>
      </c>
      <c r="O318" s="177">
        <v>484924.12119</v>
      </c>
      <c r="P318" s="177">
        <v>62073.164549999994</v>
      </c>
      <c r="Q318" s="177">
        <v>0</v>
      </c>
      <c r="R318" s="178">
        <v>62073.164549999994</v>
      </c>
    </row>
    <row r="319" spans="1:18" ht="15">
      <c r="A319" s="174"/>
      <c r="B319" s="174"/>
      <c r="C319" s="174"/>
      <c r="D319" s="174"/>
      <c r="E319" s="175">
        <v>520</v>
      </c>
      <c r="F319" s="176">
        <v>11171.62444</v>
      </c>
      <c r="G319" s="177">
        <v>0</v>
      </c>
      <c r="H319" s="177">
        <v>11171.62444</v>
      </c>
      <c r="I319" s="177">
        <v>52565.93454</v>
      </c>
      <c r="J319" s="177">
        <v>3704.70579</v>
      </c>
      <c r="K319" s="177">
        <v>56270.640329999995</v>
      </c>
      <c r="L319" s="177">
        <v>48035.187560000006</v>
      </c>
      <c r="M319" s="177">
        <v>5486.1525</v>
      </c>
      <c r="N319" s="177">
        <v>53521.34006</v>
      </c>
      <c r="O319" s="177">
        <v>120963.60483</v>
      </c>
      <c r="P319" s="177">
        <v>50212.671259999996</v>
      </c>
      <c r="Q319" s="177">
        <v>0</v>
      </c>
      <c r="R319" s="178">
        <v>50212.671259999996</v>
      </c>
    </row>
    <row r="320" spans="1:18" ht="15">
      <c r="A320" s="174"/>
      <c r="B320" s="174"/>
      <c r="C320" s="174"/>
      <c r="D320" s="174"/>
      <c r="E320" s="175">
        <v>385</v>
      </c>
      <c r="F320" s="176">
        <v>21525.09371</v>
      </c>
      <c r="G320" s="177">
        <v>0</v>
      </c>
      <c r="H320" s="177">
        <v>21525.09371</v>
      </c>
      <c r="I320" s="177">
        <v>209590.55982</v>
      </c>
      <c r="J320" s="177">
        <v>1536.02337</v>
      </c>
      <c r="K320" s="177">
        <v>211126.58319</v>
      </c>
      <c r="L320" s="177">
        <v>107496.77455</v>
      </c>
      <c r="M320" s="177">
        <v>24709.36968</v>
      </c>
      <c r="N320" s="177">
        <v>132206.14423</v>
      </c>
      <c r="O320" s="177">
        <v>364857.82113</v>
      </c>
      <c r="P320" s="177">
        <v>7412.22932</v>
      </c>
      <c r="Q320" s="177">
        <v>0</v>
      </c>
      <c r="R320" s="178">
        <v>7412.22932</v>
      </c>
    </row>
    <row r="321" spans="1:18" ht="15">
      <c r="A321" s="174"/>
      <c r="B321" s="174"/>
      <c r="C321" s="174"/>
      <c r="D321" s="168" t="s">
        <v>540</v>
      </c>
      <c r="E321" s="169">
        <v>560</v>
      </c>
      <c r="F321" s="170">
        <v>25988.84171</v>
      </c>
      <c r="G321" s="171">
        <v>0</v>
      </c>
      <c r="H321" s="171">
        <v>25988.84171</v>
      </c>
      <c r="I321" s="171">
        <v>69517.62298</v>
      </c>
      <c r="J321" s="171">
        <v>1909.55149</v>
      </c>
      <c r="K321" s="171">
        <v>71427.17447</v>
      </c>
      <c r="L321" s="171">
        <v>22122.050199999998</v>
      </c>
      <c r="M321" s="171">
        <v>6341.57704</v>
      </c>
      <c r="N321" s="171">
        <v>28463.627239999998</v>
      </c>
      <c r="O321" s="171">
        <v>125879.64342000001</v>
      </c>
      <c r="P321" s="171">
        <v>8339.39513</v>
      </c>
      <c r="Q321" s="171">
        <v>0</v>
      </c>
      <c r="R321" s="172">
        <v>8339.39513</v>
      </c>
    </row>
    <row r="322" spans="1:18" ht="15">
      <c r="A322" s="174"/>
      <c r="B322" s="174"/>
      <c r="C322" s="174"/>
      <c r="D322" s="168" t="s">
        <v>541</v>
      </c>
      <c r="E322" s="169">
        <v>521</v>
      </c>
      <c r="F322" s="170">
        <v>37977.86628</v>
      </c>
      <c r="G322" s="171">
        <v>0</v>
      </c>
      <c r="H322" s="171">
        <v>37977.86628</v>
      </c>
      <c r="I322" s="171">
        <v>111401.05743</v>
      </c>
      <c r="J322" s="171">
        <v>1878.8497</v>
      </c>
      <c r="K322" s="171">
        <v>113279.90712999999</v>
      </c>
      <c r="L322" s="171">
        <v>7705.91918</v>
      </c>
      <c r="M322" s="171">
        <v>3566.1931099999997</v>
      </c>
      <c r="N322" s="171">
        <v>11272.11229</v>
      </c>
      <c r="O322" s="171">
        <v>162529.88569999998</v>
      </c>
      <c r="P322" s="171">
        <v>55425.87407</v>
      </c>
      <c r="Q322" s="171">
        <v>0</v>
      </c>
      <c r="R322" s="172">
        <v>55425.87407</v>
      </c>
    </row>
    <row r="323" spans="1:18" ht="15">
      <c r="A323" s="174"/>
      <c r="B323" s="174"/>
      <c r="C323" s="174"/>
      <c r="D323" s="168" t="s">
        <v>542</v>
      </c>
      <c r="E323" s="169">
        <v>547</v>
      </c>
      <c r="F323" s="170">
        <v>2794.06597</v>
      </c>
      <c r="G323" s="171">
        <v>0</v>
      </c>
      <c r="H323" s="171">
        <v>2794.06597</v>
      </c>
      <c r="I323" s="171">
        <v>160484.31538</v>
      </c>
      <c r="J323" s="171">
        <v>1244.3406</v>
      </c>
      <c r="K323" s="171">
        <v>161728.65597999998</v>
      </c>
      <c r="L323" s="171">
        <v>2738.94914</v>
      </c>
      <c r="M323" s="171">
        <v>95.91559</v>
      </c>
      <c r="N323" s="171">
        <v>2834.86473</v>
      </c>
      <c r="O323" s="171">
        <v>167357.58668</v>
      </c>
      <c r="P323" s="171">
        <v>20641.87679</v>
      </c>
      <c r="Q323" s="171">
        <v>0</v>
      </c>
      <c r="R323" s="172">
        <v>20641.87679</v>
      </c>
    </row>
    <row r="324" spans="1:18" ht="15">
      <c r="A324" s="174"/>
      <c r="B324" s="174"/>
      <c r="C324" s="174"/>
      <c r="D324" s="168" t="s">
        <v>543</v>
      </c>
      <c r="E324" s="169">
        <v>400</v>
      </c>
      <c r="F324" s="170">
        <v>12846.492699999999</v>
      </c>
      <c r="G324" s="171">
        <v>0</v>
      </c>
      <c r="H324" s="171">
        <v>12846.492699999999</v>
      </c>
      <c r="I324" s="171">
        <v>83897.01581</v>
      </c>
      <c r="J324" s="171">
        <v>374.10444</v>
      </c>
      <c r="K324" s="171">
        <v>84271.12025</v>
      </c>
      <c r="L324" s="171">
        <v>3061.1968199999997</v>
      </c>
      <c r="M324" s="171">
        <v>341.20488</v>
      </c>
      <c r="N324" s="171">
        <v>3402.4017000000003</v>
      </c>
      <c r="O324" s="171">
        <v>100520.01465000001</v>
      </c>
      <c r="P324" s="171">
        <v>13006.96826</v>
      </c>
      <c r="Q324" s="171">
        <v>0</v>
      </c>
      <c r="R324" s="172">
        <v>13006.96826</v>
      </c>
    </row>
    <row r="325" spans="1:18" ht="15">
      <c r="A325" s="174"/>
      <c r="B325" s="174"/>
      <c r="C325" s="174"/>
      <c r="D325" s="168" t="s">
        <v>544</v>
      </c>
      <c r="E325" s="169">
        <v>597</v>
      </c>
      <c r="F325" s="170">
        <v>11075.100980000001</v>
      </c>
      <c r="G325" s="171">
        <v>0</v>
      </c>
      <c r="H325" s="171">
        <v>11075.100980000001</v>
      </c>
      <c r="I325" s="171">
        <v>43871.48214</v>
      </c>
      <c r="J325" s="171">
        <v>1370.8713500000001</v>
      </c>
      <c r="K325" s="171">
        <v>45242.35349</v>
      </c>
      <c r="L325" s="171">
        <v>4534.85664</v>
      </c>
      <c r="M325" s="171">
        <v>1251.37691</v>
      </c>
      <c r="N325" s="171">
        <v>5786.23355</v>
      </c>
      <c r="O325" s="171">
        <v>62103.68802</v>
      </c>
      <c r="P325" s="171">
        <v>10507.98647</v>
      </c>
      <c r="Q325" s="171">
        <v>0</v>
      </c>
      <c r="R325" s="172">
        <v>10507.98647</v>
      </c>
    </row>
    <row r="326" spans="1:18" ht="15">
      <c r="A326" s="174"/>
      <c r="B326" s="174"/>
      <c r="C326" s="174"/>
      <c r="D326" s="174"/>
      <c r="E326" s="175">
        <v>595</v>
      </c>
      <c r="F326" s="176">
        <v>3360.92507</v>
      </c>
      <c r="G326" s="177">
        <v>0</v>
      </c>
      <c r="H326" s="177">
        <v>3360.92507</v>
      </c>
      <c r="I326" s="177">
        <v>398117.06461</v>
      </c>
      <c r="J326" s="177">
        <v>126.38851</v>
      </c>
      <c r="K326" s="177">
        <v>398243.45312</v>
      </c>
      <c r="L326" s="177">
        <v>1343.34593</v>
      </c>
      <c r="M326" s="177">
        <v>1184.65426</v>
      </c>
      <c r="N326" s="177">
        <v>2528.0001899999997</v>
      </c>
      <c r="O326" s="177">
        <v>404132.37838</v>
      </c>
      <c r="P326" s="177">
        <v>168.82720999999998</v>
      </c>
      <c r="Q326" s="177">
        <v>0</v>
      </c>
      <c r="R326" s="178">
        <v>168.82720999999998</v>
      </c>
    </row>
    <row r="327" spans="1:18" ht="15">
      <c r="A327" s="174"/>
      <c r="B327" s="174"/>
      <c r="C327" s="174"/>
      <c r="D327" s="168" t="s">
        <v>287</v>
      </c>
      <c r="E327" s="169">
        <v>402</v>
      </c>
      <c r="F327" s="170">
        <v>158828.8</v>
      </c>
      <c r="G327" s="171">
        <v>0</v>
      </c>
      <c r="H327" s="171">
        <v>158828.8</v>
      </c>
      <c r="I327" s="171">
        <v>2793.10578</v>
      </c>
      <c r="J327" s="171">
        <v>1156.57862</v>
      </c>
      <c r="K327" s="171">
        <v>3949.6844</v>
      </c>
      <c r="L327" s="171">
        <v>48925.161810000005</v>
      </c>
      <c r="M327" s="171">
        <v>61116.5271</v>
      </c>
      <c r="N327" s="171">
        <v>110041.68891</v>
      </c>
      <c r="O327" s="171">
        <v>272820.17331</v>
      </c>
      <c r="P327" s="171">
        <v>24650.265420000003</v>
      </c>
      <c r="Q327" s="171">
        <v>0</v>
      </c>
      <c r="R327" s="172">
        <v>24650.265420000003</v>
      </c>
    </row>
    <row r="328" spans="1:18" ht="15">
      <c r="A328" s="174"/>
      <c r="B328" s="174"/>
      <c r="C328" s="174"/>
      <c r="D328" s="168" t="s">
        <v>545</v>
      </c>
      <c r="E328" s="169">
        <v>404</v>
      </c>
      <c r="F328" s="170">
        <v>15247.820109999999</v>
      </c>
      <c r="G328" s="171">
        <v>0</v>
      </c>
      <c r="H328" s="171">
        <v>15247.820109999999</v>
      </c>
      <c r="I328" s="171">
        <v>131062.81576000001</v>
      </c>
      <c r="J328" s="171">
        <v>335.96552</v>
      </c>
      <c r="K328" s="171">
        <v>131398.78128</v>
      </c>
      <c r="L328" s="171">
        <v>4115.30133</v>
      </c>
      <c r="M328" s="171">
        <v>748.32438</v>
      </c>
      <c r="N328" s="171">
        <v>4863.62571</v>
      </c>
      <c r="O328" s="171">
        <v>151510.2271</v>
      </c>
      <c r="P328" s="171">
        <v>26124.502920000003</v>
      </c>
      <c r="Q328" s="171">
        <v>0</v>
      </c>
      <c r="R328" s="172">
        <v>26124.502920000003</v>
      </c>
    </row>
    <row r="329" spans="1:18" ht="15">
      <c r="A329" s="174"/>
      <c r="B329" s="174"/>
      <c r="C329" s="174"/>
      <c r="D329" s="168" t="s">
        <v>546</v>
      </c>
      <c r="E329" s="169">
        <v>431</v>
      </c>
      <c r="F329" s="170">
        <v>73087.01165</v>
      </c>
      <c r="G329" s="171">
        <v>0</v>
      </c>
      <c r="H329" s="171">
        <v>73087.01165</v>
      </c>
      <c r="I329" s="171">
        <v>332066.56038</v>
      </c>
      <c r="J329" s="171">
        <v>2313.18556</v>
      </c>
      <c r="K329" s="171">
        <v>334379.74594</v>
      </c>
      <c r="L329" s="171">
        <v>17541.24739</v>
      </c>
      <c r="M329" s="171">
        <v>16075.164130000001</v>
      </c>
      <c r="N329" s="171">
        <v>33616.41152</v>
      </c>
      <c r="O329" s="171">
        <v>441083.16911</v>
      </c>
      <c r="P329" s="171">
        <v>14036.72511</v>
      </c>
      <c r="Q329" s="171">
        <v>0</v>
      </c>
      <c r="R329" s="172">
        <v>14036.72511</v>
      </c>
    </row>
    <row r="330" spans="1:18" ht="15">
      <c r="A330" s="174"/>
      <c r="B330" s="174"/>
      <c r="C330" s="174"/>
      <c r="D330" s="174"/>
      <c r="E330" s="175">
        <v>552</v>
      </c>
      <c r="F330" s="176">
        <v>557.52326</v>
      </c>
      <c r="G330" s="177">
        <v>0</v>
      </c>
      <c r="H330" s="177">
        <v>557.52326</v>
      </c>
      <c r="I330" s="177">
        <v>38607.632659999996</v>
      </c>
      <c r="J330" s="177">
        <v>3666.3373300000003</v>
      </c>
      <c r="K330" s="177">
        <v>42273.969990000005</v>
      </c>
      <c r="L330" s="177">
        <v>3987.57737</v>
      </c>
      <c r="M330" s="177">
        <v>63.77803</v>
      </c>
      <c r="N330" s="177">
        <v>4051.3554</v>
      </c>
      <c r="O330" s="177">
        <v>46882.84865</v>
      </c>
      <c r="P330" s="177">
        <v>17245.36228</v>
      </c>
      <c r="Q330" s="177">
        <v>0</v>
      </c>
      <c r="R330" s="178">
        <v>17245.36228</v>
      </c>
    </row>
    <row r="331" spans="1:18" ht="15">
      <c r="A331" s="174"/>
      <c r="B331" s="174"/>
      <c r="C331" s="174"/>
      <c r="D331" s="174"/>
      <c r="E331" s="175">
        <v>785</v>
      </c>
      <c r="F331" s="176">
        <v>5924736.6039700005</v>
      </c>
      <c r="G331" s="177">
        <v>1329508.06011</v>
      </c>
      <c r="H331" s="177">
        <v>7254244.66408</v>
      </c>
      <c r="I331" s="177">
        <v>257032.76669</v>
      </c>
      <c r="J331" s="177">
        <v>8746.073859999999</v>
      </c>
      <c r="K331" s="177">
        <v>265778.84055</v>
      </c>
      <c r="L331" s="177">
        <v>257712.27306</v>
      </c>
      <c r="M331" s="177">
        <v>70545.9766</v>
      </c>
      <c r="N331" s="177">
        <v>328258.24966000003</v>
      </c>
      <c r="O331" s="177">
        <v>7848281.75429</v>
      </c>
      <c r="P331" s="177">
        <v>475139.08226999996</v>
      </c>
      <c r="Q331" s="177">
        <v>2682.2896</v>
      </c>
      <c r="R331" s="178">
        <v>477821.37187000003</v>
      </c>
    </row>
    <row r="332" spans="1:18" ht="15">
      <c r="A332" s="174"/>
      <c r="B332" s="174"/>
      <c r="C332" s="174"/>
      <c r="D332" s="168" t="s">
        <v>547</v>
      </c>
      <c r="E332" s="169">
        <v>447</v>
      </c>
      <c r="F332" s="170">
        <v>4885034.33986</v>
      </c>
      <c r="G332" s="171">
        <v>160276.56021999998</v>
      </c>
      <c r="H332" s="171">
        <v>5045310.90008</v>
      </c>
      <c r="I332" s="171">
        <v>974100.6821900001</v>
      </c>
      <c r="J332" s="171">
        <v>3715.3789500000003</v>
      </c>
      <c r="K332" s="171">
        <v>977816.06114</v>
      </c>
      <c r="L332" s="171">
        <v>595871.7028300001</v>
      </c>
      <c r="M332" s="171">
        <v>864774.45239</v>
      </c>
      <c r="N332" s="171">
        <v>1460646.15522</v>
      </c>
      <c r="O332" s="171">
        <v>7483773.11644</v>
      </c>
      <c r="P332" s="171">
        <v>1849453.15273</v>
      </c>
      <c r="Q332" s="171">
        <v>0</v>
      </c>
      <c r="R332" s="172">
        <v>1849453.15273</v>
      </c>
    </row>
    <row r="333" spans="1:18" ht="15">
      <c r="A333" s="174"/>
      <c r="B333" s="174"/>
      <c r="C333" s="174"/>
      <c r="D333" s="174"/>
      <c r="E333" s="175">
        <v>554</v>
      </c>
      <c r="F333" s="176">
        <v>101.6036</v>
      </c>
      <c r="G333" s="177">
        <v>0</v>
      </c>
      <c r="H333" s="177">
        <v>101.6036</v>
      </c>
      <c r="I333" s="177">
        <v>80739.88859999999</v>
      </c>
      <c r="J333" s="177">
        <v>1410.4351000000001</v>
      </c>
      <c r="K333" s="177">
        <v>82150.32370000001</v>
      </c>
      <c r="L333" s="177">
        <v>3182.3283300000003</v>
      </c>
      <c r="M333" s="177">
        <v>15.155190000000001</v>
      </c>
      <c r="N333" s="177">
        <v>3197.48352</v>
      </c>
      <c r="O333" s="177">
        <v>85449.41081999999</v>
      </c>
      <c r="P333" s="177">
        <v>6338.646320000001</v>
      </c>
      <c r="Q333" s="177">
        <v>0</v>
      </c>
      <c r="R333" s="178">
        <v>6338.646320000001</v>
      </c>
    </row>
    <row r="334" spans="1:18" ht="15">
      <c r="A334" s="174"/>
      <c r="B334" s="174"/>
      <c r="C334" s="174"/>
      <c r="D334" s="174"/>
      <c r="E334" s="175">
        <v>406</v>
      </c>
      <c r="F334" s="176">
        <v>328512.98561000003</v>
      </c>
      <c r="G334" s="177">
        <v>0</v>
      </c>
      <c r="H334" s="177">
        <v>328512.98561000003</v>
      </c>
      <c r="I334" s="177">
        <v>188844.50152000002</v>
      </c>
      <c r="J334" s="177">
        <v>7911.98424</v>
      </c>
      <c r="K334" s="177">
        <v>196756.48575999998</v>
      </c>
      <c r="L334" s="177">
        <v>77605.03699</v>
      </c>
      <c r="M334" s="177">
        <v>48872.422009999995</v>
      </c>
      <c r="N334" s="177">
        <v>126477.459</v>
      </c>
      <c r="O334" s="177">
        <v>651746.93037</v>
      </c>
      <c r="P334" s="177">
        <v>16742.73819</v>
      </c>
      <c r="Q334" s="177">
        <v>0</v>
      </c>
      <c r="R334" s="178">
        <v>16742.73819</v>
      </c>
    </row>
    <row r="335" spans="1:18" ht="15">
      <c r="A335" s="174"/>
      <c r="B335" s="174"/>
      <c r="C335" s="174"/>
      <c r="D335" s="168" t="s">
        <v>548</v>
      </c>
      <c r="E335" s="169">
        <v>536</v>
      </c>
      <c r="F335" s="170">
        <v>25536.555809999998</v>
      </c>
      <c r="G335" s="171">
        <v>0</v>
      </c>
      <c r="H335" s="171">
        <v>25536.555809999998</v>
      </c>
      <c r="I335" s="171">
        <v>41057.8845</v>
      </c>
      <c r="J335" s="171">
        <v>2170.7468900000003</v>
      </c>
      <c r="K335" s="171">
        <v>43228.63139</v>
      </c>
      <c r="L335" s="171">
        <v>13481.93064</v>
      </c>
      <c r="M335" s="171">
        <v>916.68823</v>
      </c>
      <c r="N335" s="171">
        <v>14398.618869999998</v>
      </c>
      <c r="O335" s="171">
        <v>83163.80606999999</v>
      </c>
      <c r="P335" s="171">
        <v>47378.46954</v>
      </c>
      <c r="Q335" s="171">
        <v>0</v>
      </c>
      <c r="R335" s="172">
        <v>47378.46954</v>
      </c>
    </row>
    <row r="336" spans="1:18" ht="15">
      <c r="A336" s="174"/>
      <c r="B336" s="174"/>
      <c r="C336" s="174"/>
      <c r="D336" s="174"/>
      <c r="E336" s="175">
        <v>476</v>
      </c>
      <c r="F336" s="176">
        <v>18932.42987</v>
      </c>
      <c r="G336" s="177">
        <v>0</v>
      </c>
      <c r="H336" s="177">
        <v>18932.42987</v>
      </c>
      <c r="I336" s="177">
        <v>89354.10535</v>
      </c>
      <c r="J336" s="177">
        <v>858.64247</v>
      </c>
      <c r="K336" s="177">
        <v>90212.74781999999</v>
      </c>
      <c r="L336" s="177">
        <v>8051.32721</v>
      </c>
      <c r="M336" s="177">
        <v>3327.7093</v>
      </c>
      <c r="N336" s="177">
        <v>11379.03651</v>
      </c>
      <c r="O336" s="177">
        <v>120524.2142</v>
      </c>
      <c r="P336" s="177">
        <v>26887.171100000003</v>
      </c>
      <c r="Q336" s="177">
        <v>0</v>
      </c>
      <c r="R336" s="178">
        <v>26887.171100000003</v>
      </c>
    </row>
    <row r="337" spans="1:18" ht="15">
      <c r="A337" s="174"/>
      <c r="B337" s="174"/>
      <c r="C337" s="174"/>
      <c r="D337" s="168" t="s">
        <v>549</v>
      </c>
      <c r="E337" s="169">
        <v>425</v>
      </c>
      <c r="F337" s="170">
        <v>12909.872210000001</v>
      </c>
      <c r="G337" s="171">
        <v>0</v>
      </c>
      <c r="H337" s="171">
        <v>12909.872210000001</v>
      </c>
      <c r="I337" s="171">
        <v>120211.22264</v>
      </c>
      <c r="J337" s="171">
        <v>907.3693199999999</v>
      </c>
      <c r="K337" s="171">
        <v>121118.59195999999</v>
      </c>
      <c r="L337" s="171">
        <v>6681.8365</v>
      </c>
      <c r="M337" s="171">
        <v>1410.56833</v>
      </c>
      <c r="N337" s="171">
        <v>8092.40483</v>
      </c>
      <c r="O337" s="171">
        <v>142120.869</v>
      </c>
      <c r="P337" s="171">
        <v>34250.05584</v>
      </c>
      <c r="Q337" s="171">
        <v>0</v>
      </c>
      <c r="R337" s="172">
        <v>34250.05584</v>
      </c>
    </row>
    <row r="338" spans="1:18" ht="15">
      <c r="A338" s="174"/>
      <c r="B338" s="174"/>
      <c r="C338" s="174"/>
      <c r="D338" s="168" t="s">
        <v>550</v>
      </c>
      <c r="E338" s="169">
        <v>416</v>
      </c>
      <c r="F338" s="170">
        <v>13988.47227</v>
      </c>
      <c r="G338" s="171">
        <v>0</v>
      </c>
      <c r="H338" s="171">
        <v>13988.47227</v>
      </c>
      <c r="I338" s="171">
        <v>63667.41182</v>
      </c>
      <c r="J338" s="171">
        <v>1073.45904</v>
      </c>
      <c r="K338" s="171">
        <v>64740.87086</v>
      </c>
      <c r="L338" s="171">
        <v>7018.561070000001</v>
      </c>
      <c r="M338" s="171">
        <v>1326.72056</v>
      </c>
      <c r="N338" s="171">
        <v>8345.28163</v>
      </c>
      <c r="O338" s="171">
        <v>87074.62476</v>
      </c>
      <c r="P338" s="171">
        <v>27524.08871</v>
      </c>
      <c r="Q338" s="171">
        <v>0</v>
      </c>
      <c r="R338" s="172">
        <v>27524.08871</v>
      </c>
    </row>
    <row r="339" spans="1:18" ht="15">
      <c r="A339" s="174"/>
      <c r="B339" s="174"/>
      <c r="C339" s="174"/>
      <c r="D339" s="168" t="s">
        <v>319</v>
      </c>
      <c r="E339" s="169">
        <v>529</v>
      </c>
      <c r="F339" s="170">
        <v>25388.11232</v>
      </c>
      <c r="G339" s="171">
        <v>0</v>
      </c>
      <c r="H339" s="171">
        <v>25388.11232</v>
      </c>
      <c r="I339" s="171">
        <v>39682.94319</v>
      </c>
      <c r="J339" s="171">
        <v>2484.65079</v>
      </c>
      <c r="K339" s="171">
        <v>42167.59398</v>
      </c>
      <c r="L339" s="171">
        <v>14237.29402</v>
      </c>
      <c r="M339" s="171">
        <v>6379.95485</v>
      </c>
      <c r="N339" s="171">
        <v>20617.24887</v>
      </c>
      <c r="O339" s="171">
        <v>88172.95517</v>
      </c>
      <c r="P339" s="171">
        <v>30041.190079999997</v>
      </c>
      <c r="Q339" s="171">
        <v>0</v>
      </c>
      <c r="R339" s="172">
        <v>30041.190079999997</v>
      </c>
    </row>
    <row r="340" spans="1:18" ht="15">
      <c r="A340" s="174"/>
      <c r="B340" s="174"/>
      <c r="C340" s="174"/>
      <c r="D340" s="168" t="s">
        <v>551</v>
      </c>
      <c r="E340" s="169">
        <v>483</v>
      </c>
      <c r="F340" s="170">
        <v>35129.28673</v>
      </c>
      <c r="G340" s="171">
        <v>0</v>
      </c>
      <c r="H340" s="171">
        <v>35129.28673</v>
      </c>
      <c r="I340" s="171">
        <v>112937.67757</v>
      </c>
      <c r="J340" s="171">
        <v>750.33286</v>
      </c>
      <c r="K340" s="171">
        <v>113688.01043000001</v>
      </c>
      <c r="L340" s="171">
        <v>9461.5937</v>
      </c>
      <c r="M340" s="171">
        <v>4392.4595</v>
      </c>
      <c r="N340" s="171">
        <v>13854.053199999998</v>
      </c>
      <c r="O340" s="171">
        <v>162671.35036</v>
      </c>
      <c r="P340" s="171">
        <v>11385.842369999998</v>
      </c>
      <c r="Q340" s="171">
        <v>0</v>
      </c>
      <c r="R340" s="172">
        <v>11385.842369999998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134.73857999999998</v>
      </c>
      <c r="M341" s="177">
        <v>0</v>
      </c>
      <c r="N341" s="177">
        <v>134.73857999999998</v>
      </c>
      <c r="O341" s="177">
        <v>134.73857999999998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552</v>
      </c>
      <c r="E342" s="169">
        <v>414</v>
      </c>
      <c r="F342" s="170">
        <v>78141.4966</v>
      </c>
      <c r="G342" s="171">
        <v>0</v>
      </c>
      <c r="H342" s="171">
        <v>78141.4966</v>
      </c>
      <c r="I342" s="171">
        <v>58858.97063</v>
      </c>
      <c r="J342" s="171">
        <v>2006.2798899999998</v>
      </c>
      <c r="K342" s="171">
        <v>60865.25052</v>
      </c>
      <c r="L342" s="171">
        <v>14978.96784</v>
      </c>
      <c r="M342" s="171">
        <v>8457.98946</v>
      </c>
      <c r="N342" s="171">
        <v>23436.957300000002</v>
      </c>
      <c r="O342" s="171">
        <v>162443.70442</v>
      </c>
      <c r="P342" s="171">
        <v>24229.9473</v>
      </c>
      <c r="Q342" s="171">
        <v>0</v>
      </c>
      <c r="R342" s="172">
        <v>24229.9473</v>
      </c>
    </row>
    <row r="343" spans="1:18" ht="15">
      <c r="A343" s="174"/>
      <c r="B343" s="174"/>
      <c r="C343" s="174"/>
      <c r="D343" s="174"/>
      <c r="E343" s="175">
        <v>525</v>
      </c>
      <c r="F343" s="176">
        <v>74009.02923999999</v>
      </c>
      <c r="G343" s="177">
        <v>0</v>
      </c>
      <c r="H343" s="177">
        <v>74009.02923999999</v>
      </c>
      <c r="I343" s="177">
        <v>142401.08305000002</v>
      </c>
      <c r="J343" s="177">
        <v>353.54693</v>
      </c>
      <c r="K343" s="177">
        <v>142754.62998</v>
      </c>
      <c r="L343" s="177">
        <v>20831.27234</v>
      </c>
      <c r="M343" s="177">
        <v>19571.24531</v>
      </c>
      <c r="N343" s="177">
        <v>40402.51765</v>
      </c>
      <c r="O343" s="177">
        <v>257166.17687</v>
      </c>
      <c r="P343" s="177">
        <v>14255.960050000002</v>
      </c>
      <c r="Q343" s="177">
        <v>0</v>
      </c>
      <c r="R343" s="178">
        <v>14255.960050000002</v>
      </c>
    </row>
    <row r="344" spans="1:18" ht="15">
      <c r="A344" s="174"/>
      <c r="B344" s="174"/>
      <c r="C344" s="174"/>
      <c r="D344" s="174"/>
      <c r="E344" s="175">
        <v>553</v>
      </c>
      <c r="F344" s="176">
        <v>112.90581</v>
      </c>
      <c r="G344" s="177">
        <v>0</v>
      </c>
      <c r="H344" s="177">
        <v>112.90581</v>
      </c>
      <c r="I344" s="177">
        <v>62622.79305</v>
      </c>
      <c r="J344" s="177">
        <v>4653.05645</v>
      </c>
      <c r="K344" s="177">
        <v>67275.8495</v>
      </c>
      <c r="L344" s="177">
        <v>71.06778999999999</v>
      </c>
      <c r="M344" s="177">
        <v>12.345600000000001</v>
      </c>
      <c r="N344" s="177">
        <v>83.41338999999999</v>
      </c>
      <c r="O344" s="177">
        <v>67472.16870000001</v>
      </c>
      <c r="P344" s="177">
        <v>9469.47515</v>
      </c>
      <c r="Q344" s="177">
        <v>0</v>
      </c>
      <c r="R344" s="178">
        <v>9469.47515</v>
      </c>
    </row>
    <row r="345" spans="1:18" ht="15">
      <c r="A345" s="174"/>
      <c r="B345" s="174"/>
      <c r="C345" s="174"/>
      <c r="D345" s="174"/>
      <c r="E345" s="175">
        <v>761</v>
      </c>
      <c r="F345" s="176">
        <v>14959.755869999999</v>
      </c>
      <c r="G345" s="177">
        <v>0</v>
      </c>
      <c r="H345" s="177">
        <v>14959.755869999999</v>
      </c>
      <c r="I345" s="177">
        <v>0</v>
      </c>
      <c r="J345" s="177">
        <v>168.95428</v>
      </c>
      <c r="K345" s="177">
        <v>168.95428</v>
      </c>
      <c r="L345" s="177">
        <v>51209.27225</v>
      </c>
      <c r="M345" s="177">
        <v>13069.69201</v>
      </c>
      <c r="N345" s="177">
        <v>64278.96426</v>
      </c>
      <c r="O345" s="177">
        <v>79407.67440999999</v>
      </c>
      <c r="P345" s="177">
        <v>17160.616489999997</v>
      </c>
      <c r="Q345" s="177">
        <v>0</v>
      </c>
      <c r="R345" s="178">
        <v>17160.616489999997</v>
      </c>
    </row>
    <row r="346" spans="1:18" ht="15">
      <c r="A346" s="174"/>
      <c r="B346" s="174"/>
      <c r="C346" s="174"/>
      <c r="D346" s="168" t="s">
        <v>553</v>
      </c>
      <c r="E346" s="169">
        <v>446</v>
      </c>
      <c r="F346" s="170">
        <v>19210.943199999998</v>
      </c>
      <c r="G346" s="171">
        <v>0</v>
      </c>
      <c r="H346" s="171">
        <v>19210.943199999998</v>
      </c>
      <c r="I346" s="171">
        <v>24197.97289</v>
      </c>
      <c r="J346" s="171">
        <v>875.78969</v>
      </c>
      <c r="K346" s="171">
        <v>25073.76258</v>
      </c>
      <c r="L346" s="171">
        <v>6036.51209</v>
      </c>
      <c r="M346" s="171">
        <v>645.86612</v>
      </c>
      <c r="N346" s="171">
        <v>6682.37821</v>
      </c>
      <c r="O346" s="171">
        <v>50967.08399</v>
      </c>
      <c r="P346" s="171">
        <v>18769.638489999998</v>
      </c>
      <c r="Q346" s="171">
        <v>0</v>
      </c>
      <c r="R346" s="172">
        <v>18769.638489999998</v>
      </c>
    </row>
    <row r="347" spans="1:18" ht="15">
      <c r="A347" s="174"/>
      <c r="B347" s="174"/>
      <c r="C347" s="174"/>
      <c r="D347" s="168" t="s">
        <v>554</v>
      </c>
      <c r="E347" s="169">
        <v>469</v>
      </c>
      <c r="F347" s="170">
        <v>13133.66998</v>
      </c>
      <c r="G347" s="171">
        <v>0</v>
      </c>
      <c r="H347" s="171">
        <v>13133.66998</v>
      </c>
      <c r="I347" s="171">
        <v>106710.66487000001</v>
      </c>
      <c r="J347" s="171">
        <v>830.94935</v>
      </c>
      <c r="K347" s="171">
        <v>107541.61422</v>
      </c>
      <c r="L347" s="171">
        <v>5715.99628</v>
      </c>
      <c r="M347" s="171">
        <v>1016.3685</v>
      </c>
      <c r="N347" s="171">
        <v>6732.36478</v>
      </c>
      <c r="O347" s="171">
        <v>127407.64898</v>
      </c>
      <c r="P347" s="171">
        <v>21736.13893</v>
      </c>
      <c r="Q347" s="171">
        <v>0</v>
      </c>
      <c r="R347" s="172">
        <v>21736.13893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14708.2003</v>
      </c>
      <c r="G348" s="171">
        <v>0</v>
      </c>
      <c r="H348" s="171">
        <v>14708.2003</v>
      </c>
      <c r="I348" s="171">
        <v>92992.98727</v>
      </c>
      <c r="J348" s="171">
        <v>838.08319</v>
      </c>
      <c r="K348" s="171">
        <v>93831.07045999999</v>
      </c>
      <c r="L348" s="171">
        <v>5310.38728</v>
      </c>
      <c r="M348" s="171">
        <v>3297.70606</v>
      </c>
      <c r="N348" s="171">
        <v>8608.09334</v>
      </c>
      <c r="O348" s="171">
        <v>117147.36409999999</v>
      </c>
      <c r="P348" s="171">
        <v>29447.18159</v>
      </c>
      <c r="Q348" s="171">
        <v>0</v>
      </c>
      <c r="R348" s="172">
        <v>29447.18159</v>
      </c>
    </row>
    <row r="349" spans="1:18" ht="15">
      <c r="A349" s="174"/>
      <c r="B349" s="174"/>
      <c r="C349" s="174"/>
      <c r="D349" s="174"/>
      <c r="E349" s="175">
        <v>563</v>
      </c>
      <c r="F349" s="176">
        <v>23147.81136</v>
      </c>
      <c r="G349" s="177">
        <v>0</v>
      </c>
      <c r="H349" s="177">
        <v>23147.81136</v>
      </c>
      <c r="I349" s="177">
        <v>119723.01573</v>
      </c>
      <c r="J349" s="177">
        <v>998.28311</v>
      </c>
      <c r="K349" s="177">
        <v>120721.29884</v>
      </c>
      <c r="L349" s="177">
        <v>10541.288199999999</v>
      </c>
      <c r="M349" s="177">
        <v>2413.9282200000002</v>
      </c>
      <c r="N349" s="177">
        <v>12955.21642</v>
      </c>
      <c r="O349" s="177">
        <v>156824.32662</v>
      </c>
      <c r="P349" s="177">
        <v>29013.24241</v>
      </c>
      <c r="Q349" s="177">
        <v>0</v>
      </c>
      <c r="R349" s="178">
        <v>29013.24241</v>
      </c>
    </row>
    <row r="350" spans="1:18" ht="15">
      <c r="A350" s="174"/>
      <c r="B350" s="174"/>
      <c r="C350" s="174"/>
      <c r="D350" s="174"/>
      <c r="E350" s="175">
        <v>642</v>
      </c>
      <c r="F350" s="176">
        <v>1237.78706</v>
      </c>
      <c r="G350" s="177">
        <v>0</v>
      </c>
      <c r="H350" s="177">
        <v>1237.78706</v>
      </c>
      <c r="I350" s="177">
        <v>176826.95355</v>
      </c>
      <c r="J350" s="177">
        <v>0.19397999999999999</v>
      </c>
      <c r="K350" s="177">
        <v>176827.14753</v>
      </c>
      <c r="L350" s="177">
        <v>30.26708</v>
      </c>
      <c r="M350" s="177">
        <v>7.98606</v>
      </c>
      <c r="N350" s="177">
        <v>38.25314</v>
      </c>
      <c r="O350" s="177">
        <v>178103.18772999998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16134.254130000001</v>
      </c>
      <c r="G351" s="177">
        <v>0</v>
      </c>
      <c r="H351" s="177">
        <v>16134.254130000001</v>
      </c>
      <c r="I351" s="177">
        <v>51539.85183</v>
      </c>
      <c r="J351" s="177">
        <v>733.0343399999999</v>
      </c>
      <c r="K351" s="177">
        <v>52272.886170000005</v>
      </c>
      <c r="L351" s="177">
        <v>3384.45608</v>
      </c>
      <c r="M351" s="177">
        <v>1975.35017</v>
      </c>
      <c r="N351" s="177">
        <v>5359.80625</v>
      </c>
      <c r="O351" s="177">
        <v>73766.94655</v>
      </c>
      <c r="P351" s="177">
        <v>29091.55784</v>
      </c>
      <c r="Q351" s="177">
        <v>0</v>
      </c>
      <c r="R351" s="178">
        <v>29091.55784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1726.98855</v>
      </c>
      <c r="M352" s="177">
        <v>1811.7140200000001</v>
      </c>
      <c r="N352" s="177">
        <v>3538.70257</v>
      </c>
      <c r="O352" s="177">
        <v>3538.70257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555</v>
      </c>
      <c r="E353" s="169">
        <v>651</v>
      </c>
      <c r="F353" s="170">
        <v>0</v>
      </c>
      <c r="G353" s="171">
        <v>0</v>
      </c>
      <c r="H353" s="171">
        <v>0</v>
      </c>
      <c r="I353" s="171">
        <v>1754.41361</v>
      </c>
      <c r="J353" s="171">
        <v>0</v>
      </c>
      <c r="K353" s="171">
        <v>1754.41361</v>
      </c>
      <c r="L353" s="171">
        <v>322.89178000000004</v>
      </c>
      <c r="M353" s="171">
        <v>19.29</v>
      </c>
      <c r="N353" s="171">
        <v>342.18178</v>
      </c>
      <c r="O353" s="171">
        <v>2096.59539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556</v>
      </c>
      <c r="E354" s="169">
        <v>573</v>
      </c>
      <c r="F354" s="170">
        <v>8149.143980000001</v>
      </c>
      <c r="G354" s="171">
        <v>0</v>
      </c>
      <c r="H354" s="171">
        <v>8149.143980000001</v>
      </c>
      <c r="I354" s="171">
        <v>53162.5244</v>
      </c>
      <c r="J354" s="171">
        <v>449.05219</v>
      </c>
      <c r="K354" s="171">
        <v>53611.576590000004</v>
      </c>
      <c r="L354" s="171">
        <v>3356.51334</v>
      </c>
      <c r="M354" s="171">
        <v>840.78281</v>
      </c>
      <c r="N354" s="171">
        <v>4197.29615</v>
      </c>
      <c r="O354" s="171">
        <v>65958.01672</v>
      </c>
      <c r="P354" s="171">
        <v>12390.05764</v>
      </c>
      <c r="Q354" s="171">
        <v>0</v>
      </c>
      <c r="R354" s="172">
        <v>12390.05764</v>
      </c>
    </row>
    <row r="355" spans="1:18" ht="15">
      <c r="A355" s="174"/>
      <c r="B355" s="174"/>
      <c r="C355" s="174"/>
      <c r="D355" s="168" t="s">
        <v>557</v>
      </c>
      <c r="E355" s="169">
        <v>432</v>
      </c>
      <c r="F355" s="170">
        <v>23661.11954</v>
      </c>
      <c r="G355" s="171">
        <v>0</v>
      </c>
      <c r="H355" s="171">
        <v>23661.11954</v>
      </c>
      <c r="I355" s="171">
        <v>88668.40319</v>
      </c>
      <c r="J355" s="171">
        <v>6290.50268</v>
      </c>
      <c r="K355" s="171">
        <v>94958.90587</v>
      </c>
      <c r="L355" s="171">
        <v>24053.40741</v>
      </c>
      <c r="M355" s="171">
        <v>14124.60709</v>
      </c>
      <c r="N355" s="171">
        <v>38178.0145</v>
      </c>
      <c r="O355" s="171">
        <v>156798.03991</v>
      </c>
      <c r="P355" s="171">
        <v>35773.75252</v>
      </c>
      <c r="Q355" s="171">
        <v>0</v>
      </c>
      <c r="R355" s="172">
        <v>35773.75252</v>
      </c>
    </row>
    <row r="356" spans="1:18" ht="15">
      <c r="A356" s="174"/>
      <c r="B356" s="174"/>
      <c r="C356" s="174"/>
      <c r="D356" s="168" t="s">
        <v>558</v>
      </c>
      <c r="E356" s="169">
        <v>394</v>
      </c>
      <c r="F356" s="170">
        <v>21665.63481</v>
      </c>
      <c r="G356" s="171">
        <v>0</v>
      </c>
      <c r="H356" s="171">
        <v>21665.63481</v>
      </c>
      <c r="I356" s="171">
        <v>91090.03937</v>
      </c>
      <c r="J356" s="171">
        <v>1525.18485</v>
      </c>
      <c r="K356" s="171">
        <v>92615.22422</v>
      </c>
      <c r="L356" s="171">
        <v>7161.88053</v>
      </c>
      <c r="M356" s="171">
        <v>1312.93932</v>
      </c>
      <c r="N356" s="171">
        <v>8474.81985</v>
      </c>
      <c r="O356" s="171">
        <v>122755.67887999999</v>
      </c>
      <c r="P356" s="171">
        <v>34351.45204</v>
      </c>
      <c r="Q356" s="171">
        <v>0</v>
      </c>
      <c r="R356" s="172">
        <v>34351.45204</v>
      </c>
    </row>
    <row r="357" spans="1:18" ht="15">
      <c r="A357" s="174"/>
      <c r="B357" s="174"/>
      <c r="C357" s="174"/>
      <c r="D357" s="174"/>
      <c r="E357" s="175">
        <v>555</v>
      </c>
      <c r="F357" s="176">
        <v>99.65517999999999</v>
      </c>
      <c r="G357" s="177">
        <v>0</v>
      </c>
      <c r="H357" s="177">
        <v>99.65517999999999</v>
      </c>
      <c r="I357" s="177">
        <v>81599.19079000001</v>
      </c>
      <c r="J357" s="177">
        <v>613.47553</v>
      </c>
      <c r="K357" s="177">
        <v>82212.66631999999</v>
      </c>
      <c r="L357" s="177">
        <v>221.39504</v>
      </c>
      <c r="M357" s="177">
        <v>211.99910999999997</v>
      </c>
      <c r="N357" s="177">
        <v>433.39415</v>
      </c>
      <c r="O357" s="177">
        <v>82745.71565000001</v>
      </c>
      <c r="P357" s="177">
        <v>6204.81308</v>
      </c>
      <c r="Q357" s="177">
        <v>0</v>
      </c>
      <c r="R357" s="178">
        <v>6204.81308</v>
      </c>
    </row>
    <row r="358" spans="1:18" ht="15">
      <c r="A358" s="174"/>
      <c r="B358" s="174"/>
      <c r="C358" s="174"/>
      <c r="D358" s="168" t="s">
        <v>559</v>
      </c>
      <c r="E358" s="169">
        <v>527</v>
      </c>
      <c r="F358" s="170">
        <v>4423.04913</v>
      </c>
      <c r="G358" s="171">
        <v>0</v>
      </c>
      <c r="H358" s="171">
        <v>4423.04913</v>
      </c>
      <c r="I358" s="171">
        <v>63530.18435</v>
      </c>
      <c r="J358" s="171">
        <v>1076.62283</v>
      </c>
      <c r="K358" s="171">
        <v>64606.807179999996</v>
      </c>
      <c r="L358" s="171">
        <v>11277.589189999999</v>
      </c>
      <c r="M358" s="171">
        <v>1769.85769</v>
      </c>
      <c r="N358" s="171">
        <v>13047.446880000001</v>
      </c>
      <c r="O358" s="171">
        <v>82077.30318999999</v>
      </c>
      <c r="P358" s="171">
        <v>28147.50075</v>
      </c>
      <c r="Q358" s="171">
        <v>0</v>
      </c>
      <c r="R358" s="172">
        <v>28147.50075</v>
      </c>
    </row>
    <row r="359" spans="1:18" ht="15">
      <c r="A359" s="174"/>
      <c r="B359" s="174"/>
      <c r="C359" s="174"/>
      <c r="D359" s="168" t="s">
        <v>560</v>
      </c>
      <c r="E359" s="169">
        <v>574</v>
      </c>
      <c r="F359" s="170">
        <v>25182.57673</v>
      </c>
      <c r="G359" s="171">
        <v>0</v>
      </c>
      <c r="H359" s="171">
        <v>25182.57673</v>
      </c>
      <c r="I359" s="171">
        <v>194963.57603999999</v>
      </c>
      <c r="J359" s="171">
        <v>3645.25383</v>
      </c>
      <c r="K359" s="171">
        <v>198608.82987000002</v>
      </c>
      <c r="L359" s="171">
        <v>7079.258360000001</v>
      </c>
      <c r="M359" s="171">
        <v>2731.1680499999998</v>
      </c>
      <c r="N359" s="171">
        <v>9810.42641</v>
      </c>
      <c r="O359" s="171">
        <v>233601.83301</v>
      </c>
      <c r="P359" s="171">
        <v>22526.12962</v>
      </c>
      <c r="Q359" s="171">
        <v>0</v>
      </c>
      <c r="R359" s="172">
        <v>22526.12962</v>
      </c>
    </row>
    <row r="360" spans="1:18" ht="15">
      <c r="A360" s="174"/>
      <c r="B360" s="174"/>
      <c r="C360" s="174"/>
      <c r="D360" s="168" t="s">
        <v>561</v>
      </c>
      <c r="E360" s="169">
        <v>558</v>
      </c>
      <c r="F360" s="170">
        <v>214263.60988</v>
      </c>
      <c r="G360" s="171">
        <v>0</v>
      </c>
      <c r="H360" s="171">
        <v>214263.60988</v>
      </c>
      <c r="I360" s="171">
        <v>88800.94419</v>
      </c>
      <c r="J360" s="171">
        <v>1280.99777</v>
      </c>
      <c r="K360" s="171">
        <v>90081.94196</v>
      </c>
      <c r="L360" s="171">
        <v>6830.4497599999995</v>
      </c>
      <c r="M360" s="171">
        <v>613.68762</v>
      </c>
      <c r="N360" s="171">
        <v>7444.13738</v>
      </c>
      <c r="O360" s="171">
        <v>311789.68922</v>
      </c>
      <c r="P360" s="171">
        <v>11283.009390000001</v>
      </c>
      <c r="Q360" s="171">
        <v>0</v>
      </c>
      <c r="R360" s="172">
        <v>11283.009390000001</v>
      </c>
    </row>
    <row r="361" spans="1:18" ht="15">
      <c r="A361" s="174"/>
      <c r="B361" s="174"/>
      <c r="C361" s="174"/>
      <c r="D361" s="174"/>
      <c r="E361" s="175">
        <v>826</v>
      </c>
      <c r="F361" s="176">
        <v>83.8547</v>
      </c>
      <c r="G361" s="177">
        <v>0</v>
      </c>
      <c r="H361" s="177">
        <v>83.8547</v>
      </c>
      <c r="I361" s="177">
        <v>0</v>
      </c>
      <c r="J361" s="177">
        <v>0</v>
      </c>
      <c r="K361" s="177">
        <v>0</v>
      </c>
      <c r="L361" s="177">
        <v>23.989810000000002</v>
      </c>
      <c r="M361" s="177">
        <v>0</v>
      </c>
      <c r="N361" s="177">
        <v>23.989810000000002</v>
      </c>
      <c r="O361" s="177">
        <v>107.84451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562</v>
      </c>
      <c r="E362" s="169">
        <v>392</v>
      </c>
      <c r="F362" s="170">
        <v>15669.80604</v>
      </c>
      <c r="G362" s="171">
        <v>0</v>
      </c>
      <c r="H362" s="171">
        <v>15669.80604</v>
      </c>
      <c r="I362" s="171">
        <v>54170.48716</v>
      </c>
      <c r="J362" s="171">
        <v>879.84008</v>
      </c>
      <c r="K362" s="171">
        <v>55050.32724</v>
      </c>
      <c r="L362" s="171">
        <v>4728.93441</v>
      </c>
      <c r="M362" s="171">
        <v>2197.7808</v>
      </c>
      <c r="N362" s="171">
        <v>6926.71521</v>
      </c>
      <c r="O362" s="171">
        <v>77646.84848999999</v>
      </c>
      <c r="P362" s="171">
        <v>19752.57938</v>
      </c>
      <c r="Q362" s="171">
        <v>0</v>
      </c>
      <c r="R362" s="172">
        <v>19752.57938</v>
      </c>
    </row>
    <row r="363" spans="1:18" ht="15">
      <c r="A363" s="174"/>
      <c r="B363" s="174"/>
      <c r="C363" s="168" t="s">
        <v>563</v>
      </c>
      <c r="D363" s="168" t="s">
        <v>564</v>
      </c>
      <c r="E363" s="169">
        <v>255</v>
      </c>
      <c r="F363" s="170">
        <v>399.30147</v>
      </c>
      <c r="G363" s="171">
        <v>0</v>
      </c>
      <c r="H363" s="171">
        <v>399.30147</v>
      </c>
      <c r="I363" s="171">
        <v>9869.9678</v>
      </c>
      <c r="J363" s="171">
        <v>128.61462</v>
      </c>
      <c r="K363" s="171">
        <v>9998.58242</v>
      </c>
      <c r="L363" s="171">
        <v>230.66645</v>
      </c>
      <c r="M363" s="171">
        <v>0.0038599999999999997</v>
      </c>
      <c r="N363" s="171">
        <v>230.67031</v>
      </c>
      <c r="O363" s="171">
        <v>10628.554199999999</v>
      </c>
      <c r="P363" s="171">
        <v>2018.1633700000002</v>
      </c>
      <c r="Q363" s="171">
        <v>0</v>
      </c>
      <c r="R363" s="172">
        <v>2018.1633700000002</v>
      </c>
    </row>
    <row r="364" spans="1:18" ht="15">
      <c r="A364" s="174"/>
      <c r="B364" s="174"/>
      <c r="C364" s="174"/>
      <c r="D364" s="168" t="s">
        <v>565</v>
      </c>
      <c r="E364" s="169">
        <v>257</v>
      </c>
      <c r="F364" s="170">
        <v>106.40797</v>
      </c>
      <c r="G364" s="171">
        <v>0</v>
      </c>
      <c r="H364" s="171">
        <v>106.40797</v>
      </c>
      <c r="I364" s="171">
        <v>2032.4223100000002</v>
      </c>
      <c r="J364" s="171">
        <v>544.78466</v>
      </c>
      <c r="K364" s="171">
        <v>2577.20697</v>
      </c>
      <c r="L364" s="171">
        <v>11.92716</v>
      </c>
      <c r="M364" s="171">
        <v>0</v>
      </c>
      <c r="N364" s="171">
        <v>11.92716</v>
      </c>
      <c r="O364" s="171">
        <v>2695.5421</v>
      </c>
      <c r="P364" s="171">
        <v>663.84895</v>
      </c>
      <c r="Q364" s="171">
        <v>0</v>
      </c>
      <c r="R364" s="172">
        <v>663.84895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249</v>
      </c>
      <c r="F365" s="170">
        <v>0.667</v>
      </c>
      <c r="G365" s="171">
        <v>0</v>
      </c>
      <c r="H365" s="171">
        <v>0.667</v>
      </c>
      <c r="I365" s="171">
        <v>18276.44991</v>
      </c>
      <c r="J365" s="171">
        <v>25.66561</v>
      </c>
      <c r="K365" s="171">
        <v>18302.11552</v>
      </c>
      <c r="L365" s="171">
        <v>118.81361</v>
      </c>
      <c r="M365" s="171">
        <v>0</v>
      </c>
      <c r="N365" s="171">
        <v>118.81361</v>
      </c>
      <c r="O365" s="171">
        <v>18421.596129999998</v>
      </c>
      <c r="P365" s="171">
        <v>709.3018000000001</v>
      </c>
      <c r="Q365" s="171">
        <v>0</v>
      </c>
      <c r="R365" s="172">
        <v>709.3018000000001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244</v>
      </c>
      <c r="F366" s="170">
        <v>1784.51711</v>
      </c>
      <c r="G366" s="171">
        <v>0</v>
      </c>
      <c r="H366" s="171">
        <v>1784.51711</v>
      </c>
      <c r="I366" s="171">
        <v>3784.14653</v>
      </c>
      <c r="J366" s="171">
        <v>7.527189999999999</v>
      </c>
      <c r="K366" s="171">
        <v>3791.6737200000002</v>
      </c>
      <c r="L366" s="171">
        <v>93.97304</v>
      </c>
      <c r="M366" s="171">
        <v>0</v>
      </c>
      <c r="N366" s="171">
        <v>93.97304</v>
      </c>
      <c r="O366" s="171">
        <v>5670.16387</v>
      </c>
      <c r="P366" s="171">
        <v>442.87028000000004</v>
      </c>
      <c r="Q366" s="171">
        <v>0</v>
      </c>
      <c r="R366" s="172">
        <v>442.87028000000004</v>
      </c>
    </row>
    <row r="367" spans="1:18" ht="15">
      <c r="A367" s="174"/>
      <c r="B367" s="174"/>
      <c r="C367" s="168" t="s">
        <v>568</v>
      </c>
      <c r="D367" s="168" t="s">
        <v>568</v>
      </c>
      <c r="E367" s="169">
        <v>259</v>
      </c>
      <c r="F367" s="170">
        <v>3391.8304</v>
      </c>
      <c r="G367" s="171">
        <v>0</v>
      </c>
      <c r="H367" s="171">
        <v>3391.8304</v>
      </c>
      <c r="I367" s="171">
        <v>12396.87644</v>
      </c>
      <c r="J367" s="171">
        <v>0.00471</v>
      </c>
      <c r="K367" s="171">
        <v>12396.881150000001</v>
      </c>
      <c r="L367" s="171">
        <v>161.60198</v>
      </c>
      <c r="M367" s="171">
        <v>0</v>
      </c>
      <c r="N367" s="171">
        <v>161.60198</v>
      </c>
      <c r="O367" s="171">
        <v>15950.31353</v>
      </c>
      <c r="P367" s="171">
        <v>1240.6196</v>
      </c>
      <c r="Q367" s="171">
        <v>0</v>
      </c>
      <c r="R367" s="172">
        <v>1240.6196</v>
      </c>
    </row>
    <row r="368" spans="1:18" ht="15">
      <c r="A368" s="174"/>
      <c r="B368" s="174"/>
      <c r="C368" s="168" t="s">
        <v>569</v>
      </c>
      <c r="D368" s="168" t="s">
        <v>570</v>
      </c>
      <c r="E368" s="169">
        <v>268</v>
      </c>
      <c r="F368" s="170">
        <v>397.30478999999997</v>
      </c>
      <c r="G368" s="171">
        <v>0</v>
      </c>
      <c r="H368" s="171">
        <v>397.30478999999997</v>
      </c>
      <c r="I368" s="171">
        <v>3646.91375</v>
      </c>
      <c r="J368" s="171">
        <v>4.6123199999999995</v>
      </c>
      <c r="K368" s="171">
        <v>3651.52607</v>
      </c>
      <c r="L368" s="171">
        <v>40.173480000000005</v>
      </c>
      <c r="M368" s="171">
        <v>0</v>
      </c>
      <c r="N368" s="171">
        <v>40.173480000000005</v>
      </c>
      <c r="O368" s="171">
        <v>4089.00434</v>
      </c>
      <c r="P368" s="171">
        <v>327.36455</v>
      </c>
      <c r="Q368" s="171">
        <v>0</v>
      </c>
      <c r="R368" s="172">
        <v>327.36455</v>
      </c>
    </row>
    <row r="369" spans="1:18" ht="15">
      <c r="A369" s="174"/>
      <c r="B369" s="174"/>
      <c r="C369" s="174"/>
      <c r="D369" s="168" t="s">
        <v>569</v>
      </c>
      <c r="E369" s="169">
        <v>267</v>
      </c>
      <c r="F369" s="170">
        <v>5112.3884800000005</v>
      </c>
      <c r="G369" s="171">
        <v>0</v>
      </c>
      <c r="H369" s="171">
        <v>5112.3884800000005</v>
      </c>
      <c r="I369" s="171">
        <v>13096.87179</v>
      </c>
      <c r="J369" s="171">
        <v>30.67411</v>
      </c>
      <c r="K369" s="171">
        <v>13127.545900000001</v>
      </c>
      <c r="L369" s="171">
        <v>282.86098</v>
      </c>
      <c r="M369" s="171">
        <v>24.29325</v>
      </c>
      <c r="N369" s="171">
        <v>307.15423</v>
      </c>
      <c r="O369" s="171">
        <v>18547.08861</v>
      </c>
      <c r="P369" s="171">
        <v>554.5237</v>
      </c>
      <c r="Q369" s="171">
        <v>0</v>
      </c>
      <c r="R369" s="172">
        <v>554.5237</v>
      </c>
    </row>
    <row r="370" spans="1:18" ht="15">
      <c r="A370" s="174"/>
      <c r="B370" s="168" t="s">
        <v>571</v>
      </c>
      <c r="C370" s="168" t="s">
        <v>572</v>
      </c>
      <c r="D370" s="168" t="s">
        <v>573</v>
      </c>
      <c r="E370" s="169">
        <v>166</v>
      </c>
      <c r="F370" s="170">
        <v>11097.922630000001</v>
      </c>
      <c r="G370" s="171">
        <v>0</v>
      </c>
      <c r="H370" s="171">
        <v>11097.922630000001</v>
      </c>
      <c r="I370" s="171">
        <v>21398.150670000003</v>
      </c>
      <c r="J370" s="171">
        <v>255.02211</v>
      </c>
      <c r="K370" s="171">
        <v>21653.17278</v>
      </c>
      <c r="L370" s="171">
        <v>1140.7896799999999</v>
      </c>
      <c r="M370" s="171">
        <v>61.52329</v>
      </c>
      <c r="N370" s="171">
        <v>1202.31297</v>
      </c>
      <c r="O370" s="171">
        <v>33953.40838</v>
      </c>
      <c r="P370" s="171">
        <v>29563.18403</v>
      </c>
      <c r="Q370" s="171">
        <v>0</v>
      </c>
      <c r="R370" s="172">
        <v>29563.18403</v>
      </c>
    </row>
    <row r="371" spans="1:18" ht="15">
      <c r="A371" s="174"/>
      <c r="B371" s="174"/>
      <c r="C371" s="174"/>
      <c r="D371" s="168" t="s">
        <v>506</v>
      </c>
      <c r="E371" s="169">
        <v>667</v>
      </c>
      <c r="F371" s="170">
        <v>163.01067</v>
      </c>
      <c r="G371" s="171">
        <v>0</v>
      </c>
      <c r="H371" s="171">
        <v>163.01067</v>
      </c>
      <c r="I371" s="171">
        <v>1484.49008</v>
      </c>
      <c r="J371" s="171">
        <v>0</v>
      </c>
      <c r="K371" s="171">
        <v>1484.49008</v>
      </c>
      <c r="L371" s="171">
        <v>2.14</v>
      </c>
      <c r="M371" s="171">
        <v>0</v>
      </c>
      <c r="N371" s="171">
        <v>2.14</v>
      </c>
      <c r="O371" s="171">
        <v>1649.64075</v>
      </c>
      <c r="P371" s="171">
        <v>2388.2985099999996</v>
      </c>
      <c r="Q371" s="171">
        <v>0</v>
      </c>
      <c r="R371" s="172">
        <v>2388.2985099999996</v>
      </c>
    </row>
    <row r="372" spans="1:18" ht="15">
      <c r="A372" s="174"/>
      <c r="B372" s="174"/>
      <c r="C372" s="168" t="s">
        <v>574</v>
      </c>
      <c r="D372" s="168" t="s">
        <v>575</v>
      </c>
      <c r="E372" s="169">
        <v>165</v>
      </c>
      <c r="F372" s="170">
        <v>69642.82451</v>
      </c>
      <c r="G372" s="171">
        <v>11023.49739</v>
      </c>
      <c r="H372" s="171">
        <v>80666.32190000001</v>
      </c>
      <c r="I372" s="171">
        <v>78835.23298999999</v>
      </c>
      <c r="J372" s="171">
        <v>902.4541899999999</v>
      </c>
      <c r="K372" s="171">
        <v>79737.68718000001</v>
      </c>
      <c r="L372" s="171">
        <v>18183.57326</v>
      </c>
      <c r="M372" s="171">
        <v>1403.42416</v>
      </c>
      <c r="N372" s="171">
        <v>19586.997420000003</v>
      </c>
      <c r="O372" s="171">
        <v>179991.0065</v>
      </c>
      <c r="P372" s="171">
        <v>167255.78872</v>
      </c>
      <c r="Q372" s="171">
        <v>0</v>
      </c>
      <c r="R372" s="172">
        <v>167255.78872</v>
      </c>
    </row>
    <row r="373" spans="1:18" ht="15">
      <c r="A373" s="174"/>
      <c r="B373" s="174"/>
      <c r="C373" s="174"/>
      <c r="D373" s="168" t="s">
        <v>576</v>
      </c>
      <c r="E373" s="169">
        <v>622</v>
      </c>
      <c r="F373" s="170">
        <v>897.5151</v>
      </c>
      <c r="G373" s="171">
        <v>0</v>
      </c>
      <c r="H373" s="171">
        <v>897.5151</v>
      </c>
      <c r="I373" s="171">
        <v>12999.498720000001</v>
      </c>
      <c r="J373" s="171">
        <v>0</v>
      </c>
      <c r="K373" s="171">
        <v>12999.498720000001</v>
      </c>
      <c r="L373" s="171">
        <v>1171.71874</v>
      </c>
      <c r="M373" s="171">
        <v>32.09856</v>
      </c>
      <c r="N373" s="171">
        <v>1203.8173000000002</v>
      </c>
      <c r="O373" s="171">
        <v>15100.831119999999</v>
      </c>
      <c r="P373" s="171">
        <v>82672.25733</v>
      </c>
      <c r="Q373" s="171">
        <v>0</v>
      </c>
      <c r="R373" s="172">
        <v>82672.25733</v>
      </c>
    </row>
    <row r="374" spans="1:18" ht="15">
      <c r="A374" s="174"/>
      <c r="B374" s="174"/>
      <c r="C374" s="174"/>
      <c r="D374" s="168" t="s">
        <v>577</v>
      </c>
      <c r="E374" s="169">
        <v>575</v>
      </c>
      <c r="F374" s="170">
        <v>2280.13015</v>
      </c>
      <c r="G374" s="171">
        <v>0</v>
      </c>
      <c r="H374" s="171">
        <v>2280.13015</v>
      </c>
      <c r="I374" s="171">
        <v>21542.76672</v>
      </c>
      <c r="J374" s="171">
        <v>48.928129999999996</v>
      </c>
      <c r="K374" s="171">
        <v>21591.69485</v>
      </c>
      <c r="L374" s="171">
        <v>1404.5098500000001</v>
      </c>
      <c r="M374" s="171">
        <v>17.11254</v>
      </c>
      <c r="N374" s="171">
        <v>1421.62239</v>
      </c>
      <c r="O374" s="171">
        <v>25293.44739</v>
      </c>
      <c r="P374" s="171">
        <v>57812.19428</v>
      </c>
      <c r="Q374" s="171">
        <v>0</v>
      </c>
      <c r="R374" s="172">
        <v>57812.19428</v>
      </c>
    </row>
    <row r="375" spans="1:18" ht="15">
      <c r="A375" s="174"/>
      <c r="B375" s="174"/>
      <c r="C375" s="174"/>
      <c r="D375" s="168" t="s">
        <v>578</v>
      </c>
      <c r="E375" s="169">
        <v>457</v>
      </c>
      <c r="F375" s="170">
        <v>99.11386999999999</v>
      </c>
      <c r="G375" s="171">
        <v>0</v>
      </c>
      <c r="H375" s="171">
        <v>99.11386999999999</v>
      </c>
      <c r="I375" s="171">
        <v>1546.20275</v>
      </c>
      <c r="J375" s="171">
        <v>0.0177</v>
      </c>
      <c r="K375" s="171">
        <v>1546.22045</v>
      </c>
      <c r="L375" s="171">
        <v>6.6159</v>
      </c>
      <c r="M375" s="171">
        <v>0</v>
      </c>
      <c r="N375" s="171">
        <v>6.6159</v>
      </c>
      <c r="O375" s="171">
        <v>1651.95022</v>
      </c>
      <c r="P375" s="171">
        <v>4027.01682</v>
      </c>
      <c r="Q375" s="171">
        <v>0</v>
      </c>
      <c r="R375" s="172">
        <v>4027.01682</v>
      </c>
    </row>
    <row r="376" spans="1:18" ht="15">
      <c r="A376" s="174"/>
      <c r="B376" s="174"/>
      <c r="C376" s="174"/>
      <c r="D376" s="168" t="s">
        <v>579</v>
      </c>
      <c r="E376" s="169">
        <v>624</v>
      </c>
      <c r="F376" s="170">
        <v>67.07388</v>
      </c>
      <c r="G376" s="171">
        <v>0</v>
      </c>
      <c r="H376" s="171">
        <v>67.07388</v>
      </c>
      <c r="I376" s="171">
        <v>263.80053000000004</v>
      </c>
      <c r="J376" s="171">
        <v>0</v>
      </c>
      <c r="K376" s="171">
        <v>263.80053000000004</v>
      </c>
      <c r="L376" s="171">
        <v>0</v>
      </c>
      <c r="M376" s="171">
        <v>0</v>
      </c>
      <c r="N376" s="171">
        <v>0</v>
      </c>
      <c r="O376" s="171">
        <v>330.87440999999995</v>
      </c>
      <c r="P376" s="171">
        <v>551.73897</v>
      </c>
      <c r="Q376" s="171">
        <v>0</v>
      </c>
      <c r="R376" s="172">
        <v>551.73897</v>
      </c>
    </row>
    <row r="377" spans="1:18" ht="15">
      <c r="A377" s="174"/>
      <c r="B377" s="174"/>
      <c r="C377" s="168" t="s">
        <v>580</v>
      </c>
      <c r="D377" s="168" t="s">
        <v>580</v>
      </c>
      <c r="E377" s="169">
        <v>169</v>
      </c>
      <c r="F377" s="170">
        <v>1639.02021</v>
      </c>
      <c r="G377" s="171">
        <v>0</v>
      </c>
      <c r="H377" s="171">
        <v>1639.02021</v>
      </c>
      <c r="I377" s="171">
        <v>7627.55249</v>
      </c>
      <c r="J377" s="171">
        <v>0.01798</v>
      </c>
      <c r="K377" s="171">
        <v>7627.57047</v>
      </c>
      <c r="L377" s="171">
        <v>105.91983</v>
      </c>
      <c r="M377" s="171">
        <v>0</v>
      </c>
      <c r="N377" s="171">
        <v>105.91983</v>
      </c>
      <c r="O377" s="171">
        <v>9372.51051</v>
      </c>
      <c r="P377" s="171">
        <v>17279.39196</v>
      </c>
      <c r="Q377" s="171">
        <v>0</v>
      </c>
      <c r="R377" s="172">
        <v>17279.39196</v>
      </c>
    </row>
    <row r="378" spans="1:18" ht="15">
      <c r="A378" s="174"/>
      <c r="B378" s="174"/>
      <c r="C378" s="168" t="s">
        <v>571</v>
      </c>
      <c r="D378" s="168" t="s">
        <v>581</v>
      </c>
      <c r="E378" s="169">
        <v>168</v>
      </c>
      <c r="F378" s="170">
        <v>27495.98975</v>
      </c>
      <c r="G378" s="171">
        <v>0</v>
      </c>
      <c r="H378" s="171">
        <v>27495.98975</v>
      </c>
      <c r="I378" s="171">
        <v>6743.116889999999</v>
      </c>
      <c r="J378" s="171">
        <v>4E-05</v>
      </c>
      <c r="K378" s="171">
        <v>6743.11693</v>
      </c>
      <c r="L378" s="171">
        <v>230.84802</v>
      </c>
      <c r="M378" s="171">
        <v>0</v>
      </c>
      <c r="N378" s="171">
        <v>230.84802</v>
      </c>
      <c r="O378" s="171">
        <v>34469.9547</v>
      </c>
      <c r="P378" s="171">
        <v>9159.212529999999</v>
      </c>
      <c r="Q378" s="171">
        <v>0</v>
      </c>
      <c r="R378" s="172">
        <v>9159.212529999999</v>
      </c>
    </row>
    <row r="379" spans="1:18" ht="15">
      <c r="A379" s="174"/>
      <c r="B379" s="174"/>
      <c r="C379" s="168" t="s">
        <v>582</v>
      </c>
      <c r="D379" s="168" t="s">
        <v>363</v>
      </c>
      <c r="E379" s="169">
        <v>661</v>
      </c>
      <c r="F379" s="170">
        <v>111.72084</v>
      </c>
      <c r="G379" s="171">
        <v>0</v>
      </c>
      <c r="H379" s="171">
        <v>111.72084</v>
      </c>
      <c r="I379" s="171">
        <v>1543.2575</v>
      </c>
      <c r="J379" s="171">
        <v>0</v>
      </c>
      <c r="K379" s="171">
        <v>1543.2575</v>
      </c>
      <c r="L379" s="171">
        <v>3.85</v>
      </c>
      <c r="M379" s="171">
        <v>0</v>
      </c>
      <c r="N379" s="171">
        <v>3.85</v>
      </c>
      <c r="O379" s="171">
        <v>1658.82834</v>
      </c>
      <c r="P379" s="171">
        <v>2076.7621200000003</v>
      </c>
      <c r="Q379" s="171">
        <v>0</v>
      </c>
      <c r="R379" s="172">
        <v>2076.7621200000003</v>
      </c>
    </row>
    <row r="380" spans="1:18" ht="15">
      <c r="A380" s="174"/>
      <c r="B380" s="174"/>
      <c r="C380" s="174"/>
      <c r="D380" s="168" t="s">
        <v>583</v>
      </c>
      <c r="E380" s="169">
        <v>458</v>
      </c>
      <c r="F380" s="170">
        <v>8627.49275</v>
      </c>
      <c r="G380" s="171">
        <v>0</v>
      </c>
      <c r="H380" s="171">
        <v>8627.49275</v>
      </c>
      <c r="I380" s="171">
        <v>5384.91862</v>
      </c>
      <c r="J380" s="171">
        <v>5.81306</v>
      </c>
      <c r="K380" s="171">
        <v>5390.73168</v>
      </c>
      <c r="L380" s="171">
        <v>286.38977</v>
      </c>
      <c r="M380" s="171">
        <v>0</v>
      </c>
      <c r="N380" s="171">
        <v>286.38977</v>
      </c>
      <c r="O380" s="171">
        <v>14304.6142</v>
      </c>
      <c r="P380" s="171">
        <v>8615.88759</v>
      </c>
      <c r="Q380" s="171">
        <v>0</v>
      </c>
      <c r="R380" s="172">
        <v>8615.88759</v>
      </c>
    </row>
    <row r="381" spans="1:18" ht="15">
      <c r="A381" s="174"/>
      <c r="B381" s="174"/>
      <c r="C381" s="174"/>
      <c r="D381" s="168" t="s">
        <v>584</v>
      </c>
      <c r="E381" s="169">
        <v>840</v>
      </c>
      <c r="F381" s="170">
        <v>5.0911</v>
      </c>
      <c r="G381" s="171">
        <v>0</v>
      </c>
      <c r="H381" s="171">
        <v>5.0911</v>
      </c>
      <c r="I381" s="171">
        <v>250.30773000000002</v>
      </c>
      <c r="J381" s="171">
        <v>0</v>
      </c>
      <c r="K381" s="171">
        <v>250.30773000000002</v>
      </c>
      <c r="L381" s="171">
        <v>3.24</v>
      </c>
      <c r="M381" s="171">
        <v>0</v>
      </c>
      <c r="N381" s="171">
        <v>3.24</v>
      </c>
      <c r="O381" s="171">
        <v>258.63883</v>
      </c>
      <c r="P381" s="171">
        <v>1103.08296</v>
      </c>
      <c r="Q381" s="171">
        <v>0</v>
      </c>
      <c r="R381" s="172">
        <v>1103.08296</v>
      </c>
    </row>
    <row r="382" spans="1:18" ht="15">
      <c r="A382" s="174"/>
      <c r="B382" s="174"/>
      <c r="C382" s="168" t="s">
        <v>585</v>
      </c>
      <c r="D382" s="168" t="s">
        <v>586</v>
      </c>
      <c r="E382" s="169">
        <v>170</v>
      </c>
      <c r="F382" s="170">
        <v>2697.60338</v>
      </c>
      <c r="G382" s="171">
        <v>0</v>
      </c>
      <c r="H382" s="171">
        <v>2697.60338</v>
      </c>
      <c r="I382" s="171">
        <v>10184.48106</v>
      </c>
      <c r="J382" s="171">
        <v>0.78306</v>
      </c>
      <c r="K382" s="171">
        <v>10185.26412</v>
      </c>
      <c r="L382" s="171">
        <v>164.51108</v>
      </c>
      <c r="M382" s="171">
        <v>0</v>
      </c>
      <c r="N382" s="171">
        <v>164.51108</v>
      </c>
      <c r="O382" s="171">
        <v>13047.37858</v>
      </c>
      <c r="P382" s="171">
        <v>24979.526149999998</v>
      </c>
      <c r="Q382" s="171">
        <v>0</v>
      </c>
      <c r="R382" s="172">
        <v>24979.526149999998</v>
      </c>
    </row>
    <row r="383" spans="1:18" ht="15">
      <c r="A383" s="174"/>
      <c r="B383" s="174"/>
      <c r="C383" s="168" t="s">
        <v>587</v>
      </c>
      <c r="D383" s="168" t="s">
        <v>521</v>
      </c>
      <c r="E383" s="169">
        <v>591</v>
      </c>
      <c r="F383" s="170">
        <v>12710.75149</v>
      </c>
      <c r="G383" s="171">
        <v>0</v>
      </c>
      <c r="H383" s="171">
        <v>12710.75149</v>
      </c>
      <c r="I383" s="171">
        <v>6868.68692</v>
      </c>
      <c r="J383" s="171">
        <v>0</v>
      </c>
      <c r="K383" s="171">
        <v>6868.68692</v>
      </c>
      <c r="L383" s="171">
        <v>107.35702</v>
      </c>
      <c r="M383" s="171">
        <v>0</v>
      </c>
      <c r="N383" s="171">
        <v>107.35702</v>
      </c>
      <c r="O383" s="171">
        <v>19686.79543</v>
      </c>
      <c r="P383" s="171">
        <v>4451.67503</v>
      </c>
      <c r="Q383" s="171">
        <v>0</v>
      </c>
      <c r="R383" s="172">
        <v>4451.67503</v>
      </c>
    </row>
    <row r="384" spans="1:18" ht="15">
      <c r="A384" s="174"/>
      <c r="B384" s="168" t="s">
        <v>588</v>
      </c>
      <c r="C384" s="168" t="s">
        <v>589</v>
      </c>
      <c r="D384" s="168" t="s">
        <v>590</v>
      </c>
      <c r="E384" s="169">
        <v>313</v>
      </c>
      <c r="F384" s="170">
        <v>5068.234759999999</v>
      </c>
      <c r="G384" s="171">
        <v>0</v>
      </c>
      <c r="H384" s="171">
        <v>5068.234759999999</v>
      </c>
      <c r="I384" s="171">
        <v>6854.45329</v>
      </c>
      <c r="J384" s="171">
        <v>58.24339</v>
      </c>
      <c r="K384" s="171">
        <v>6912.69668</v>
      </c>
      <c r="L384" s="171">
        <v>122.73816000000001</v>
      </c>
      <c r="M384" s="171">
        <v>0</v>
      </c>
      <c r="N384" s="171">
        <v>122.73816000000001</v>
      </c>
      <c r="O384" s="171">
        <v>12103.6696</v>
      </c>
      <c r="P384" s="171">
        <v>2837.99577</v>
      </c>
      <c r="Q384" s="171">
        <v>0</v>
      </c>
      <c r="R384" s="172">
        <v>2837.99577</v>
      </c>
    </row>
    <row r="385" spans="1:18" ht="15">
      <c r="A385" s="174"/>
      <c r="B385" s="174"/>
      <c r="C385" s="174"/>
      <c r="D385" s="168" t="s">
        <v>591</v>
      </c>
      <c r="E385" s="169">
        <v>596</v>
      </c>
      <c r="F385" s="170">
        <v>1122.56863</v>
      </c>
      <c r="G385" s="171">
        <v>0</v>
      </c>
      <c r="H385" s="171">
        <v>1122.56863</v>
      </c>
      <c r="I385" s="171">
        <v>2817.39628</v>
      </c>
      <c r="J385" s="171">
        <v>0</v>
      </c>
      <c r="K385" s="171">
        <v>2817.39628</v>
      </c>
      <c r="L385" s="171">
        <v>84.78629</v>
      </c>
      <c r="M385" s="171">
        <v>0</v>
      </c>
      <c r="N385" s="171">
        <v>84.78629</v>
      </c>
      <c r="O385" s="171">
        <v>4024.7512</v>
      </c>
      <c r="P385" s="171">
        <v>1103.6670100000001</v>
      </c>
      <c r="Q385" s="171">
        <v>0</v>
      </c>
      <c r="R385" s="172">
        <v>1103.6670100000001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312</v>
      </c>
      <c r="F386" s="170">
        <v>36494.05449</v>
      </c>
      <c r="G386" s="171">
        <v>0</v>
      </c>
      <c r="H386" s="171">
        <v>36494.05449</v>
      </c>
      <c r="I386" s="171">
        <v>51487.62457</v>
      </c>
      <c r="J386" s="171">
        <v>474.36324</v>
      </c>
      <c r="K386" s="171">
        <v>51961.987810000006</v>
      </c>
      <c r="L386" s="171">
        <v>9995.36317</v>
      </c>
      <c r="M386" s="171">
        <v>1266.90914</v>
      </c>
      <c r="N386" s="171">
        <v>11262.27231</v>
      </c>
      <c r="O386" s="171">
        <v>99718.31461</v>
      </c>
      <c r="P386" s="171">
        <v>35376.09303</v>
      </c>
      <c r="Q386" s="171">
        <v>0</v>
      </c>
      <c r="R386" s="172">
        <v>35376.09303</v>
      </c>
    </row>
    <row r="387" spans="1:18" ht="15">
      <c r="A387" s="174"/>
      <c r="B387" s="174"/>
      <c r="C387" s="168" t="s">
        <v>593</v>
      </c>
      <c r="D387" s="168" t="s">
        <v>593</v>
      </c>
      <c r="E387" s="169">
        <v>666</v>
      </c>
      <c r="F387" s="170">
        <v>719.01881</v>
      </c>
      <c r="G387" s="171">
        <v>0</v>
      </c>
      <c r="H387" s="171">
        <v>719.01881</v>
      </c>
      <c r="I387" s="171">
        <v>2369.32562</v>
      </c>
      <c r="J387" s="171">
        <v>0</v>
      </c>
      <c r="K387" s="171">
        <v>2369.32562</v>
      </c>
      <c r="L387" s="171">
        <v>29.46942</v>
      </c>
      <c r="M387" s="171">
        <v>0</v>
      </c>
      <c r="N387" s="171">
        <v>29.46942</v>
      </c>
      <c r="O387" s="171">
        <v>3117.81385</v>
      </c>
      <c r="P387" s="171">
        <v>530.79629</v>
      </c>
      <c r="Q387" s="171">
        <v>0</v>
      </c>
      <c r="R387" s="172">
        <v>530.79629</v>
      </c>
    </row>
    <row r="388" spans="1:18" ht="15">
      <c r="A388" s="174"/>
      <c r="B388" s="168" t="s">
        <v>594</v>
      </c>
      <c r="C388" s="168" t="s">
        <v>595</v>
      </c>
      <c r="D388" s="168" t="s">
        <v>596</v>
      </c>
      <c r="E388" s="169">
        <v>340</v>
      </c>
      <c r="F388" s="170">
        <v>1717.51697</v>
      </c>
      <c r="G388" s="171">
        <v>0</v>
      </c>
      <c r="H388" s="171">
        <v>1717.51697</v>
      </c>
      <c r="I388" s="171">
        <v>7980.5905999999995</v>
      </c>
      <c r="J388" s="171">
        <v>66.94475</v>
      </c>
      <c r="K388" s="171">
        <v>8047.535349999999</v>
      </c>
      <c r="L388" s="171">
        <v>299.20964000000004</v>
      </c>
      <c r="M388" s="171">
        <v>0</v>
      </c>
      <c r="N388" s="171">
        <v>299.20964000000004</v>
      </c>
      <c r="O388" s="171">
        <v>10064.261960000002</v>
      </c>
      <c r="P388" s="171">
        <v>1769.24073</v>
      </c>
      <c r="Q388" s="171">
        <v>0</v>
      </c>
      <c r="R388" s="172">
        <v>1769.24073</v>
      </c>
    </row>
    <row r="389" spans="1:18" ht="15">
      <c r="A389" s="174"/>
      <c r="B389" s="174"/>
      <c r="C389" s="174"/>
      <c r="D389" s="168" t="s">
        <v>597</v>
      </c>
      <c r="E389" s="169">
        <v>611</v>
      </c>
      <c r="F389" s="170">
        <v>376.00944</v>
      </c>
      <c r="G389" s="171">
        <v>0</v>
      </c>
      <c r="H389" s="171">
        <v>376.00944</v>
      </c>
      <c r="I389" s="171">
        <v>596.92352</v>
      </c>
      <c r="J389" s="171">
        <v>0</v>
      </c>
      <c r="K389" s="171">
        <v>596.92352</v>
      </c>
      <c r="L389" s="171">
        <v>0.9</v>
      </c>
      <c r="M389" s="171">
        <v>0</v>
      </c>
      <c r="N389" s="171">
        <v>0.9</v>
      </c>
      <c r="O389" s="171">
        <v>973.83296</v>
      </c>
      <c r="P389" s="171">
        <v>15.289629999999999</v>
      </c>
      <c r="Q389" s="171">
        <v>0</v>
      </c>
      <c r="R389" s="172">
        <v>15.289629999999999</v>
      </c>
    </row>
    <row r="390" spans="1:18" ht="15">
      <c r="A390" s="174"/>
      <c r="B390" s="174"/>
      <c r="C390" s="174"/>
      <c r="D390" s="168" t="s">
        <v>598</v>
      </c>
      <c r="E390" s="169">
        <v>728</v>
      </c>
      <c r="F390" s="170">
        <v>321.40749</v>
      </c>
      <c r="G390" s="171">
        <v>0</v>
      </c>
      <c r="H390" s="171">
        <v>321.40749</v>
      </c>
      <c r="I390" s="171">
        <v>587.15052</v>
      </c>
      <c r="J390" s="171">
        <v>0</v>
      </c>
      <c r="K390" s="171">
        <v>587.15052</v>
      </c>
      <c r="L390" s="171">
        <v>6.56</v>
      </c>
      <c r="M390" s="171">
        <v>0</v>
      </c>
      <c r="N390" s="171">
        <v>6.56</v>
      </c>
      <c r="O390" s="171">
        <v>915.11801</v>
      </c>
      <c r="P390" s="171">
        <v>19.69713</v>
      </c>
      <c r="Q390" s="171">
        <v>0</v>
      </c>
      <c r="R390" s="172">
        <v>19.69713</v>
      </c>
    </row>
    <row r="391" spans="1:18" ht="15">
      <c r="A391" s="174"/>
      <c r="B391" s="174"/>
      <c r="C391" s="168" t="s">
        <v>599</v>
      </c>
      <c r="D391" s="168" t="s">
        <v>599</v>
      </c>
      <c r="E391" s="169">
        <v>342</v>
      </c>
      <c r="F391" s="170">
        <v>13970.46247</v>
      </c>
      <c r="G391" s="171">
        <v>0</v>
      </c>
      <c r="H391" s="171">
        <v>13970.46247</v>
      </c>
      <c r="I391" s="171">
        <v>15004.64251</v>
      </c>
      <c r="J391" s="171">
        <v>245.71806</v>
      </c>
      <c r="K391" s="171">
        <v>15250.36057</v>
      </c>
      <c r="L391" s="171">
        <v>8154.86974</v>
      </c>
      <c r="M391" s="171">
        <v>1381.6982600000001</v>
      </c>
      <c r="N391" s="171">
        <v>9536.568</v>
      </c>
      <c r="O391" s="171">
        <v>38757.39104</v>
      </c>
      <c r="P391" s="171">
        <v>9959.69265</v>
      </c>
      <c r="Q391" s="171">
        <v>0</v>
      </c>
      <c r="R391" s="172">
        <v>9959.69265</v>
      </c>
    </row>
    <row r="392" spans="1:18" ht="15">
      <c r="A392" s="174"/>
      <c r="B392" s="174"/>
      <c r="C392" s="168" t="s">
        <v>600</v>
      </c>
      <c r="D392" s="168" t="s">
        <v>594</v>
      </c>
      <c r="E392" s="169">
        <v>338</v>
      </c>
      <c r="F392" s="170">
        <v>72238.86214</v>
      </c>
      <c r="G392" s="171">
        <v>0.04525</v>
      </c>
      <c r="H392" s="171">
        <v>72238.90739000001</v>
      </c>
      <c r="I392" s="171">
        <v>79052.80383</v>
      </c>
      <c r="J392" s="171">
        <v>1278.14989</v>
      </c>
      <c r="K392" s="171">
        <v>80330.95372</v>
      </c>
      <c r="L392" s="171">
        <v>7472.13437</v>
      </c>
      <c r="M392" s="171">
        <v>2007.17199</v>
      </c>
      <c r="N392" s="171">
        <v>9479.306359999999</v>
      </c>
      <c r="O392" s="171">
        <v>162049.16747</v>
      </c>
      <c r="P392" s="171">
        <v>22446.54511</v>
      </c>
      <c r="Q392" s="171">
        <v>0</v>
      </c>
      <c r="R392" s="172">
        <v>22446.54511</v>
      </c>
    </row>
    <row r="393" spans="1:18" ht="15">
      <c r="A393" s="174"/>
      <c r="B393" s="174"/>
      <c r="C393" s="174"/>
      <c r="D393" s="168" t="s">
        <v>601</v>
      </c>
      <c r="E393" s="169">
        <v>623</v>
      </c>
      <c r="F393" s="170">
        <v>79.78299000000001</v>
      </c>
      <c r="G393" s="171">
        <v>0</v>
      </c>
      <c r="H393" s="171">
        <v>79.78299000000001</v>
      </c>
      <c r="I393" s="171">
        <v>987.55777</v>
      </c>
      <c r="J393" s="171">
        <v>0.19290000000000002</v>
      </c>
      <c r="K393" s="171">
        <v>987.75067</v>
      </c>
      <c r="L393" s="171">
        <v>12.036760000000001</v>
      </c>
      <c r="M393" s="171">
        <v>0</v>
      </c>
      <c r="N393" s="171">
        <v>12.036760000000001</v>
      </c>
      <c r="O393" s="171">
        <v>1079.57042</v>
      </c>
      <c r="P393" s="171">
        <v>795.2563100000001</v>
      </c>
      <c r="Q393" s="171">
        <v>0</v>
      </c>
      <c r="R393" s="172">
        <v>795.2563100000001</v>
      </c>
    </row>
    <row r="394" spans="1:18" ht="15">
      <c r="A394" s="174"/>
      <c r="B394" s="174"/>
      <c r="C394" s="174"/>
      <c r="D394" s="168" t="s">
        <v>602</v>
      </c>
      <c r="E394" s="169">
        <v>339</v>
      </c>
      <c r="F394" s="170">
        <v>1848.9203400000001</v>
      </c>
      <c r="G394" s="171">
        <v>0</v>
      </c>
      <c r="H394" s="171">
        <v>1848.9203400000001</v>
      </c>
      <c r="I394" s="171">
        <v>16377.84864</v>
      </c>
      <c r="J394" s="171">
        <v>0.36405</v>
      </c>
      <c r="K394" s="171">
        <v>16378.21269</v>
      </c>
      <c r="L394" s="171">
        <v>203.63734</v>
      </c>
      <c r="M394" s="171">
        <v>0</v>
      </c>
      <c r="N394" s="171">
        <v>203.63734</v>
      </c>
      <c r="O394" s="171">
        <v>18430.770370000002</v>
      </c>
      <c r="P394" s="171">
        <v>367.03393</v>
      </c>
      <c r="Q394" s="171">
        <v>0</v>
      </c>
      <c r="R394" s="172">
        <v>367.03393</v>
      </c>
    </row>
    <row r="395" spans="1:18" ht="15">
      <c r="A395" s="174"/>
      <c r="B395" s="168" t="s">
        <v>603</v>
      </c>
      <c r="C395" s="168" t="s">
        <v>604</v>
      </c>
      <c r="D395" s="168" t="s">
        <v>604</v>
      </c>
      <c r="E395" s="169">
        <v>276</v>
      </c>
      <c r="F395" s="170">
        <v>7210.374940000001</v>
      </c>
      <c r="G395" s="171">
        <v>0</v>
      </c>
      <c r="H395" s="171">
        <v>7210.374940000001</v>
      </c>
      <c r="I395" s="171">
        <v>8940.33404</v>
      </c>
      <c r="J395" s="171">
        <v>53.34927</v>
      </c>
      <c r="K395" s="171">
        <v>8993.68331</v>
      </c>
      <c r="L395" s="171">
        <v>906.62031</v>
      </c>
      <c r="M395" s="171">
        <v>3.0466599999999997</v>
      </c>
      <c r="N395" s="171">
        <v>909.66697</v>
      </c>
      <c r="O395" s="171">
        <v>17113.72522</v>
      </c>
      <c r="P395" s="171">
        <v>5019.607889999999</v>
      </c>
      <c r="Q395" s="171">
        <v>0</v>
      </c>
      <c r="R395" s="172">
        <v>5019.607889999999</v>
      </c>
    </row>
    <row r="396" spans="1:18" ht="15">
      <c r="A396" s="174"/>
      <c r="B396" s="174"/>
      <c r="C396" s="174"/>
      <c r="D396" s="168" t="s">
        <v>605</v>
      </c>
      <c r="E396" s="169">
        <v>562</v>
      </c>
      <c r="F396" s="170">
        <v>482.65077</v>
      </c>
      <c r="G396" s="171">
        <v>0</v>
      </c>
      <c r="H396" s="171">
        <v>482.65077</v>
      </c>
      <c r="I396" s="171">
        <v>3987.22192</v>
      </c>
      <c r="J396" s="171">
        <v>0</v>
      </c>
      <c r="K396" s="171">
        <v>3987.22192</v>
      </c>
      <c r="L396" s="171">
        <v>6.6244</v>
      </c>
      <c r="M396" s="171">
        <v>0</v>
      </c>
      <c r="N396" s="171">
        <v>6.6244</v>
      </c>
      <c r="O396" s="171">
        <v>4476.49709</v>
      </c>
      <c r="P396" s="171">
        <v>539.33825</v>
      </c>
      <c r="Q396" s="171">
        <v>0</v>
      </c>
      <c r="R396" s="172">
        <v>539.33825</v>
      </c>
    </row>
    <row r="397" spans="1:18" ht="15">
      <c r="A397" s="174"/>
      <c r="B397" s="174"/>
      <c r="C397" s="174"/>
      <c r="D397" s="168" t="s">
        <v>606</v>
      </c>
      <c r="E397" s="169">
        <v>278</v>
      </c>
      <c r="F397" s="170">
        <v>3135.11606</v>
      </c>
      <c r="G397" s="171">
        <v>0</v>
      </c>
      <c r="H397" s="171">
        <v>3135.11606</v>
      </c>
      <c r="I397" s="171">
        <v>5248.30218</v>
      </c>
      <c r="J397" s="171">
        <v>0</v>
      </c>
      <c r="K397" s="171">
        <v>5248.30218</v>
      </c>
      <c r="L397" s="171">
        <v>30.953</v>
      </c>
      <c r="M397" s="171">
        <v>0</v>
      </c>
      <c r="N397" s="171">
        <v>30.953</v>
      </c>
      <c r="O397" s="171">
        <v>8414.37124</v>
      </c>
      <c r="P397" s="171">
        <v>3592.48051</v>
      </c>
      <c r="Q397" s="171">
        <v>0</v>
      </c>
      <c r="R397" s="172">
        <v>3592.48051</v>
      </c>
    </row>
    <row r="398" spans="1:18" ht="15">
      <c r="A398" s="174"/>
      <c r="B398" s="174"/>
      <c r="C398" s="174"/>
      <c r="D398" s="168" t="s">
        <v>607</v>
      </c>
      <c r="E398" s="169">
        <v>277</v>
      </c>
      <c r="F398" s="170">
        <v>2753.87356</v>
      </c>
      <c r="G398" s="171">
        <v>0</v>
      </c>
      <c r="H398" s="171">
        <v>2753.87356</v>
      </c>
      <c r="I398" s="171">
        <v>11733.12197</v>
      </c>
      <c r="J398" s="171">
        <v>64.60892</v>
      </c>
      <c r="K398" s="171">
        <v>11797.73089</v>
      </c>
      <c r="L398" s="171">
        <v>100.70026</v>
      </c>
      <c r="M398" s="171">
        <v>0.38580000000000003</v>
      </c>
      <c r="N398" s="171">
        <v>101.08606</v>
      </c>
      <c r="O398" s="171">
        <v>14652.69051</v>
      </c>
      <c r="P398" s="171">
        <v>2238.6400099999996</v>
      </c>
      <c r="Q398" s="171">
        <v>0</v>
      </c>
      <c r="R398" s="172">
        <v>2238.6400099999996</v>
      </c>
    </row>
    <row r="399" spans="1:18" ht="15">
      <c r="A399" s="174"/>
      <c r="B399" s="174"/>
      <c r="C399" s="174"/>
      <c r="D399" s="168" t="s">
        <v>608</v>
      </c>
      <c r="E399" s="169">
        <v>620</v>
      </c>
      <c r="F399" s="170">
        <v>2413.73616</v>
      </c>
      <c r="G399" s="171">
        <v>0</v>
      </c>
      <c r="H399" s="171">
        <v>2413.73616</v>
      </c>
      <c r="I399" s="171">
        <v>2608.16907</v>
      </c>
      <c r="J399" s="171">
        <v>0</v>
      </c>
      <c r="K399" s="171">
        <v>2608.16907</v>
      </c>
      <c r="L399" s="171">
        <v>1.12</v>
      </c>
      <c r="M399" s="171">
        <v>0</v>
      </c>
      <c r="N399" s="171">
        <v>1.12</v>
      </c>
      <c r="O399" s="171">
        <v>5023.02523</v>
      </c>
      <c r="P399" s="171">
        <v>757.0194200000001</v>
      </c>
      <c r="Q399" s="171">
        <v>0</v>
      </c>
      <c r="R399" s="172">
        <v>757.0194200000001</v>
      </c>
    </row>
    <row r="400" spans="1:18" ht="15">
      <c r="A400" s="174"/>
      <c r="B400" s="174"/>
      <c r="C400" s="174"/>
      <c r="D400" s="168" t="s">
        <v>609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40.64101</v>
      </c>
      <c r="M400" s="171">
        <v>0</v>
      </c>
      <c r="N400" s="171">
        <v>40.64101</v>
      </c>
      <c r="O400" s="171">
        <v>40.64101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603</v>
      </c>
      <c r="D401" s="168" t="s">
        <v>610</v>
      </c>
      <c r="E401" s="169">
        <v>273</v>
      </c>
      <c r="F401" s="170">
        <v>71631.82424</v>
      </c>
      <c r="G401" s="171">
        <v>1.3172000000000001</v>
      </c>
      <c r="H401" s="171">
        <v>71633.14143999999</v>
      </c>
      <c r="I401" s="171">
        <v>95545.41326999999</v>
      </c>
      <c r="J401" s="171">
        <v>204.82962</v>
      </c>
      <c r="K401" s="171">
        <v>95750.24289</v>
      </c>
      <c r="L401" s="171">
        <v>7110.68908</v>
      </c>
      <c r="M401" s="171">
        <v>1281.05295</v>
      </c>
      <c r="N401" s="171">
        <v>8391.74203</v>
      </c>
      <c r="O401" s="171">
        <v>175775.12636000002</v>
      </c>
      <c r="P401" s="171">
        <v>14604.306349999999</v>
      </c>
      <c r="Q401" s="171">
        <v>0</v>
      </c>
      <c r="R401" s="172">
        <v>14604.306349999999</v>
      </c>
    </row>
    <row r="402" spans="1:18" ht="15">
      <c r="A402" s="174"/>
      <c r="B402" s="174"/>
      <c r="C402" s="174"/>
      <c r="D402" s="168" t="s">
        <v>399</v>
      </c>
      <c r="E402" s="169">
        <v>487</v>
      </c>
      <c r="F402" s="170">
        <v>339.78951</v>
      </c>
      <c r="G402" s="171">
        <v>0</v>
      </c>
      <c r="H402" s="171">
        <v>339.78951</v>
      </c>
      <c r="I402" s="171">
        <v>3458.99973</v>
      </c>
      <c r="J402" s="171">
        <v>0.00158</v>
      </c>
      <c r="K402" s="171">
        <v>3459.00131</v>
      </c>
      <c r="L402" s="171">
        <v>55.76455</v>
      </c>
      <c r="M402" s="171">
        <v>0</v>
      </c>
      <c r="N402" s="171">
        <v>55.76455</v>
      </c>
      <c r="O402" s="171">
        <v>3854.55537</v>
      </c>
      <c r="P402" s="171">
        <v>1371.98019</v>
      </c>
      <c r="Q402" s="171">
        <v>0</v>
      </c>
      <c r="R402" s="172">
        <v>1371.98019</v>
      </c>
    </row>
    <row r="403" spans="1:18" ht="15">
      <c r="A403" s="174"/>
      <c r="B403" s="174"/>
      <c r="C403" s="174"/>
      <c r="D403" s="168" t="s">
        <v>611</v>
      </c>
      <c r="E403" s="169">
        <v>640</v>
      </c>
      <c r="F403" s="170">
        <v>203.85654</v>
      </c>
      <c r="G403" s="171">
        <v>0</v>
      </c>
      <c r="H403" s="171">
        <v>203.85654</v>
      </c>
      <c r="I403" s="171">
        <v>1340.8363200000001</v>
      </c>
      <c r="J403" s="171">
        <v>0</v>
      </c>
      <c r="K403" s="171">
        <v>1340.8363200000001</v>
      </c>
      <c r="L403" s="171">
        <v>14.409</v>
      </c>
      <c r="M403" s="171">
        <v>0</v>
      </c>
      <c r="N403" s="171">
        <v>14.409</v>
      </c>
      <c r="O403" s="171">
        <v>1559.1018600000002</v>
      </c>
      <c r="P403" s="171">
        <v>387.30433</v>
      </c>
      <c r="Q403" s="171">
        <v>0</v>
      </c>
      <c r="R403" s="172">
        <v>387.30433</v>
      </c>
    </row>
    <row r="404" spans="1:18" ht="15">
      <c r="A404" s="174"/>
      <c r="B404" s="174"/>
      <c r="C404" s="174"/>
      <c r="D404" s="168" t="s">
        <v>612</v>
      </c>
      <c r="E404" s="169">
        <v>269</v>
      </c>
      <c r="F404" s="170">
        <v>381.38417</v>
      </c>
      <c r="G404" s="171">
        <v>0</v>
      </c>
      <c r="H404" s="171">
        <v>381.38417</v>
      </c>
      <c r="I404" s="171">
        <v>4290.463809999999</v>
      </c>
      <c r="J404" s="171">
        <v>7.7672</v>
      </c>
      <c r="K404" s="171">
        <v>4298.2310099999995</v>
      </c>
      <c r="L404" s="171">
        <v>103.39519</v>
      </c>
      <c r="M404" s="171">
        <v>0</v>
      </c>
      <c r="N404" s="171">
        <v>103.39519</v>
      </c>
      <c r="O404" s="171">
        <v>4783.01037</v>
      </c>
      <c r="P404" s="171">
        <v>1811.38903</v>
      </c>
      <c r="Q404" s="171">
        <v>0</v>
      </c>
      <c r="R404" s="172">
        <v>1811.38903</v>
      </c>
    </row>
    <row r="405" spans="1:18" ht="15">
      <c r="A405" s="174"/>
      <c r="B405" s="174"/>
      <c r="C405" s="174"/>
      <c r="D405" s="168" t="s">
        <v>613</v>
      </c>
      <c r="E405" s="169">
        <v>639</v>
      </c>
      <c r="F405" s="170">
        <v>1915.97229</v>
      </c>
      <c r="G405" s="171">
        <v>0</v>
      </c>
      <c r="H405" s="171">
        <v>1915.97229</v>
      </c>
      <c r="I405" s="171">
        <v>1395.33085</v>
      </c>
      <c r="J405" s="171">
        <v>0</v>
      </c>
      <c r="K405" s="171">
        <v>1395.33085</v>
      </c>
      <c r="L405" s="171">
        <v>24.16422</v>
      </c>
      <c r="M405" s="171">
        <v>0</v>
      </c>
      <c r="N405" s="171">
        <v>24.16422</v>
      </c>
      <c r="O405" s="171">
        <v>3335.4673599999996</v>
      </c>
      <c r="P405" s="171">
        <v>251.25517000000002</v>
      </c>
      <c r="Q405" s="171">
        <v>0</v>
      </c>
      <c r="R405" s="172">
        <v>251.25517000000002</v>
      </c>
    </row>
    <row r="406" spans="1:18" ht="15">
      <c r="A406" s="174"/>
      <c r="B406" s="174"/>
      <c r="C406" s="168" t="s">
        <v>614</v>
      </c>
      <c r="D406" s="168" t="s">
        <v>615</v>
      </c>
      <c r="E406" s="169">
        <v>274</v>
      </c>
      <c r="F406" s="170">
        <v>904.31678</v>
      </c>
      <c r="G406" s="171">
        <v>0</v>
      </c>
      <c r="H406" s="171">
        <v>904.31678</v>
      </c>
      <c r="I406" s="171">
        <v>5881.041</v>
      </c>
      <c r="J406" s="171">
        <v>64.73501</v>
      </c>
      <c r="K406" s="171">
        <v>5945.77601</v>
      </c>
      <c r="L406" s="171">
        <v>1051.30702</v>
      </c>
      <c r="M406" s="171">
        <v>179.397</v>
      </c>
      <c r="N406" s="171">
        <v>1230.7040200000001</v>
      </c>
      <c r="O406" s="171">
        <v>8080.79681</v>
      </c>
      <c r="P406" s="171">
        <v>2731.4808199999998</v>
      </c>
      <c r="Q406" s="171">
        <v>0</v>
      </c>
      <c r="R406" s="172">
        <v>2731.4808199999998</v>
      </c>
    </row>
    <row r="407" spans="1:18" ht="15">
      <c r="A407" s="174"/>
      <c r="B407" s="168" t="s">
        <v>616</v>
      </c>
      <c r="C407" s="168" t="s">
        <v>617</v>
      </c>
      <c r="D407" s="168" t="s">
        <v>617</v>
      </c>
      <c r="E407" s="169">
        <v>71</v>
      </c>
      <c r="F407" s="170">
        <v>8461.9092</v>
      </c>
      <c r="G407" s="171">
        <v>0</v>
      </c>
      <c r="H407" s="171">
        <v>8461.9092</v>
      </c>
      <c r="I407" s="171">
        <v>4625.73811</v>
      </c>
      <c r="J407" s="171">
        <v>0.23175</v>
      </c>
      <c r="K407" s="171">
        <v>4625.96986</v>
      </c>
      <c r="L407" s="171">
        <v>337.14992</v>
      </c>
      <c r="M407" s="171">
        <v>0</v>
      </c>
      <c r="N407" s="171">
        <v>337.14992</v>
      </c>
      <c r="O407" s="171">
        <v>13425.028980000001</v>
      </c>
      <c r="P407" s="171">
        <v>1951.41252</v>
      </c>
      <c r="Q407" s="171">
        <v>0</v>
      </c>
      <c r="R407" s="172">
        <v>1951.41252</v>
      </c>
    </row>
    <row r="408" spans="1:18" ht="15">
      <c r="A408" s="174"/>
      <c r="B408" s="174"/>
      <c r="C408" s="174"/>
      <c r="D408" s="168" t="s">
        <v>618</v>
      </c>
      <c r="E408" s="169">
        <v>436</v>
      </c>
      <c r="F408" s="170">
        <v>871.7329599999999</v>
      </c>
      <c r="G408" s="171">
        <v>0</v>
      </c>
      <c r="H408" s="171">
        <v>871.7329599999999</v>
      </c>
      <c r="I408" s="171">
        <v>2033.6421799999998</v>
      </c>
      <c r="J408" s="171">
        <v>0.23298</v>
      </c>
      <c r="K408" s="171">
        <v>2033.8751599999998</v>
      </c>
      <c r="L408" s="171">
        <v>40.440059999999995</v>
      </c>
      <c r="M408" s="171">
        <v>0</v>
      </c>
      <c r="N408" s="171">
        <v>40.440059999999995</v>
      </c>
      <c r="O408" s="171">
        <v>2946.0481800000002</v>
      </c>
      <c r="P408" s="171">
        <v>636.68594</v>
      </c>
      <c r="Q408" s="171">
        <v>0</v>
      </c>
      <c r="R408" s="172">
        <v>636.68594</v>
      </c>
    </row>
    <row r="409" spans="1:18" ht="15">
      <c r="A409" s="174"/>
      <c r="B409" s="174"/>
      <c r="C409" s="174"/>
      <c r="D409" s="168" t="s">
        <v>619</v>
      </c>
      <c r="E409" s="169">
        <v>73</v>
      </c>
      <c r="F409" s="170">
        <v>1046.98024</v>
      </c>
      <c r="G409" s="171">
        <v>0</v>
      </c>
      <c r="H409" s="171">
        <v>1046.98024</v>
      </c>
      <c r="I409" s="171">
        <v>766.58821</v>
      </c>
      <c r="J409" s="171">
        <v>0</v>
      </c>
      <c r="K409" s="171">
        <v>766.58821</v>
      </c>
      <c r="L409" s="171">
        <v>5.676</v>
      </c>
      <c r="M409" s="171">
        <v>0</v>
      </c>
      <c r="N409" s="171">
        <v>5.676</v>
      </c>
      <c r="O409" s="171">
        <v>1819.24445</v>
      </c>
      <c r="P409" s="171">
        <v>631.31157</v>
      </c>
      <c r="Q409" s="171">
        <v>0</v>
      </c>
      <c r="R409" s="172">
        <v>631.31157</v>
      </c>
    </row>
    <row r="410" spans="1:18" ht="15">
      <c r="A410" s="174"/>
      <c r="B410" s="174"/>
      <c r="C410" s="174"/>
      <c r="D410" s="168" t="s">
        <v>620</v>
      </c>
      <c r="E410" s="169">
        <v>72</v>
      </c>
      <c r="F410" s="170">
        <v>4482.99312</v>
      </c>
      <c r="G410" s="171">
        <v>0</v>
      </c>
      <c r="H410" s="171">
        <v>4482.99312</v>
      </c>
      <c r="I410" s="171">
        <v>1602.60948</v>
      </c>
      <c r="J410" s="171">
        <v>0.01582</v>
      </c>
      <c r="K410" s="171">
        <v>1602.6253000000002</v>
      </c>
      <c r="L410" s="171">
        <v>20.87472</v>
      </c>
      <c r="M410" s="171">
        <v>0</v>
      </c>
      <c r="N410" s="171">
        <v>20.87472</v>
      </c>
      <c r="O410" s="171">
        <v>6106.49314</v>
      </c>
      <c r="P410" s="171">
        <v>861.92691</v>
      </c>
      <c r="Q410" s="171">
        <v>0</v>
      </c>
      <c r="R410" s="172">
        <v>861.92691</v>
      </c>
    </row>
    <row r="411" spans="1:18" ht="15">
      <c r="A411" s="174"/>
      <c r="B411" s="174"/>
      <c r="C411" s="174"/>
      <c r="D411" s="168" t="s">
        <v>621</v>
      </c>
      <c r="E411" s="169">
        <v>74</v>
      </c>
      <c r="F411" s="170">
        <v>1476.03298</v>
      </c>
      <c r="G411" s="171">
        <v>0</v>
      </c>
      <c r="H411" s="171">
        <v>1476.03298</v>
      </c>
      <c r="I411" s="171">
        <v>1340.05767</v>
      </c>
      <c r="J411" s="171">
        <v>0</v>
      </c>
      <c r="K411" s="171">
        <v>1340.05767</v>
      </c>
      <c r="L411" s="171">
        <v>31.78444</v>
      </c>
      <c r="M411" s="171">
        <v>0</v>
      </c>
      <c r="N411" s="171">
        <v>31.78444</v>
      </c>
      <c r="O411" s="171">
        <v>2847.87509</v>
      </c>
      <c r="P411" s="171">
        <v>1141.25061</v>
      </c>
      <c r="Q411" s="171">
        <v>0</v>
      </c>
      <c r="R411" s="172">
        <v>1141.25061</v>
      </c>
    </row>
    <row r="412" spans="1:18" ht="15">
      <c r="A412" s="174"/>
      <c r="B412" s="174"/>
      <c r="C412" s="174"/>
      <c r="D412" s="168" t="s">
        <v>622</v>
      </c>
      <c r="E412" s="169">
        <v>76</v>
      </c>
      <c r="F412" s="170">
        <v>151.95062</v>
      </c>
      <c r="G412" s="171">
        <v>0</v>
      </c>
      <c r="H412" s="171">
        <v>151.95062</v>
      </c>
      <c r="I412" s="171">
        <v>1564.82817</v>
      </c>
      <c r="J412" s="171">
        <v>0.41034</v>
      </c>
      <c r="K412" s="171">
        <v>1565.23851</v>
      </c>
      <c r="L412" s="171">
        <v>47.306</v>
      </c>
      <c r="M412" s="171">
        <v>0</v>
      </c>
      <c r="N412" s="171">
        <v>47.306</v>
      </c>
      <c r="O412" s="171">
        <v>1764.4951299999998</v>
      </c>
      <c r="P412" s="171">
        <v>1365.9719499999999</v>
      </c>
      <c r="Q412" s="171">
        <v>0</v>
      </c>
      <c r="R412" s="172">
        <v>1365.9719499999999</v>
      </c>
    </row>
    <row r="413" spans="1:18" ht="15">
      <c r="A413" s="174"/>
      <c r="B413" s="174"/>
      <c r="C413" s="168" t="s">
        <v>623</v>
      </c>
      <c r="D413" s="168" t="s">
        <v>623</v>
      </c>
      <c r="E413" s="169">
        <v>77</v>
      </c>
      <c r="F413" s="170">
        <v>7417.05555</v>
      </c>
      <c r="G413" s="171">
        <v>0</v>
      </c>
      <c r="H413" s="171">
        <v>7417.05555</v>
      </c>
      <c r="I413" s="171">
        <v>10258.077019999999</v>
      </c>
      <c r="J413" s="171">
        <v>36.370239999999995</v>
      </c>
      <c r="K413" s="171">
        <v>10294.447259999999</v>
      </c>
      <c r="L413" s="171">
        <v>624.79872</v>
      </c>
      <c r="M413" s="171">
        <v>0</v>
      </c>
      <c r="N413" s="171">
        <v>624.79872</v>
      </c>
      <c r="O413" s="171">
        <v>18336.30153</v>
      </c>
      <c r="P413" s="171">
        <v>7412.80643</v>
      </c>
      <c r="Q413" s="171">
        <v>0</v>
      </c>
      <c r="R413" s="172">
        <v>7412.80643</v>
      </c>
    </row>
    <row r="414" spans="1:18" ht="15">
      <c r="A414" s="174"/>
      <c r="B414" s="174"/>
      <c r="C414" s="174"/>
      <c r="D414" s="168" t="s">
        <v>624</v>
      </c>
      <c r="E414" s="169">
        <v>79</v>
      </c>
      <c r="F414" s="170">
        <v>4991.50344</v>
      </c>
      <c r="G414" s="171">
        <v>0</v>
      </c>
      <c r="H414" s="171">
        <v>4991.50344</v>
      </c>
      <c r="I414" s="171">
        <v>5838.16054</v>
      </c>
      <c r="J414" s="171">
        <v>0</v>
      </c>
      <c r="K414" s="171">
        <v>5838.16054</v>
      </c>
      <c r="L414" s="171">
        <v>285.28211</v>
      </c>
      <c r="M414" s="171">
        <v>0</v>
      </c>
      <c r="N414" s="171">
        <v>285.28211</v>
      </c>
      <c r="O414" s="171">
        <v>11114.94609</v>
      </c>
      <c r="P414" s="171">
        <v>1776.1196599999998</v>
      </c>
      <c r="Q414" s="171">
        <v>0</v>
      </c>
      <c r="R414" s="172">
        <v>1776.1196599999998</v>
      </c>
    </row>
    <row r="415" spans="1:18" ht="15">
      <c r="A415" s="174"/>
      <c r="B415" s="174"/>
      <c r="C415" s="174"/>
      <c r="D415" s="168" t="s">
        <v>625</v>
      </c>
      <c r="E415" s="169">
        <v>78</v>
      </c>
      <c r="F415" s="170">
        <v>616.04187</v>
      </c>
      <c r="G415" s="171">
        <v>0</v>
      </c>
      <c r="H415" s="171">
        <v>616.04187</v>
      </c>
      <c r="I415" s="171">
        <v>2045.5458500000002</v>
      </c>
      <c r="J415" s="171">
        <v>0</v>
      </c>
      <c r="K415" s="171">
        <v>2045.5458500000002</v>
      </c>
      <c r="L415" s="171">
        <v>32.47996</v>
      </c>
      <c r="M415" s="171">
        <v>0</v>
      </c>
      <c r="N415" s="171">
        <v>32.47996</v>
      </c>
      <c r="O415" s="171">
        <v>2694.06768</v>
      </c>
      <c r="P415" s="171">
        <v>1035.12035</v>
      </c>
      <c r="Q415" s="171">
        <v>0</v>
      </c>
      <c r="R415" s="172">
        <v>1035.12035</v>
      </c>
    </row>
    <row r="416" spans="1:18" ht="15">
      <c r="A416" s="174"/>
      <c r="B416" s="174"/>
      <c r="C416" s="168" t="s">
        <v>626</v>
      </c>
      <c r="D416" s="168" t="s">
        <v>627</v>
      </c>
      <c r="E416" s="169">
        <v>80</v>
      </c>
      <c r="F416" s="170">
        <v>7365.83147</v>
      </c>
      <c r="G416" s="171">
        <v>0.00694</v>
      </c>
      <c r="H416" s="171">
        <v>7365.83841</v>
      </c>
      <c r="I416" s="171">
        <v>30839.97373</v>
      </c>
      <c r="J416" s="171">
        <v>63.223099999999995</v>
      </c>
      <c r="K416" s="171">
        <v>30903.196829999997</v>
      </c>
      <c r="L416" s="171">
        <v>1520.38952</v>
      </c>
      <c r="M416" s="171">
        <v>1.3503</v>
      </c>
      <c r="N416" s="171">
        <v>1521.73982</v>
      </c>
      <c r="O416" s="171">
        <v>39790.77506</v>
      </c>
      <c r="P416" s="171">
        <v>8944.82781</v>
      </c>
      <c r="Q416" s="171">
        <v>0</v>
      </c>
      <c r="R416" s="172">
        <v>8944.82781</v>
      </c>
    </row>
    <row r="417" spans="1:18" ht="15">
      <c r="A417" s="174"/>
      <c r="B417" s="174"/>
      <c r="C417" s="174"/>
      <c r="D417" s="168" t="s">
        <v>626</v>
      </c>
      <c r="E417" s="169">
        <v>82</v>
      </c>
      <c r="F417" s="170">
        <v>3121.85463</v>
      </c>
      <c r="G417" s="171">
        <v>0</v>
      </c>
      <c r="H417" s="171">
        <v>3121.85463</v>
      </c>
      <c r="I417" s="171">
        <v>8793.91324</v>
      </c>
      <c r="J417" s="171">
        <v>0</v>
      </c>
      <c r="K417" s="171">
        <v>8793.91324</v>
      </c>
      <c r="L417" s="171">
        <v>69.6085</v>
      </c>
      <c r="M417" s="171">
        <v>0</v>
      </c>
      <c r="N417" s="171">
        <v>69.6085</v>
      </c>
      <c r="O417" s="171">
        <v>11985.37637</v>
      </c>
      <c r="P417" s="171">
        <v>1443.36976</v>
      </c>
      <c r="Q417" s="171">
        <v>0</v>
      </c>
      <c r="R417" s="172">
        <v>1443.36976</v>
      </c>
    </row>
    <row r="418" spans="1:18" ht="15">
      <c r="A418" s="174"/>
      <c r="B418" s="174"/>
      <c r="C418" s="174"/>
      <c r="D418" s="168" t="s">
        <v>628</v>
      </c>
      <c r="E418" s="169">
        <v>601</v>
      </c>
      <c r="F418" s="170">
        <v>1616.9816</v>
      </c>
      <c r="G418" s="171">
        <v>0</v>
      </c>
      <c r="H418" s="171">
        <v>1616.9816</v>
      </c>
      <c r="I418" s="171">
        <v>1586.33806</v>
      </c>
      <c r="J418" s="171">
        <v>0</v>
      </c>
      <c r="K418" s="171">
        <v>1586.33806</v>
      </c>
      <c r="L418" s="171">
        <v>59.9242</v>
      </c>
      <c r="M418" s="171">
        <v>0</v>
      </c>
      <c r="N418" s="171">
        <v>59.9242</v>
      </c>
      <c r="O418" s="171">
        <v>3263.24386</v>
      </c>
      <c r="P418" s="171">
        <v>1118.12764</v>
      </c>
      <c r="Q418" s="171">
        <v>0</v>
      </c>
      <c r="R418" s="172">
        <v>1118.12764</v>
      </c>
    </row>
    <row r="419" spans="1:18" ht="15">
      <c r="A419" s="174"/>
      <c r="B419" s="174"/>
      <c r="C419" s="174"/>
      <c r="D419" s="168" t="s">
        <v>629</v>
      </c>
      <c r="E419" s="169">
        <v>81</v>
      </c>
      <c r="F419" s="170">
        <v>797.4694000000001</v>
      </c>
      <c r="G419" s="171">
        <v>0</v>
      </c>
      <c r="H419" s="171">
        <v>797.4694000000001</v>
      </c>
      <c r="I419" s="171">
        <v>1278.1321699999999</v>
      </c>
      <c r="J419" s="171">
        <v>0</v>
      </c>
      <c r="K419" s="171">
        <v>1278.1321699999999</v>
      </c>
      <c r="L419" s="171">
        <v>8.123</v>
      </c>
      <c r="M419" s="171">
        <v>0</v>
      </c>
      <c r="N419" s="171">
        <v>8.123</v>
      </c>
      <c r="O419" s="171">
        <v>2083.72457</v>
      </c>
      <c r="P419" s="171">
        <v>592.9258199999999</v>
      </c>
      <c r="Q419" s="171">
        <v>0</v>
      </c>
      <c r="R419" s="172">
        <v>592.9258199999999</v>
      </c>
    </row>
    <row r="420" spans="1:18" ht="15">
      <c r="A420" s="174"/>
      <c r="B420" s="174"/>
      <c r="C420" s="174"/>
      <c r="D420" s="168" t="s">
        <v>630</v>
      </c>
      <c r="E420" s="169">
        <v>83</v>
      </c>
      <c r="F420" s="170">
        <v>1559.98274</v>
      </c>
      <c r="G420" s="171">
        <v>0</v>
      </c>
      <c r="H420" s="171">
        <v>1559.98274</v>
      </c>
      <c r="I420" s="171">
        <v>1321.5873100000001</v>
      </c>
      <c r="J420" s="171">
        <v>0</v>
      </c>
      <c r="K420" s="171">
        <v>1321.5873100000001</v>
      </c>
      <c r="L420" s="171">
        <v>25.6037</v>
      </c>
      <c r="M420" s="171">
        <v>0</v>
      </c>
      <c r="N420" s="171">
        <v>25.6037</v>
      </c>
      <c r="O420" s="171">
        <v>2907.17375</v>
      </c>
      <c r="P420" s="171">
        <v>876.06026</v>
      </c>
      <c r="Q420" s="171">
        <v>0</v>
      </c>
      <c r="R420" s="172">
        <v>876.06026</v>
      </c>
    </row>
    <row r="421" spans="1:18" ht="15">
      <c r="A421" s="174"/>
      <c r="B421" s="174"/>
      <c r="C421" s="174"/>
      <c r="D421" s="168" t="s">
        <v>631</v>
      </c>
      <c r="E421" s="169">
        <v>84</v>
      </c>
      <c r="F421" s="170">
        <v>152.51152</v>
      </c>
      <c r="G421" s="171">
        <v>0</v>
      </c>
      <c r="H421" s="171">
        <v>152.51152</v>
      </c>
      <c r="I421" s="171">
        <v>1471.53977</v>
      </c>
      <c r="J421" s="171">
        <v>0</v>
      </c>
      <c r="K421" s="171">
        <v>1471.53977</v>
      </c>
      <c r="L421" s="171">
        <v>9.4</v>
      </c>
      <c r="M421" s="171">
        <v>0</v>
      </c>
      <c r="N421" s="171">
        <v>9.4</v>
      </c>
      <c r="O421" s="171">
        <v>1633.45129</v>
      </c>
      <c r="P421" s="171">
        <v>895.22639</v>
      </c>
      <c r="Q421" s="171">
        <v>0</v>
      </c>
      <c r="R421" s="172">
        <v>895.22639</v>
      </c>
    </row>
    <row r="422" spans="1:18" ht="15">
      <c r="A422" s="174"/>
      <c r="B422" s="174"/>
      <c r="C422" s="168" t="s">
        <v>632</v>
      </c>
      <c r="D422" s="168" t="s">
        <v>632</v>
      </c>
      <c r="E422" s="169">
        <v>86</v>
      </c>
      <c r="F422" s="170">
        <v>15013.56444</v>
      </c>
      <c r="G422" s="171">
        <v>2737.4397400000003</v>
      </c>
      <c r="H422" s="171">
        <v>17751.00418</v>
      </c>
      <c r="I422" s="171">
        <v>6786.03626</v>
      </c>
      <c r="J422" s="171">
        <v>43.9929</v>
      </c>
      <c r="K422" s="171">
        <v>6830.02916</v>
      </c>
      <c r="L422" s="171">
        <v>4558.51021</v>
      </c>
      <c r="M422" s="171">
        <v>856.4885</v>
      </c>
      <c r="N422" s="171">
        <v>5414.99871</v>
      </c>
      <c r="O422" s="171">
        <v>29996.03205</v>
      </c>
      <c r="P422" s="171">
        <v>12178.31969</v>
      </c>
      <c r="Q422" s="171">
        <v>0</v>
      </c>
      <c r="R422" s="172">
        <v>12178.31969</v>
      </c>
    </row>
    <row r="423" spans="1:18" ht="15">
      <c r="A423" s="174"/>
      <c r="B423" s="174"/>
      <c r="C423" s="174"/>
      <c r="D423" s="168" t="s">
        <v>633</v>
      </c>
      <c r="E423" s="169">
        <v>87</v>
      </c>
      <c r="F423" s="170">
        <v>1882.8262</v>
      </c>
      <c r="G423" s="171">
        <v>0</v>
      </c>
      <c r="H423" s="171">
        <v>1882.8262</v>
      </c>
      <c r="I423" s="171">
        <v>2471.1757900000002</v>
      </c>
      <c r="J423" s="171">
        <v>0.00011999999999999999</v>
      </c>
      <c r="K423" s="171">
        <v>2471.17591</v>
      </c>
      <c r="L423" s="171">
        <v>82.905</v>
      </c>
      <c r="M423" s="171">
        <v>0</v>
      </c>
      <c r="N423" s="171">
        <v>82.905</v>
      </c>
      <c r="O423" s="171">
        <v>4436.90711</v>
      </c>
      <c r="P423" s="171">
        <v>1007.66409</v>
      </c>
      <c r="Q423" s="171">
        <v>0</v>
      </c>
      <c r="R423" s="172">
        <v>1007.66409</v>
      </c>
    </row>
    <row r="424" spans="1:18" ht="15">
      <c r="A424" s="174"/>
      <c r="B424" s="174"/>
      <c r="C424" s="174"/>
      <c r="D424" s="168" t="s">
        <v>634</v>
      </c>
      <c r="E424" s="169">
        <v>660</v>
      </c>
      <c r="F424" s="170">
        <v>393.20781</v>
      </c>
      <c r="G424" s="171">
        <v>0</v>
      </c>
      <c r="H424" s="171">
        <v>393.20781</v>
      </c>
      <c r="I424" s="171">
        <v>1259.6507199999999</v>
      </c>
      <c r="J424" s="171">
        <v>0</v>
      </c>
      <c r="K424" s="171">
        <v>1259.6507199999999</v>
      </c>
      <c r="L424" s="171">
        <v>94.98591</v>
      </c>
      <c r="M424" s="171">
        <v>0</v>
      </c>
      <c r="N424" s="171">
        <v>94.98591</v>
      </c>
      <c r="O424" s="171">
        <v>1747.8444399999998</v>
      </c>
      <c r="P424" s="171">
        <v>2041.48105</v>
      </c>
      <c r="Q424" s="171">
        <v>0</v>
      </c>
      <c r="R424" s="172">
        <v>2041.48105</v>
      </c>
    </row>
    <row r="425" spans="1:18" ht="15">
      <c r="A425" s="174"/>
      <c r="B425" s="174"/>
      <c r="C425" s="168" t="s">
        <v>616</v>
      </c>
      <c r="D425" s="168" t="s">
        <v>295</v>
      </c>
      <c r="E425" s="169">
        <v>535</v>
      </c>
      <c r="F425" s="170">
        <v>7767.935530000001</v>
      </c>
      <c r="G425" s="171">
        <v>0</v>
      </c>
      <c r="H425" s="171">
        <v>7767.935530000001</v>
      </c>
      <c r="I425" s="171">
        <v>28049.042920000004</v>
      </c>
      <c r="J425" s="171">
        <v>200.04958</v>
      </c>
      <c r="K425" s="171">
        <v>28249.0925</v>
      </c>
      <c r="L425" s="171">
        <v>2806.62181</v>
      </c>
      <c r="M425" s="171">
        <v>675.95339</v>
      </c>
      <c r="N425" s="171">
        <v>3482.5752</v>
      </c>
      <c r="O425" s="171">
        <v>39499.60322999999</v>
      </c>
      <c r="P425" s="171">
        <v>12621.71127</v>
      </c>
      <c r="Q425" s="171">
        <v>0</v>
      </c>
      <c r="R425" s="172">
        <v>12621.71127</v>
      </c>
    </row>
    <row r="426" spans="1:18" ht="15">
      <c r="A426" s="174"/>
      <c r="B426" s="174"/>
      <c r="C426" s="174"/>
      <c r="D426" s="168" t="s">
        <v>307</v>
      </c>
      <c r="E426" s="169">
        <v>67</v>
      </c>
      <c r="F426" s="170">
        <v>2715.8369199999997</v>
      </c>
      <c r="G426" s="171">
        <v>0</v>
      </c>
      <c r="H426" s="171">
        <v>2715.8369199999997</v>
      </c>
      <c r="I426" s="171">
        <v>3273.82222</v>
      </c>
      <c r="J426" s="171">
        <v>0.88001</v>
      </c>
      <c r="K426" s="171">
        <v>3274.70223</v>
      </c>
      <c r="L426" s="171">
        <v>317.97668</v>
      </c>
      <c r="M426" s="171">
        <v>9.2592</v>
      </c>
      <c r="N426" s="171">
        <v>327.23588</v>
      </c>
      <c r="O426" s="171">
        <v>6317.775030000001</v>
      </c>
      <c r="P426" s="171">
        <v>2068.41619</v>
      </c>
      <c r="Q426" s="171">
        <v>0</v>
      </c>
      <c r="R426" s="172">
        <v>2068.41619</v>
      </c>
    </row>
    <row r="427" spans="1:18" ht="15">
      <c r="A427" s="174"/>
      <c r="B427" s="174"/>
      <c r="C427" s="174"/>
      <c r="D427" s="168" t="s">
        <v>635</v>
      </c>
      <c r="E427" s="169">
        <v>68</v>
      </c>
      <c r="F427" s="170">
        <v>1656.02611</v>
      </c>
      <c r="G427" s="171">
        <v>0</v>
      </c>
      <c r="H427" s="171">
        <v>1656.02611</v>
      </c>
      <c r="I427" s="171">
        <v>3069.06748</v>
      </c>
      <c r="J427" s="171">
        <v>0</v>
      </c>
      <c r="K427" s="171">
        <v>3069.06748</v>
      </c>
      <c r="L427" s="171">
        <v>132.92969</v>
      </c>
      <c r="M427" s="171">
        <v>0</v>
      </c>
      <c r="N427" s="171">
        <v>132.92969</v>
      </c>
      <c r="O427" s="171">
        <v>4858.02328</v>
      </c>
      <c r="P427" s="171">
        <v>3329.5642000000003</v>
      </c>
      <c r="Q427" s="171">
        <v>0</v>
      </c>
      <c r="R427" s="172">
        <v>3329.5642000000003</v>
      </c>
    </row>
    <row r="428" spans="1:18" ht="15">
      <c r="A428" s="174"/>
      <c r="B428" s="174"/>
      <c r="C428" s="174"/>
      <c r="D428" s="168" t="s">
        <v>616</v>
      </c>
      <c r="E428" s="169">
        <v>65</v>
      </c>
      <c r="F428" s="170">
        <v>180789.01255</v>
      </c>
      <c r="G428" s="171">
        <v>586.30601</v>
      </c>
      <c r="H428" s="171">
        <v>181375.31856</v>
      </c>
      <c r="I428" s="171">
        <v>131172.28726</v>
      </c>
      <c r="J428" s="171">
        <v>280.29697999999996</v>
      </c>
      <c r="K428" s="171">
        <v>131452.58424</v>
      </c>
      <c r="L428" s="171">
        <v>40994.59194</v>
      </c>
      <c r="M428" s="171">
        <v>10700.79062</v>
      </c>
      <c r="N428" s="171">
        <v>51695.382560000005</v>
      </c>
      <c r="O428" s="171">
        <v>364523.28536000004</v>
      </c>
      <c r="P428" s="171">
        <v>99673.22712000001</v>
      </c>
      <c r="Q428" s="171">
        <v>0</v>
      </c>
      <c r="R428" s="172">
        <v>99673.22712000001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81.14349</v>
      </c>
      <c r="M429" s="177">
        <v>0.02222</v>
      </c>
      <c r="N429" s="177">
        <v>81.16571</v>
      </c>
      <c r="O429" s="177">
        <v>81.16571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636</v>
      </c>
      <c r="E430" s="169">
        <v>70</v>
      </c>
      <c r="F430" s="170">
        <v>2841.97881</v>
      </c>
      <c r="G430" s="171">
        <v>0</v>
      </c>
      <c r="H430" s="171">
        <v>2841.97881</v>
      </c>
      <c r="I430" s="171">
        <v>4501.80123</v>
      </c>
      <c r="J430" s="171">
        <v>0.00011999999999999999</v>
      </c>
      <c r="K430" s="171">
        <v>4501.80135</v>
      </c>
      <c r="L430" s="171">
        <v>659.68943</v>
      </c>
      <c r="M430" s="171">
        <v>6.69938</v>
      </c>
      <c r="N430" s="171">
        <v>666.38881</v>
      </c>
      <c r="O430" s="171">
        <v>8010.16897</v>
      </c>
      <c r="P430" s="171">
        <v>2892.81468</v>
      </c>
      <c r="Q430" s="171">
        <v>0</v>
      </c>
      <c r="R430" s="172">
        <v>2892.81468</v>
      </c>
    </row>
    <row r="431" spans="1:18" ht="15">
      <c r="A431" s="174"/>
      <c r="B431" s="174"/>
      <c r="C431" s="174"/>
      <c r="D431" s="168" t="s">
        <v>637</v>
      </c>
      <c r="E431" s="169">
        <v>66</v>
      </c>
      <c r="F431" s="170">
        <v>2459.0235</v>
      </c>
      <c r="G431" s="171">
        <v>0</v>
      </c>
      <c r="H431" s="171">
        <v>2459.0235</v>
      </c>
      <c r="I431" s="171">
        <v>590.92754</v>
      </c>
      <c r="J431" s="171">
        <v>0.0011200000000000001</v>
      </c>
      <c r="K431" s="171">
        <v>590.92866</v>
      </c>
      <c r="L431" s="171">
        <v>1620.3774099999998</v>
      </c>
      <c r="M431" s="171">
        <v>0.92418</v>
      </c>
      <c r="N431" s="171">
        <v>1621.30159</v>
      </c>
      <c r="O431" s="171">
        <v>4671.25375</v>
      </c>
      <c r="P431" s="171">
        <v>2722.67839</v>
      </c>
      <c r="Q431" s="171">
        <v>0</v>
      </c>
      <c r="R431" s="172">
        <v>2722.67839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69</v>
      </c>
      <c r="F432" s="170">
        <v>6645.2723</v>
      </c>
      <c r="G432" s="171">
        <v>0</v>
      </c>
      <c r="H432" s="171">
        <v>6645.2723</v>
      </c>
      <c r="I432" s="171">
        <v>1649.76457</v>
      </c>
      <c r="J432" s="171">
        <v>0.00173</v>
      </c>
      <c r="K432" s="171">
        <v>1649.7663</v>
      </c>
      <c r="L432" s="171">
        <v>962.27095</v>
      </c>
      <c r="M432" s="171">
        <v>14.51885</v>
      </c>
      <c r="N432" s="171">
        <v>976.7898</v>
      </c>
      <c r="O432" s="171">
        <v>9271.8284</v>
      </c>
      <c r="P432" s="171">
        <v>1381.5536200000001</v>
      </c>
      <c r="Q432" s="171">
        <v>0</v>
      </c>
      <c r="R432" s="172">
        <v>1381.5536200000001</v>
      </c>
    </row>
    <row r="433" spans="1:18" ht="15">
      <c r="A433" s="174"/>
      <c r="B433" s="174"/>
      <c r="C433" s="168" t="s">
        <v>639</v>
      </c>
      <c r="D433" s="168" t="s">
        <v>639</v>
      </c>
      <c r="E433" s="169">
        <v>88</v>
      </c>
      <c r="F433" s="170">
        <v>29893.26345</v>
      </c>
      <c r="G433" s="171">
        <v>421.21378000000004</v>
      </c>
      <c r="H433" s="171">
        <v>30314.47723</v>
      </c>
      <c r="I433" s="171">
        <v>40669.85657</v>
      </c>
      <c r="J433" s="171">
        <v>133.19414</v>
      </c>
      <c r="K433" s="171">
        <v>40803.05071</v>
      </c>
      <c r="L433" s="171">
        <v>8600.30833</v>
      </c>
      <c r="M433" s="171">
        <v>520.99686</v>
      </c>
      <c r="N433" s="171">
        <v>9121.30519</v>
      </c>
      <c r="O433" s="171">
        <v>80238.83313</v>
      </c>
      <c r="P433" s="171">
        <v>47272.67761</v>
      </c>
      <c r="Q433" s="171">
        <v>0</v>
      </c>
      <c r="R433" s="172">
        <v>47272.67761</v>
      </c>
    </row>
    <row r="434" spans="1:18" ht="15">
      <c r="A434" s="174"/>
      <c r="B434" s="174"/>
      <c r="C434" s="174"/>
      <c r="D434" s="168" t="s">
        <v>640</v>
      </c>
      <c r="E434" s="169">
        <v>90</v>
      </c>
      <c r="F434" s="170">
        <v>5104.80243</v>
      </c>
      <c r="G434" s="171">
        <v>0</v>
      </c>
      <c r="H434" s="171">
        <v>5104.80243</v>
      </c>
      <c r="I434" s="171">
        <v>791.73099</v>
      </c>
      <c r="J434" s="171">
        <v>0.67083</v>
      </c>
      <c r="K434" s="171">
        <v>792.4018199999999</v>
      </c>
      <c r="L434" s="171">
        <v>106.33983</v>
      </c>
      <c r="M434" s="171">
        <v>0</v>
      </c>
      <c r="N434" s="171">
        <v>106.33983</v>
      </c>
      <c r="O434" s="171">
        <v>6003.54408</v>
      </c>
      <c r="P434" s="171">
        <v>3994.14169</v>
      </c>
      <c r="Q434" s="171">
        <v>0</v>
      </c>
      <c r="R434" s="172">
        <v>3994.14169</v>
      </c>
    </row>
    <row r="435" spans="1:18" ht="15">
      <c r="A435" s="174"/>
      <c r="B435" s="174"/>
      <c r="C435" s="174"/>
      <c r="D435" s="168" t="s">
        <v>641</v>
      </c>
      <c r="E435" s="169">
        <v>89</v>
      </c>
      <c r="F435" s="170">
        <v>681.90062</v>
      </c>
      <c r="G435" s="171">
        <v>0</v>
      </c>
      <c r="H435" s="171">
        <v>681.90062</v>
      </c>
      <c r="I435" s="171">
        <v>4429.70637</v>
      </c>
      <c r="J435" s="171">
        <v>0.19316999999999998</v>
      </c>
      <c r="K435" s="171">
        <v>4429.89954</v>
      </c>
      <c r="L435" s="171">
        <v>161.96506</v>
      </c>
      <c r="M435" s="171">
        <v>0</v>
      </c>
      <c r="N435" s="171">
        <v>161.96506</v>
      </c>
      <c r="O435" s="171">
        <v>5273.765219999999</v>
      </c>
      <c r="P435" s="171">
        <v>1652.94784</v>
      </c>
      <c r="Q435" s="171">
        <v>0</v>
      </c>
      <c r="R435" s="172">
        <v>1652.94784</v>
      </c>
    </row>
    <row r="436" spans="1:18" ht="15">
      <c r="A436" s="174"/>
      <c r="B436" s="174"/>
      <c r="C436" s="168" t="s">
        <v>642</v>
      </c>
      <c r="D436" s="168" t="s">
        <v>643</v>
      </c>
      <c r="E436" s="169">
        <v>95</v>
      </c>
      <c r="F436" s="170">
        <v>968.8505200000001</v>
      </c>
      <c r="G436" s="171">
        <v>0</v>
      </c>
      <c r="H436" s="171">
        <v>968.8505200000001</v>
      </c>
      <c r="I436" s="171">
        <v>1924.38371</v>
      </c>
      <c r="J436" s="171">
        <v>0</v>
      </c>
      <c r="K436" s="171">
        <v>1924.38371</v>
      </c>
      <c r="L436" s="171">
        <v>231.04846</v>
      </c>
      <c r="M436" s="171">
        <v>0.34722000000000003</v>
      </c>
      <c r="N436" s="171">
        <v>231.39568</v>
      </c>
      <c r="O436" s="171">
        <v>3124.62991</v>
      </c>
      <c r="P436" s="171">
        <v>816.56642</v>
      </c>
      <c r="Q436" s="171">
        <v>0</v>
      </c>
      <c r="R436" s="172">
        <v>816.56642</v>
      </c>
    </row>
    <row r="437" spans="1:18" ht="15">
      <c r="A437" s="174"/>
      <c r="B437" s="174"/>
      <c r="C437" s="174"/>
      <c r="D437" s="168" t="s">
        <v>644</v>
      </c>
      <c r="E437" s="169">
        <v>94</v>
      </c>
      <c r="F437" s="170">
        <v>301.95805</v>
      </c>
      <c r="G437" s="171">
        <v>0</v>
      </c>
      <c r="H437" s="171">
        <v>301.95805</v>
      </c>
      <c r="I437" s="171">
        <v>1938.57131</v>
      </c>
      <c r="J437" s="171">
        <v>0.0020099999999999996</v>
      </c>
      <c r="K437" s="171">
        <v>1938.57332</v>
      </c>
      <c r="L437" s="171">
        <v>161.36625</v>
      </c>
      <c r="M437" s="171">
        <v>0.038579999999999996</v>
      </c>
      <c r="N437" s="171">
        <v>161.40482999999998</v>
      </c>
      <c r="O437" s="171">
        <v>2401.9362</v>
      </c>
      <c r="P437" s="171">
        <v>1911.65172</v>
      </c>
      <c r="Q437" s="171">
        <v>0</v>
      </c>
      <c r="R437" s="172">
        <v>1911.65172</v>
      </c>
    </row>
    <row r="438" spans="1:18" ht="15">
      <c r="A438" s="174"/>
      <c r="B438" s="174"/>
      <c r="C438" s="174"/>
      <c r="D438" s="168" t="s">
        <v>645</v>
      </c>
      <c r="E438" s="169">
        <v>91</v>
      </c>
      <c r="F438" s="170">
        <v>13869.28425</v>
      </c>
      <c r="G438" s="171">
        <v>0</v>
      </c>
      <c r="H438" s="171">
        <v>13869.28425</v>
      </c>
      <c r="I438" s="171">
        <v>3031.3237799999997</v>
      </c>
      <c r="J438" s="171">
        <v>72.01867999999999</v>
      </c>
      <c r="K438" s="171">
        <v>3103.34246</v>
      </c>
      <c r="L438" s="171">
        <v>9490.30896</v>
      </c>
      <c r="M438" s="171">
        <v>4643.22688</v>
      </c>
      <c r="N438" s="171">
        <v>14133.53584</v>
      </c>
      <c r="O438" s="171">
        <v>31106.16255</v>
      </c>
      <c r="P438" s="171">
        <v>12432.21336</v>
      </c>
      <c r="Q438" s="171">
        <v>0</v>
      </c>
      <c r="R438" s="172">
        <v>12432.21336</v>
      </c>
    </row>
    <row r="439" spans="1:18" ht="15">
      <c r="A439" s="174"/>
      <c r="B439" s="174"/>
      <c r="C439" s="174"/>
      <c r="D439" s="168" t="s">
        <v>646</v>
      </c>
      <c r="E439" s="169">
        <v>92</v>
      </c>
      <c r="F439" s="170">
        <v>2211.7018199999998</v>
      </c>
      <c r="G439" s="171">
        <v>0</v>
      </c>
      <c r="H439" s="171">
        <v>2211.7018199999998</v>
      </c>
      <c r="I439" s="171">
        <v>1605.08399</v>
      </c>
      <c r="J439" s="171">
        <v>0</v>
      </c>
      <c r="K439" s="171">
        <v>1605.08399</v>
      </c>
      <c r="L439" s="171">
        <v>104.46491999999999</v>
      </c>
      <c r="M439" s="171">
        <v>0</v>
      </c>
      <c r="N439" s="171">
        <v>104.46491999999999</v>
      </c>
      <c r="O439" s="171">
        <v>3921.25073</v>
      </c>
      <c r="P439" s="171">
        <v>926.30803</v>
      </c>
      <c r="Q439" s="171">
        <v>0</v>
      </c>
      <c r="R439" s="172">
        <v>926.30803</v>
      </c>
    </row>
    <row r="440" spans="1:18" ht="15">
      <c r="A440" s="174"/>
      <c r="B440" s="174"/>
      <c r="C440" s="174"/>
      <c r="D440" s="168" t="s">
        <v>647</v>
      </c>
      <c r="E440" s="169">
        <v>93</v>
      </c>
      <c r="F440" s="170">
        <v>517.04358</v>
      </c>
      <c r="G440" s="171">
        <v>0</v>
      </c>
      <c r="H440" s="171">
        <v>517.04358</v>
      </c>
      <c r="I440" s="171">
        <v>4107.9008300000005</v>
      </c>
      <c r="J440" s="171">
        <v>0.01856</v>
      </c>
      <c r="K440" s="171">
        <v>4107.91939</v>
      </c>
      <c r="L440" s="171">
        <v>458.16287</v>
      </c>
      <c r="M440" s="171">
        <v>8.03274</v>
      </c>
      <c r="N440" s="171">
        <v>466.19561</v>
      </c>
      <c r="O440" s="171">
        <v>5091.15858</v>
      </c>
      <c r="P440" s="171">
        <v>1012.76621</v>
      </c>
      <c r="Q440" s="171">
        <v>0</v>
      </c>
      <c r="R440" s="172">
        <v>1012.76621</v>
      </c>
    </row>
    <row r="441" spans="1:18" ht="15">
      <c r="A441" s="174"/>
      <c r="B441" s="168" t="s">
        <v>648</v>
      </c>
      <c r="C441" s="168" t="s">
        <v>649</v>
      </c>
      <c r="D441" s="168" t="s">
        <v>650</v>
      </c>
      <c r="E441" s="169">
        <v>356</v>
      </c>
      <c r="F441" s="170">
        <v>17994.087420000003</v>
      </c>
      <c r="G441" s="171">
        <v>0</v>
      </c>
      <c r="H441" s="171">
        <v>17994.087420000003</v>
      </c>
      <c r="I441" s="171">
        <v>2596.53609</v>
      </c>
      <c r="J441" s="171">
        <v>0.5397000000000001</v>
      </c>
      <c r="K441" s="171">
        <v>2597.07579</v>
      </c>
      <c r="L441" s="171">
        <v>346.90491</v>
      </c>
      <c r="M441" s="171">
        <v>1.4081700000000001</v>
      </c>
      <c r="N441" s="171">
        <v>348.31308</v>
      </c>
      <c r="O441" s="171">
        <v>20939.47629</v>
      </c>
      <c r="P441" s="171">
        <v>937.03062</v>
      </c>
      <c r="Q441" s="171">
        <v>0</v>
      </c>
      <c r="R441" s="172">
        <v>937.03062</v>
      </c>
    </row>
    <row r="442" spans="1:18" ht="15">
      <c r="A442" s="174"/>
      <c r="B442" s="174"/>
      <c r="C442" s="174"/>
      <c r="D442" s="168" t="s">
        <v>651</v>
      </c>
      <c r="E442" s="169">
        <v>355</v>
      </c>
      <c r="F442" s="170">
        <v>4875.816589999999</v>
      </c>
      <c r="G442" s="171">
        <v>0</v>
      </c>
      <c r="H442" s="171">
        <v>4875.816589999999</v>
      </c>
      <c r="I442" s="171">
        <v>13137.96083</v>
      </c>
      <c r="J442" s="171">
        <v>2.02302</v>
      </c>
      <c r="K442" s="171">
        <v>13139.98385</v>
      </c>
      <c r="L442" s="171">
        <v>200.23870000000002</v>
      </c>
      <c r="M442" s="171">
        <v>0</v>
      </c>
      <c r="N442" s="171">
        <v>200.23870000000002</v>
      </c>
      <c r="O442" s="171">
        <v>18216.03914</v>
      </c>
      <c r="P442" s="171">
        <v>2367.49245</v>
      </c>
      <c r="Q442" s="171">
        <v>0</v>
      </c>
      <c r="R442" s="172">
        <v>2367.49245</v>
      </c>
    </row>
    <row r="443" spans="1:18" ht="15">
      <c r="A443" s="174"/>
      <c r="B443" s="174"/>
      <c r="C443" s="174"/>
      <c r="D443" s="168" t="s">
        <v>652</v>
      </c>
      <c r="E443" s="169">
        <v>358</v>
      </c>
      <c r="F443" s="170">
        <v>1567.52471</v>
      </c>
      <c r="G443" s="171">
        <v>0</v>
      </c>
      <c r="H443" s="171">
        <v>1567.52471</v>
      </c>
      <c r="I443" s="171">
        <v>1215.87341</v>
      </c>
      <c r="J443" s="171">
        <v>28.05583</v>
      </c>
      <c r="K443" s="171">
        <v>1243.92924</v>
      </c>
      <c r="L443" s="171">
        <v>44.25571</v>
      </c>
      <c r="M443" s="171">
        <v>0</v>
      </c>
      <c r="N443" s="171">
        <v>44.25571</v>
      </c>
      <c r="O443" s="171">
        <v>2855.70966</v>
      </c>
      <c r="P443" s="171">
        <v>1076.21526</v>
      </c>
      <c r="Q443" s="171">
        <v>0</v>
      </c>
      <c r="R443" s="172">
        <v>1076.21526</v>
      </c>
    </row>
    <row r="444" spans="1:18" ht="15">
      <c r="A444" s="174"/>
      <c r="B444" s="174"/>
      <c r="C444" s="168" t="s">
        <v>653</v>
      </c>
      <c r="D444" s="168" t="s">
        <v>654</v>
      </c>
      <c r="E444" s="169">
        <v>357</v>
      </c>
      <c r="F444" s="170">
        <v>30378.94152</v>
      </c>
      <c r="G444" s="171">
        <v>0</v>
      </c>
      <c r="H444" s="171">
        <v>30378.94152</v>
      </c>
      <c r="I444" s="171">
        <v>19493.71147</v>
      </c>
      <c r="J444" s="171">
        <v>26.443459999999998</v>
      </c>
      <c r="K444" s="171">
        <v>19520.15493</v>
      </c>
      <c r="L444" s="171">
        <v>716.5736999999999</v>
      </c>
      <c r="M444" s="171">
        <v>0</v>
      </c>
      <c r="N444" s="171">
        <v>716.5736999999999</v>
      </c>
      <c r="O444" s="171">
        <v>50615.67015</v>
      </c>
      <c r="P444" s="171">
        <v>3221.99151</v>
      </c>
      <c r="Q444" s="171">
        <v>0</v>
      </c>
      <c r="R444" s="172">
        <v>3221.99151</v>
      </c>
    </row>
    <row r="445" spans="1:18" ht="15">
      <c r="A445" s="174"/>
      <c r="B445" s="174"/>
      <c r="C445" s="168" t="s">
        <v>655</v>
      </c>
      <c r="D445" s="168" t="s">
        <v>656</v>
      </c>
      <c r="E445" s="169">
        <v>363</v>
      </c>
      <c r="F445" s="170">
        <v>25522.106780000002</v>
      </c>
      <c r="G445" s="171">
        <v>0</v>
      </c>
      <c r="H445" s="171">
        <v>25522.106780000002</v>
      </c>
      <c r="I445" s="171">
        <v>20911.567170000002</v>
      </c>
      <c r="J445" s="171">
        <v>262.48874</v>
      </c>
      <c r="K445" s="171">
        <v>21174.05591</v>
      </c>
      <c r="L445" s="171">
        <v>799.98397</v>
      </c>
      <c r="M445" s="171">
        <v>16.717599999999997</v>
      </c>
      <c r="N445" s="171">
        <v>816.70157</v>
      </c>
      <c r="O445" s="171">
        <v>47512.864259999995</v>
      </c>
      <c r="P445" s="171">
        <v>6307.820559999999</v>
      </c>
      <c r="Q445" s="171">
        <v>0</v>
      </c>
      <c r="R445" s="172">
        <v>6307.820559999999</v>
      </c>
    </row>
    <row r="446" spans="1:18" ht="15">
      <c r="A446" s="174"/>
      <c r="B446" s="174"/>
      <c r="C446" s="174"/>
      <c r="D446" s="168" t="s">
        <v>657</v>
      </c>
      <c r="E446" s="169">
        <v>647</v>
      </c>
      <c r="F446" s="170">
        <v>3082.50889</v>
      </c>
      <c r="G446" s="171">
        <v>0</v>
      </c>
      <c r="H446" s="171">
        <v>3082.50889</v>
      </c>
      <c r="I446" s="171">
        <v>849.07636</v>
      </c>
      <c r="J446" s="171">
        <v>0</v>
      </c>
      <c r="K446" s="171">
        <v>849.07636</v>
      </c>
      <c r="L446" s="171">
        <v>8.375</v>
      </c>
      <c r="M446" s="171">
        <v>0</v>
      </c>
      <c r="N446" s="171">
        <v>8.375</v>
      </c>
      <c r="O446" s="171">
        <v>3939.96025</v>
      </c>
      <c r="P446" s="171">
        <v>984.02584</v>
      </c>
      <c r="Q446" s="171">
        <v>0</v>
      </c>
      <c r="R446" s="172">
        <v>984.02584</v>
      </c>
    </row>
    <row r="447" spans="1:18" ht="15">
      <c r="A447" s="174"/>
      <c r="B447" s="174"/>
      <c r="C447" s="168" t="s">
        <v>648</v>
      </c>
      <c r="D447" s="168" t="s">
        <v>648</v>
      </c>
      <c r="E447" s="169">
        <v>349</v>
      </c>
      <c r="F447" s="170">
        <v>99463.14438</v>
      </c>
      <c r="G447" s="171">
        <v>0</v>
      </c>
      <c r="H447" s="171">
        <v>99463.14438</v>
      </c>
      <c r="I447" s="171">
        <v>152871.7816</v>
      </c>
      <c r="J447" s="171">
        <v>1779.1686000000002</v>
      </c>
      <c r="K447" s="171">
        <v>154650.9502</v>
      </c>
      <c r="L447" s="171">
        <v>9762.64124</v>
      </c>
      <c r="M447" s="171">
        <v>784.5964399999999</v>
      </c>
      <c r="N447" s="171">
        <v>10547.23768</v>
      </c>
      <c r="O447" s="171">
        <v>264661.33226</v>
      </c>
      <c r="P447" s="171">
        <v>58379.72648</v>
      </c>
      <c r="Q447" s="171">
        <v>0</v>
      </c>
      <c r="R447" s="172">
        <v>58379.72648</v>
      </c>
    </row>
    <row r="448" spans="1:18" ht="15">
      <c r="A448" s="174"/>
      <c r="B448" s="174"/>
      <c r="C448" s="174"/>
      <c r="D448" s="168" t="s">
        <v>658</v>
      </c>
      <c r="E448" s="169">
        <v>645</v>
      </c>
      <c r="F448" s="170">
        <v>194.50119</v>
      </c>
      <c r="G448" s="171">
        <v>0</v>
      </c>
      <c r="H448" s="171">
        <v>194.50119</v>
      </c>
      <c r="I448" s="171">
        <v>7889.8485</v>
      </c>
      <c r="J448" s="171">
        <v>0</v>
      </c>
      <c r="K448" s="171">
        <v>7889.8485</v>
      </c>
      <c r="L448" s="171">
        <v>86.86993</v>
      </c>
      <c r="M448" s="171">
        <v>0</v>
      </c>
      <c r="N448" s="171">
        <v>86.86993</v>
      </c>
      <c r="O448" s="171">
        <v>8171.21962</v>
      </c>
      <c r="P448" s="171">
        <v>703.16112</v>
      </c>
      <c r="Q448" s="171">
        <v>0</v>
      </c>
      <c r="R448" s="172">
        <v>703.16112</v>
      </c>
    </row>
    <row r="449" spans="1:18" ht="15">
      <c r="A449" s="174"/>
      <c r="B449" s="174"/>
      <c r="C449" s="168" t="s">
        <v>659</v>
      </c>
      <c r="D449" s="168" t="s">
        <v>660</v>
      </c>
      <c r="E449" s="169">
        <v>369</v>
      </c>
      <c r="F449" s="170">
        <v>86780.26544</v>
      </c>
      <c r="G449" s="171">
        <v>0</v>
      </c>
      <c r="H449" s="171">
        <v>86780.26544</v>
      </c>
      <c r="I449" s="171">
        <v>42140.13922</v>
      </c>
      <c r="J449" s="171">
        <v>120.58624</v>
      </c>
      <c r="K449" s="171">
        <v>42260.72546</v>
      </c>
      <c r="L449" s="171">
        <v>11323.84596</v>
      </c>
      <c r="M449" s="171">
        <v>3409.31475</v>
      </c>
      <c r="N449" s="171">
        <v>14733.16071</v>
      </c>
      <c r="O449" s="171">
        <v>143774.15161</v>
      </c>
      <c r="P449" s="171">
        <v>45530.70154</v>
      </c>
      <c r="Q449" s="171">
        <v>0</v>
      </c>
      <c r="R449" s="172">
        <v>45530.70154</v>
      </c>
    </row>
    <row r="450" spans="1:18" ht="15">
      <c r="A450" s="174"/>
      <c r="B450" s="174"/>
      <c r="C450" s="174"/>
      <c r="D450" s="168" t="s">
        <v>661</v>
      </c>
      <c r="E450" s="169">
        <v>370</v>
      </c>
      <c r="F450" s="170">
        <v>324.34137</v>
      </c>
      <c r="G450" s="171">
        <v>0</v>
      </c>
      <c r="H450" s="171">
        <v>324.34137</v>
      </c>
      <c r="I450" s="171">
        <v>5117.88636</v>
      </c>
      <c r="J450" s="171">
        <v>0</v>
      </c>
      <c r="K450" s="171">
        <v>5117.88636</v>
      </c>
      <c r="L450" s="171">
        <v>55.58247</v>
      </c>
      <c r="M450" s="171">
        <v>0</v>
      </c>
      <c r="N450" s="171">
        <v>55.58247</v>
      </c>
      <c r="O450" s="171">
        <v>5497.8102</v>
      </c>
      <c r="P450" s="171">
        <v>1296.378</v>
      </c>
      <c r="Q450" s="171">
        <v>0</v>
      </c>
      <c r="R450" s="172">
        <v>1296.378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371</v>
      </c>
      <c r="F451" s="170">
        <v>1204.9593</v>
      </c>
      <c r="G451" s="171">
        <v>0</v>
      </c>
      <c r="H451" s="171">
        <v>1204.9593</v>
      </c>
      <c r="I451" s="171">
        <v>7648.5068</v>
      </c>
      <c r="J451" s="171">
        <v>20.13316</v>
      </c>
      <c r="K451" s="171">
        <v>7668.6399599999995</v>
      </c>
      <c r="L451" s="171">
        <v>267.78856</v>
      </c>
      <c r="M451" s="171">
        <v>0</v>
      </c>
      <c r="N451" s="171">
        <v>267.78856</v>
      </c>
      <c r="O451" s="171">
        <v>9141.38782</v>
      </c>
      <c r="P451" s="171">
        <v>1933.7222</v>
      </c>
      <c r="Q451" s="171">
        <v>0</v>
      </c>
      <c r="R451" s="172">
        <v>1933.7222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361</v>
      </c>
      <c r="F452" s="170">
        <v>7405.45491</v>
      </c>
      <c r="G452" s="171">
        <v>0</v>
      </c>
      <c r="H452" s="171">
        <v>7405.45491</v>
      </c>
      <c r="I452" s="171">
        <v>8354.06673</v>
      </c>
      <c r="J452" s="171">
        <v>0</v>
      </c>
      <c r="K452" s="171">
        <v>8354.06673</v>
      </c>
      <c r="L452" s="171">
        <v>517.00478</v>
      </c>
      <c r="M452" s="171">
        <v>0</v>
      </c>
      <c r="N452" s="171">
        <v>517.00478</v>
      </c>
      <c r="O452" s="171">
        <v>16276.52642</v>
      </c>
      <c r="P452" s="171">
        <v>2191.05926</v>
      </c>
      <c r="Q452" s="171">
        <v>0</v>
      </c>
      <c r="R452" s="172">
        <v>2191.05926</v>
      </c>
    </row>
    <row r="453" spans="1:18" ht="15">
      <c r="A453" s="174"/>
      <c r="B453" s="174"/>
      <c r="C453" s="168" t="s">
        <v>664</v>
      </c>
      <c r="D453" s="168" t="s">
        <v>664</v>
      </c>
      <c r="E453" s="169">
        <v>366</v>
      </c>
      <c r="F453" s="170">
        <v>2093.1544599999997</v>
      </c>
      <c r="G453" s="171">
        <v>0</v>
      </c>
      <c r="H453" s="171">
        <v>2093.1544599999997</v>
      </c>
      <c r="I453" s="171">
        <v>12608.13186</v>
      </c>
      <c r="J453" s="171">
        <v>0.0014199999999999998</v>
      </c>
      <c r="K453" s="171">
        <v>12608.13328</v>
      </c>
      <c r="L453" s="171">
        <v>311.86225</v>
      </c>
      <c r="M453" s="171">
        <v>0</v>
      </c>
      <c r="N453" s="171">
        <v>311.86225</v>
      </c>
      <c r="O453" s="171">
        <v>15013.14999</v>
      </c>
      <c r="P453" s="171">
        <v>1665.8227</v>
      </c>
      <c r="Q453" s="171">
        <v>0</v>
      </c>
      <c r="R453" s="172">
        <v>1665.8227</v>
      </c>
    </row>
    <row r="454" spans="1:18" ht="15">
      <c r="A454" s="174"/>
      <c r="B454" s="174"/>
      <c r="C454" s="174"/>
      <c r="D454" s="168" t="s">
        <v>665</v>
      </c>
      <c r="E454" s="169">
        <v>497</v>
      </c>
      <c r="F454" s="170">
        <v>139.03106</v>
      </c>
      <c r="G454" s="171">
        <v>0</v>
      </c>
      <c r="H454" s="171">
        <v>139.03106</v>
      </c>
      <c r="I454" s="171">
        <v>1501.5481399999999</v>
      </c>
      <c r="J454" s="171">
        <v>11.971110000000001</v>
      </c>
      <c r="K454" s="171">
        <v>1513.51925</v>
      </c>
      <c r="L454" s="171">
        <v>20.34738</v>
      </c>
      <c r="M454" s="171">
        <v>0</v>
      </c>
      <c r="N454" s="171">
        <v>20.34738</v>
      </c>
      <c r="O454" s="171">
        <v>1672.89769</v>
      </c>
      <c r="P454" s="171">
        <v>551.47682</v>
      </c>
      <c r="Q454" s="171">
        <v>0</v>
      </c>
      <c r="R454" s="172">
        <v>551.47682</v>
      </c>
    </row>
    <row r="455" spans="1:18" ht="15">
      <c r="A455" s="174"/>
      <c r="B455" s="174"/>
      <c r="C455" s="168" t="s">
        <v>666</v>
      </c>
      <c r="D455" s="168" t="s">
        <v>667</v>
      </c>
      <c r="E455" s="169">
        <v>351</v>
      </c>
      <c r="F455" s="170">
        <v>699.12867</v>
      </c>
      <c r="G455" s="171">
        <v>0</v>
      </c>
      <c r="H455" s="171">
        <v>699.12867</v>
      </c>
      <c r="I455" s="171">
        <v>1565.8998100000001</v>
      </c>
      <c r="J455" s="171">
        <v>14.26886</v>
      </c>
      <c r="K455" s="171">
        <v>1580.16867</v>
      </c>
      <c r="L455" s="171">
        <v>49.01981</v>
      </c>
      <c r="M455" s="171">
        <v>0</v>
      </c>
      <c r="N455" s="171">
        <v>49.01981</v>
      </c>
      <c r="O455" s="171">
        <v>2328.31715</v>
      </c>
      <c r="P455" s="171">
        <v>1048.45606</v>
      </c>
      <c r="Q455" s="171">
        <v>0</v>
      </c>
      <c r="R455" s="172">
        <v>1048.45606</v>
      </c>
    </row>
    <row r="456" spans="1:18" ht="15">
      <c r="A456" s="174"/>
      <c r="B456" s="174"/>
      <c r="C456" s="174"/>
      <c r="D456" s="168" t="s">
        <v>668</v>
      </c>
      <c r="E456" s="169">
        <v>353</v>
      </c>
      <c r="F456" s="170">
        <v>50.757709999999996</v>
      </c>
      <c r="G456" s="171">
        <v>0</v>
      </c>
      <c r="H456" s="171">
        <v>50.757709999999996</v>
      </c>
      <c r="I456" s="171">
        <v>1197.64043</v>
      </c>
      <c r="J456" s="171">
        <v>11.59591</v>
      </c>
      <c r="K456" s="171">
        <v>1209.2363400000002</v>
      </c>
      <c r="L456" s="171">
        <v>6.221</v>
      </c>
      <c r="M456" s="171">
        <v>0</v>
      </c>
      <c r="N456" s="171">
        <v>6.221</v>
      </c>
      <c r="O456" s="171">
        <v>1266.21505</v>
      </c>
      <c r="P456" s="171">
        <v>1021.19893</v>
      </c>
      <c r="Q456" s="171">
        <v>0</v>
      </c>
      <c r="R456" s="172">
        <v>1021.19893</v>
      </c>
    </row>
    <row r="457" spans="1:18" ht="15">
      <c r="A457" s="174"/>
      <c r="B457" s="174"/>
      <c r="C457" s="174"/>
      <c r="D457" s="168" t="s">
        <v>666</v>
      </c>
      <c r="E457" s="169">
        <v>350</v>
      </c>
      <c r="F457" s="170">
        <v>20330.576920000003</v>
      </c>
      <c r="G457" s="171">
        <v>0</v>
      </c>
      <c r="H457" s="171">
        <v>20330.576920000003</v>
      </c>
      <c r="I457" s="171">
        <v>29667.97999</v>
      </c>
      <c r="J457" s="171">
        <v>0.24069</v>
      </c>
      <c r="K457" s="171">
        <v>29668.22068</v>
      </c>
      <c r="L457" s="171">
        <v>937.0614499999999</v>
      </c>
      <c r="M457" s="171">
        <v>5.787</v>
      </c>
      <c r="N457" s="171">
        <v>942.84845</v>
      </c>
      <c r="O457" s="171">
        <v>50941.646049999996</v>
      </c>
      <c r="P457" s="171">
        <v>5776.0159</v>
      </c>
      <c r="Q457" s="171">
        <v>0</v>
      </c>
      <c r="R457" s="172">
        <v>5776.0159</v>
      </c>
    </row>
    <row r="458" spans="1:18" ht="15">
      <c r="A458" s="174"/>
      <c r="B458" s="174"/>
      <c r="C458" s="168" t="s">
        <v>669</v>
      </c>
      <c r="D458" s="168" t="s">
        <v>670</v>
      </c>
      <c r="E458" s="169">
        <v>482</v>
      </c>
      <c r="F458" s="170">
        <v>7864.979469999999</v>
      </c>
      <c r="G458" s="171">
        <v>0</v>
      </c>
      <c r="H458" s="171">
        <v>7864.979469999999</v>
      </c>
      <c r="I458" s="171">
        <v>17358.33702</v>
      </c>
      <c r="J458" s="171">
        <v>0</v>
      </c>
      <c r="K458" s="171">
        <v>17358.33702</v>
      </c>
      <c r="L458" s="171">
        <v>436.07165000000003</v>
      </c>
      <c r="M458" s="171">
        <v>0</v>
      </c>
      <c r="N458" s="171">
        <v>436.07165000000003</v>
      </c>
      <c r="O458" s="171">
        <v>25659.38814</v>
      </c>
      <c r="P458" s="171">
        <v>2666.1112200000002</v>
      </c>
      <c r="Q458" s="171">
        <v>0</v>
      </c>
      <c r="R458" s="172">
        <v>2666.1112200000002</v>
      </c>
    </row>
    <row r="459" spans="1:18" ht="15">
      <c r="A459" s="174"/>
      <c r="B459" s="174"/>
      <c r="C459" s="174"/>
      <c r="D459" s="168" t="s">
        <v>671</v>
      </c>
      <c r="E459" s="169">
        <v>594</v>
      </c>
      <c r="F459" s="170">
        <v>1022.0871500000001</v>
      </c>
      <c r="G459" s="171">
        <v>0</v>
      </c>
      <c r="H459" s="171">
        <v>1022.0871500000001</v>
      </c>
      <c r="I459" s="171">
        <v>1726.95491</v>
      </c>
      <c r="J459" s="171">
        <v>0</v>
      </c>
      <c r="K459" s="171">
        <v>1726.95491</v>
      </c>
      <c r="L459" s="171">
        <v>12.685</v>
      </c>
      <c r="M459" s="171">
        <v>0</v>
      </c>
      <c r="N459" s="171">
        <v>12.685</v>
      </c>
      <c r="O459" s="171">
        <v>2761.72706</v>
      </c>
      <c r="P459" s="171">
        <v>1075.5418200000001</v>
      </c>
      <c r="Q459" s="171">
        <v>0</v>
      </c>
      <c r="R459" s="172">
        <v>1075.5418200000001</v>
      </c>
    </row>
    <row r="460" spans="1:18" ht="15">
      <c r="A460" s="174"/>
      <c r="B460" s="174"/>
      <c r="C460" s="168" t="s">
        <v>672</v>
      </c>
      <c r="D460" s="168" t="s">
        <v>673</v>
      </c>
      <c r="E460" s="169">
        <v>352</v>
      </c>
      <c r="F460" s="170">
        <v>4867.508559999999</v>
      </c>
      <c r="G460" s="171">
        <v>0</v>
      </c>
      <c r="H460" s="171">
        <v>4867.508559999999</v>
      </c>
      <c r="I460" s="171">
        <v>8331.2702</v>
      </c>
      <c r="J460" s="171">
        <v>0</v>
      </c>
      <c r="K460" s="171">
        <v>8331.2702</v>
      </c>
      <c r="L460" s="171">
        <v>300.22237</v>
      </c>
      <c r="M460" s="171">
        <v>0</v>
      </c>
      <c r="N460" s="171">
        <v>300.22237</v>
      </c>
      <c r="O460" s="171">
        <v>13499.00113</v>
      </c>
      <c r="P460" s="171">
        <v>635.77145</v>
      </c>
      <c r="Q460" s="171">
        <v>0</v>
      </c>
      <c r="R460" s="172">
        <v>635.77145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359</v>
      </c>
      <c r="F461" s="170">
        <v>13625.45227</v>
      </c>
      <c r="G461" s="171">
        <v>0</v>
      </c>
      <c r="H461" s="171">
        <v>13625.45227</v>
      </c>
      <c r="I461" s="171">
        <v>13350.30464</v>
      </c>
      <c r="J461" s="171">
        <v>47.54839</v>
      </c>
      <c r="K461" s="171">
        <v>13397.85303</v>
      </c>
      <c r="L461" s="171">
        <v>422.89719</v>
      </c>
      <c r="M461" s="171">
        <v>0</v>
      </c>
      <c r="N461" s="171">
        <v>422.89719</v>
      </c>
      <c r="O461" s="171">
        <v>27446.20249</v>
      </c>
      <c r="P461" s="171">
        <v>2312.75752</v>
      </c>
      <c r="Q461" s="171">
        <v>0</v>
      </c>
      <c r="R461" s="172">
        <v>2312.75752</v>
      </c>
    </row>
    <row r="462" spans="1:18" ht="15">
      <c r="A462" s="174"/>
      <c r="B462" s="174"/>
      <c r="C462" s="168" t="s">
        <v>675</v>
      </c>
      <c r="D462" s="168" t="s">
        <v>675</v>
      </c>
      <c r="E462" s="169">
        <v>495</v>
      </c>
      <c r="F462" s="170">
        <v>898.86362</v>
      </c>
      <c r="G462" s="171">
        <v>0</v>
      </c>
      <c r="H462" s="171">
        <v>898.86362</v>
      </c>
      <c r="I462" s="171">
        <v>3357.8284</v>
      </c>
      <c r="J462" s="171">
        <v>0.5409299999999999</v>
      </c>
      <c r="K462" s="171">
        <v>3358.36933</v>
      </c>
      <c r="L462" s="171">
        <v>113.282</v>
      </c>
      <c r="M462" s="171">
        <v>0</v>
      </c>
      <c r="N462" s="171">
        <v>113.282</v>
      </c>
      <c r="O462" s="171">
        <v>4370.51495</v>
      </c>
      <c r="P462" s="171">
        <v>1326.9189199999998</v>
      </c>
      <c r="Q462" s="171">
        <v>0</v>
      </c>
      <c r="R462" s="172">
        <v>1326.9189199999998</v>
      </c>
    </row>
    <row r="463" spans="1:18" ht="15">
      <c r="A463" s="174"/>
      <c r="B463" s="168" t="s">
        <v>676</v>
      </c>
      <c r="C463" s="168" t="s">
        <v>372</v>
      </c>
      <c r="D463" s="168" t="s">
        <v>372</v>
      </c>
      <c r="E463" s="169">
        <v>180</v>
      </c>
      <c r="F463" s="170">
        <v>5064.864820000001</v>
      </c>
      <c r="G463" s="171">
        <v>0</v>
      </c>
      <c r="H463" s="171">
        <v>5064.864820000001</v>
      </c>
      <c r="I463" s="171">
        <v>5938.76634</v>
      </c>
      <c r="J463" s="171">
        <v>89.96887</v>
      </c>
      <c r="K463" s="171">
        <v>6028.73521</v>
      </c>
      <c r="L463" s="171">
        <v>498.05253999999996</v>
      </c>
      <c r="M463" s="171">
        <v>0</v>
      </c>
      <c r="N463" s="171">
        <v>498.05253999999996</v>
      </c>
      <c r="O463" s="171">
        <v>11591.65257</v>
      </c>
      <c r="P463" s="171">
        <v>5511.45033</v>
      </c>
      <c r="Q463" s="171">
        <v>0</v>
      </c>
      <c r="R463" s="172">
        <v>5511.45033</v>
      </c>
    </row>
    <row r="464" spans="1:18" ht="15">
      <c r="A464" s="174"/>
      <c r="B464" s="174"/>
      <c r="C464" s="168" t="s">
        <v>677</v>
      </c>
      <c r="D464" s="168" t="s">
        <v>678</v>
      </c>
      <c r="E464" s="169">
        <v>176</v>
      </c>
      <c r="F464" s="170">
        <v>16730.87764</v>
      </c>
      <c r="G464" s="171">
        <v>0</v>
      </c>
      <c r="H464" s="171">
        <v>16730.87764</v>
      </c>
      <c r="I464" s="171">
        <v>12692.95382</v>
      </c>
      <c r="J464" s="171">
        <v>137.49572</v>
      </c>
      <c r="K464" s="171">
        <v>12830.44954</v>
      </c>
      <c r="L464" s="171">
        <v>1326.79655</v>
      </c>
      <c r="M464" s="171">
        <v>89.57119</v>
      </c>
      <c r="N464" s="171">
        <v>1416.36774</v>
      </c>
      <c r="O464" s="171">
        <v>30977.69492</v>
      </c>
      <c r="P464" s="171">
        <v>27033.56612</v>
      </c>
      <c r="Q464" s="171">
        <v>0</v>
      </c>
      <c r="R464" s="172">
        <v>27033.56612</v>
      </c>
    </row>
    <row r="465" spans="1:18" ht="15">
      <c r="A465" s="174"/>
      <c r="B465" s="174"/>
      <c r="C465" s="168" t="s">
        <v>679</v>
      </c>
      <c r="D465" s="168" t="s">
        <v>679</v>
      </c>
      <c r="E465" s="169">
        <v>171</v>
      </c>
      <c r="F465" s="170">
        <v>47766.47254</v>
      </c>
      <c r="G465" s="171">
        <v>18.74459</v>
      </c>
      <c r="H465" s="171">
        <v>47785.217130000005</v>
      </c>
      <c r="I465" s="171">
        <v>29683.13481</v>
      </c>
      <c r="J465" s="171">
        <v>347.11132000000003</v>
      </c>
      <c r="K465" s="171">
        <v>30030.24613</v>
      </c>
      <c r="L465" s="171">
        <v>5614.58151</v>
      </c>
      <c r="M465" s="171">
        <v>370.18594</v>
      </c>
      <c r="N465" s="171">
        <v>5984.76745</v>
      </c>
      <c r="O465" s="171">
        <v>83800.23070999999</v>
      </c>
      <c r="P465" s="171">
        <v>32757.29954</v>
      </c>
      <c r="Q465" s="171">
        <v>0</v>
      </c>
      <c r="R465" s="172">
        <v>32757.29954</v>
      </c>
    </row>
    <row r="466" spans="1:18" ht="15">
      <c r="A466" s="174"/>
      <c r="B466" s="174"/>
      <c r="C466" s="174"/>
      <c r="D466" s="168" t="s">
        <v>680</v>
      </c>
      <c r="E466" s="169">
        <v>444</v>
      </c>
      <c r="F466" s="170">
        <v>2075.75668</v>
      </c>
      <c r="G466" s="171">
        <v>0</v>
      </c>
      <c r="H466" s="171">
        <v>2075.75668</v>
      </c>
      <c r="I466" s="171">
        <v>9089.32375</v>
      </c>
      <c r="J466" s="171">
        <v>0.00039</v>
      </c>
      <c r="K466" s="171">
        <v>9089.32414</v>
      </c>
      <c r="L466" s="171">
        <v>178.91082999999998</v>
      </c>
      <c r="M466" s="171">
        <v>0</v>
      </c>
      <c r="N466" s="171">
        <v>178.91082999999998</v>
      </c>
      <c r="O466" s="171">
        <v>11343.99165</v>
      </c>
      <c r="P466" s="171">
        <v>6549.46294</v>
      </c>
      <c r="Q466" s="171">
        <v>0</v>
      </c>
      <c r="R466" s="172">
        <v>6549.46294</v>
      </c>
    </row>
    <row r="467" spans="1:18" ht="15">
      <c r="A467" s="174"/>
      <c r="B467" s="174"/>
      <c r="C467" s="168" t="s">
        <v>681</v>
      </c>
      <c r="D467" s="168" t="s">
        <v>682</v>
      </c>
      <c r="E467" s="169">
        <v>505</v>
      </c>
      <c r="F467" s="170">
        <v>3986.17069</v>
      </c>
      <c r="G467" s="171">
        <v>0</v>
      </c>
      <c r="H467" s="171">
        <v>3986.17069</v>
      </c>
      <c r="I467" s="171">
        <v>9793.26107</v>
      </c>
      <c r="J467" s="171">
        <v>0.0016200000000000001</v>
      </c>
      <c r="K467" s="171">
        <v>9793.26269</v>
      </c>
      <c r="L467" s="171">
        <v>970.9011800000001</v>
      </c>
      <c r="M467" s="171">
        <v>7.716</v>
      </c>
      <c r="N467" s="171">
        <v>978.6171800000001</v>
      </c>
      <c r="O467" s="171">
        <v>14758.05056</v>
      </c>
      <c r="P467" s="171">
        <v>4824.49019</v>
      </c>
      <c r="Q467" s="171">
        <v>0</v>
      </c>
      <c r="R467" s="172">
        <v>4824.49019</v>
      </c>
    </row>
    <row r="468" spans="1:18" ht="15">
      <c r="A468" s="174"/>
      <c r="B468" s="174"/>
      <c r="C468" s="174"/>
      <c r="D468" s="168" t="s">
        <v>681</v>
      </c>
      <c r="E468" s="169">
        <v>177</v>
      </c>
      <c r="F468" s="170">
        <v>8416.82777</v>
      </c>
      <c r="G468" s="171">
        <v>0</v>
      </c>
      <c r="H468" s="171">
        <v>8416.82777</v>
      </c>
      <c r="I468" s="171">
        <v>4869.54162</v>
      </c>
      <c r="J468" s="171">
        <v>49.115610000000004</v>
      </c>
      <c r="K468" s="171">
        <v>4918.657230000001</v>
      </c>
      <c r="L468" s="171">
        <v>1534.97796</v>
      </c>
      <c r="M468" s="171">
        <v>0.44791000000000003</v>
      </c>
      <c r="N468" s="171">
        <v>1535.42587</v>
      </c>
      <c r="O468" s="171">
        <v>14870.91087</v>
      </c>
      <c r="P468" s="171">
        <v>8069.17623</v>
      </c>
      <c r="Q468" s="171">
        <v>0</v>
      </c>
      <c r="R468" s="172">
        <v>8069.17623</v>
      </c>
    </row>
    <row r="469" spans="1:18" ht="15">
      <c r="A469" s="174"/>
      <c r="B469" s="174"/>
      <c r="C469" s="174"/>
      <c r="D469" s="168" t="s">
        <v>683</v>
      </c>
      <c r="E469" s="169">
        <v>710</v>
      </c>
      <c r="F469" s="170">
        <v>1166.9578999999999</v>
      </c>
      <c r="G469" s="171">
        <v>0</v>
      </c>
      <c r="H469" s="171">
        <v>1166.9578999999999</v>
      </c>
      <c r="I469" s="171">
        <v>3163.55644</v>
      </c>
      <c r="J469" s="171">
        <v>0</v>
      </c>
      <c r="K469" s="171">
        <v>3163.55644</v>
      </c>
      <c r="L469" s="171">
        <v>69.17501</v>
      </c>
      <c r="M469" s="171">
        <v>0</v>
      </c>
      <c r="N469" s="171">
        <v>69.17501</v>
      </c>
      <c r="O469" s="171">
        <v>4399.68935</v>
      </c>
      <c r="P469" s="171">
        <v>2798.0862700000002</v>
      </c>
      <c r="Q469" s="171">
        <v>0</v>
      </c>
      <c r="R469" s="172">
        <v>2798.0862700000002</v>
      </c>
    </row>
    <row r="470" spans="1:18" ht="15">
      <c r="A470" s="174"/>
      <c r="B470" s="174"/>
      <c r="C470" s="168" t="s">
        <v>676</v>
      </c>
      <c r="D470" s="168" t="s">
        <v>684</v>
      </c>
      <c r="E470" s="169">
        <v>179</v>
      </c>
      <c r="F470" s="170">
        <v>50142.279740000005</v>
      </c>
      <c r="G470" s="171">
        <v>1.9151500000000001</v>
      </c>
      <c r="H470" s="171">
        <v>50144.19489</v>
      </c>
      <c r="I470" s="171">
        <v>62194.981369999994</v>
      </c>
      <c r="J470" s="171">
        <v>431.30778000000004</v>
      </c>
      <c r="K470" s="171">
        <v>62626.28915</v>
      </c>
      <c r="L470" s="171">
        <v>5954.369860000001</v>
      </c>
      <c r="M470" s="171">
        <v>1481.52269</v>
      </c>
      <c r="N470" s="171">
        <v>7435.89255</v>
      </c>
      <c r="O470" s="171">
        <v>120206.37659</v>
      </c>
      <c r="P470" s="171">
        <v>73456.41128</v>
      </c>
      <c r="Q470" s="171">
        <v>0</v>
      </c>
      <c r="R470" s="172">
        <v>73456.41128</v>
      </c>
    </row>
    <row r="471" spans="1:18" ht="15">
      <c r="A471" s="174"/>
      <c r="B471" s="174"/>
      <c r="C471" s="174"/>
      <c r="D471" s="168" t="s">
        <v>685</v>
      </c>
      <c r="E471" s="169">
        <v>625</v>
      </c>
      <c r="F471" s="170">
        <v>2340.71465</v>
      </c>
      <c r="G471" s="171">
        <v>0</v>
      </c>
      <c r="H471" s="171">
        <v>2340.71465</v>
      </c>
      <c r="I471" s="171">
        <v>12079.22603</v>
      </c>
      <c r="J471" s="171">
        <v>0</v>
      </c>
      <c r="K471" s="171">
        <v>12079.22603</v>
      </c>
      <c r="L471" s="171">
        <v>839.8394599999999</v>
      </c>
      <c r="M471" s="171">
        <v>36.066199999999995</v>
      </c>
      <c r="N471" s="171">
        <v>875.90566</v>
      </c>
      <c r="O471" s="171">
        <v>15295.84634</v>
      </c>
      <c r="P471" s="171">
        <v>1929.69307</v>
      </c>
      <c r="Q471" s="171">
        <v>0</v>
      </c>
      <c r="R471" s="172">
        <v>1929.69307</v>
      </c>
    </row>
    <row r="472" spans="1:18" ht="15">
      <c r="A472" s="174"/>
      <c r="B472" s="174"/>
      <c r="C472" s="168" t="s">
        <v>686</v>
      </c>
      <c r="D472" s="168" t="s">
        <v>686</v>
      </c>
      <c r="E472" s="169">
        <v>182</v>
      </c>
      <c r="F472" s="170">
        <v>8851.06582</v>
      </c>
      <c r="G472" s="171">
        <v>0</v>
      </c>
      <c r="H472" s="171">
        <v>8851.06582</v>
      </c>
      <c r="I472" s="171">
        <v>22518.900260000002</v>
      </c>
      <c r="J472" s="171">
        <v>38.999449999999996</v>
      </c>
      <c r="K472" s="171">
        <v>22557.89971</v>
      </c>
      <c r="L472" s="171">
        <v>1434.6193500000002</v>
      </c>
      <c r="M472" s="171">
        <v>13.252229999999999</v>
      </c>
      <c r="N472" s="171">
        <v>1447.87158</v>
      </c>
      <c r="O472" s="171">
        <v>32856.83711</v>
      </c>
      <c r="P472" s="171">
        <v>8882.445300000001</v>
      </c>
      <c r="Q472" s="171">
        <v>0</v>
      </c>
      <c r="R472" s="172">
        <v>8882.445300000001</v>
      </c>
    </row>
    <row r="473" spans="1:18" ht="15">
      <c r="A473" s="174"/>
      <c r="B473" s="174"/>
      <c r="C473" s="174"/>
      <c r="D473" s="168" t="s">
        <v>687</v>
      </c>
      <c r="E473" s="169">
        <v>649</v>
      </c>
      <c r="F473" s="170">
        <v>499.05745</v>
      </c>
      <c r="G473" s="171">
        <v>0</v>
      </c>
      <c r="H473" s="171">
        <v>499.05745</v>
      </c>
      <c r="I473" s="171">
        <v>3633.3324900000002</v>
      </c>
      <c r="J473" s="171">
        <v>0</v>
      </c>
      <c r="K473" s="171">
        <v>3633.3324900000002</v>
      </c>
      <c r="L473" s="171">
        <v>42.798790000000004</v>
      </c>
      <c r="M473" s="171">
        <v>0</v>
      </c>
      <c r="N473" s="171">
        <v>42.798790000000004</v>
      </c>
      <c r="O473" s="171">
        <v>4175.18873</v>
      </c>
      <c r="P473" s="171">
        <v>2096.29805</v>
      </c>
      <c r="Q473" s="171">
        <v>0</v>
      </c>
      <c r="R473" s="172">
        <v>2096.29805</v>
      </c>
    </row>
    <row r="474" spans="1:18" ht="15">
      <c r="A474" s="174"/>
      <c r="B474" s="174"/>
      <c r="C474" s="174"/>
      <c r="D474" s="168" t="s">
        <v>688</v>
      </c>
      <c r="E474" s="169">
        <v>183</v>
      </c>
      <c r="F474" s="170">
        <v>2901.73386</v>
      </c>
      <c r="G474" s="171">
        <v>0</v>
      </c>
      <c r="H474" s="171">
        <v>2901.73386</v>
      </c>
      <c r="I474" s="171">
        <v>14203.77809</v>
      </c>
      <c r="J474" s="171">
        <v>0.17226</v>
      </c>
      <c r="K474" s="171">
        <v>14203.95035</v>
      </c>
      <c r="L474" s="171">
        <v>76.1298</v>
      </c>
      <c r="M474" s="171">
        <v>34.722</v>
      </c>
      <c r="N474" s="171">
        <v>110.8518</v>
      </c>
      <c r="O474" s="171">
        <v>17216.536010000003</v>
      </c>
      <c r="P474" s="171">
        <v>5763.73598</v>
      </c>
      <c r="Q474" s="171">
        <v>0</v>
      </c>
      <c r="R474" s="172">
        <v>5763.73598</v>
      </c>
    </row>
    <row r="475" spans="1:18" ht="15">
      <c r="A475" s="174"/>
      <c r="B475" s="174"/>
      <c r="C475" s="168" t="s">
        <v>689</v>
      </c>
      <c r="D475" s="168" t="s">
        <v>690</v>
      </c>
      <c r="E475" s="169">
        <v>172</v>
      </c>
      <c r="F475" s="170">
        <v>2327.90283</v>
      </c>
      <c r="G475" s="171">
        <v>0</v>
      </c>
      <c r="H475" s="171">
        <v>2327.90283</v>
      </c>
      <c r="I475" s="171">
        <v>3772.86108</v>
      </c>
      <c r="J475" s="171">
        <v>3.53092</v>
      </c>
      <c r="K475" s="171">
        <v>3776.392</v>
      </c>
      <c r="L475" s="171">
        <v>361.41492</v>
      </c>
      <c r="M475" s="171">
        <v>0.24691</v>
      </c>
      <c r="N475" s="171">
        <v>361.66183</v>
      </c>
      <c r="O475" s="171">
        <v>6465.95666</v>
      </c>
      <c r="P475" s="171">
        <v>4847.29946</v>
      </c>
      <c r="Q475" s="171">
        <v>0</v>
      </c>
      <c r="R475" s="172">
        <v>4847.29946</v>
      </c>
    </row>
    <row r="476" spans="1:18" ht="15">
      <c r="A476" s="174"/>
      <c r="B476" s="174"/>
      <c r="C476" s="168" t="s">
        <v>691</v>
      </c>
      <c r="D476" s="168" t="s">
        <v>692</v>
      </c>
      <c r="E476" s="169">
        <v>174</v>
      </c>
      <c r="F476" s="170">
        <v>1919.562</v>
      </c>
      <c r="G476" s="171">
        <v>0</v>
      </c>
      <c r="H476" s="171">
        <v>1919.562</v>
      </c>
      <c r="I476" s="171">
        <v>3349.9944</v>
      </c>
      <c r="J476" s="171">
        <v>0.0029100000000000003</v>
      </c>
      <c r="K476" s="171">
        <v>3349.99731</v>
      </c>
      <c r="L476" s="171">
        <v>166.40992</v>
      </c>
      <c r="M476" s="171">
        <v>0</v>
      </c>
      <c r="N476" s="171">
        <v>166.40992</v>
      </c>
      <c r="O476" s="171">
        <v>5435.969230000001</v>
      </c>
      <c r="P476" s="171">
        <v>5479.285360000001</v>
      </c>
      <c r="Q476" s="171">
        <v>0</v>
      </c>
      <c r="R476" s="172">
        <v>5479.285360000001</v>
      </c>
    </row>
    <row r="477" spans="1:18" ht="15">
      <c r="A477" s="174"/>
      <c r="B477" s="174"/>
      <c r="C477" s="168" t="s">
        <v>693</v>
      </c>
      <c r="D477" s="168" t="s">
        <v>693</v>
      </c>
      <c r="E477" s="169">
        <v>504</v>
      </c>
      <c r="F477" s="170">
        <v>3899.782</v>
      </c>
      <c r="G477" s="171">
        <v>0</v>
      </c>
      <c r="H477" s="171">
        <v>3899.782</v>
      </c>
      <c r="I477" s="171">
        <v>7398.9672199999995</v>
      </c>
      <c r="J477" s="171">
        <v>7.72658</v>
      </c>
      <c r="K477" s="171">
        <v>7406.6938</v>
      </c>
      <c r="L477" s="171">
        <v>459.83444000000003</v>
      </c>
      <c r="M477" s="171">
        <v>0</v>
      </c>
      <c r="N477" s="171">
        <v>459.83444000000003</v>
      </c>
      <c r="O477" s="171">
        <v>11766.31024</v>
      </c>
      <c r="P477" s="171">
        <v>10003.89278</v>
      </c>
      <c r="Q477" s="171">
        <v>0</v>
      </c>
      <c r="R477" s="172">
        <v>10003.89278</v>
      </c>
    </row>
    <row r="478" spans="1:18" ht="15">
      <c r="A478" s="174"/>
      <c r="B478" s="174"/>
      <c r="C478" s="174"/>
      <c r="D478" s="168" t="s">
        <v>694</v>
      </c>
      <c r="E478" s="169">
        <v>743</v>
      </c>
      <c r="F478" s="170">
        <v>128.81929</v>
      </c>
      <c r="G478" s="171">
        <v>0</v>
      </c>
      <c r="H478" s="171">
        <v>128.81929</v>
      </c>
      <c r="I478" s="171">
        <v>1196.75411</v>
      </c>
      <c r="J478" s="171">
        <v>0</v>
      </c>
      <c r="K478" s="171">
        <v>1196.75411</v>
      </c>
      <c r="L478" s="171">
        <v>24.37433</v>
      </c>
      <c r="M478" s="171">
        <v>0</v>
      </c>
      <c r="N478" s="171">
        <v>24.37433</v>
      </c>
      <c r="O478" s="171">
        <v>1349.94773</v>
      </c>
      <c r="P478" s="171">
        <v>2368.22625</v>
      </c>
      <c r="Q478" s="171">
        <v>0</v>
      </c>
      <c r="R478" s="172">
        <v>2368.22625</v>
      </c>
    </row>
    <row r="479" spans="1:18" ht="15">
      <c r="A479" s="174"/>
      <c r="B479" s="174"/>
      <c r="C479" s="168" t="s">
        <v>695</v>
      </c>
      <c r="D479" s="168" t="s">
        <v>695</v>
      </c>
      <c r="E479" s="169">
        <v>181</v>
      </c>
      <c r="F479" s="170">
        <v>7084.3712000000005</v>
      </c>
      <c r="G479" s="171">
        <v>0</v>
      </c>
      <c r="H479" s="171">
        <v>7084.3712000000005</v>
      </c>
      <c r="I479" s="171">
        <v>3290.42154</v>
      </c>
      <c r="J479" s="171">
        <v>0</v>
      </c>
      <c r="K479" s="171">
        <v>3290.42154</v>
      </c>
      <c r="L479" s="171">
        <v>343.64022</v>
      </c>
      <c r="M479" s="171">
        <v>0.7716000000000001</v>
      </c>
      <c r="N479" s="171">
        <v>344.41182000000003</v>
      </c>
      <c r="O479" s="171">
        <v>10719.20456</v>
      </c>
      <c r="P479" s="171">
        <v>3307.70178</v>
      </c>
      <c r="Q479" s="171">
        <v>0</v>
      </c>
      <c r="R479" s="172">
        <v>3307.70178</v>
      </c>
    </row>
    <row r="480" spans="1:18" ht="15">
      <c r="A480" s="174"/>
      <c r="B480" s="168" t="s">
        <v>696</v>
      </c>
      <c r="C480" s="168" t="s">
        <v>696</v>
      </c>
      <c r="D480" s="168" t="s">
        <v>697</v>
      </c>
      <c r="E480" s="169">
        <v>598</v>
      </c>
      <c r="F480" s="170">
        <v>1259.93027</v>
      </c>
      <c r="G480" s="171">
        <v>0</v>
      </c>
      <c r="H480" s="171">
        <v>1259.93027</v>
      </c>
      <c r="I480" s="171">
        <v>12022.90202</v>
      </c>
      <c r="J480" s="171">
        <v>0</v>
      </c>
      <c r="K480" s="171">
        <v>12022.90202</v>
      </c>
      <c r="L480" s="171">
        <v>1212.91913</v>
      </c>
      <c r="M480" s="171">
        <v>117.27969</v>
      </c>
      <c r="N480" s="171">
        <v>1330.19882</v>
      </c>
      <c r="O480" s="171">
        <v>14613.03111</v>
      </c>
      <c r="P480" s="171">
        <v>1598.77397</v>
      </c>
      <c r="Q480" s="171">
        <v>0</v>
      </c>
      <c r="R480" s="172">
        <v>1598.77397</v>
      </c>
    </row>
    <row r="481" spans="1:18" ht="15">
      <c r="A481" s="174"/>
      <c r="B481" s="174"/>
      <c r="C481" s="174"/>
      <c r="D481" s="168" t="s">
        <v>698</v>
      </c>
      <c r="E481" s="169">
        <v>568</v>
      </c>
      <c r="F481" s="170">
        <v>814.78396</v>
      </c>
      <c r="G481" s="171">
        <v>0</v>
      </c>
      <c r="H481" s="171">
        <v>814.78396</v>
      </c>
      <c r="I481" s="171">
        <v>18466.79098</v>
      </c>
      <c r="J481" s="171">
        <v>0</v>
      </c>
      <c r="K481" s="171">
        <v>18466.79098</v>
      </c>
      <c r="L481" s="171">
        <v>1147.93855</v>
      </c>
      <c r="M481" s="171">
        <v>120.46019</v>
      </c>
      <c r="N481" s="171">
        <v>1268.39874</v>
      </c>
      <c r="O481" s="171">
        <v>20549.97368</v>
      </c>
      <c r="P481" s="171">
        <v>3823.49456</v>
      </c>
      <c r="Q481" s="171">
        <v>0</v>
      </c>
      <c r="R481" s="172">
        <v>3823.49456</v>
      </c>
    </row>
    <row r="482" spans="1:18" ht="15">
      <c r="A482" s="174"/>
      <c r="B482" s="174"/>
      <c r="C482" s="174"/>
      <c r="D482" s="168" t="s">
        <v>696</v>
      </c>
      <c r="E482" s="169">
        <v>343</v>
      </c>
      <c r="F482" s="170">
        <v>153694.65269999998</v>
      </c>
      <c r="G482" s="171">
        <v>136.9747</v>
      </c>
      <c r="H482" s="171">
        <v>153831.6274</v>
      </c>
      <c r="I482" s="171">
        <v>133033.12809</v>
      </c>
      <c r="J482" s="171">
        <v>2041.7478700000001</v>
      </c>
      <c r="K482" s="171">
        <v>135074.87596</v>
      </c>
      <c r="L482" s="171">
        <v>16492.57255</v>
      </c>
      <c r="M482" s="171">
        <v>8485.19932</v>
      </c>
      <c r="N482" s="171">
        <v>24977.77187</v>
      </c>
      <c r="O482" s="171">
        <v>313884.27523</v>
      </c>
      <c r="P482" s="171">
        <v>55749.62229</v>
      </c>
      <c r="Q482" s="171">
        <v>0</v>
      </c>
      <c r="R482" s="172">
        <v>55749.62229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435.07773</v>
      </c>
      <c r="J483" s="177">
        <v>0</v>
      </c>
      <c r="K483" s="177">
        <v>435.07773</v>
      </c>
      <c r="L483" s="177">
        <v>15.033100000000001</v>
      </c>
      <c r="M483" s="177">
        <v>0</v>
      </c>
      <c r="N483" s="177">
        <v>15.033100000000001</v>
      </c>
      <c r="O483" s="177">
        <v>450.11083</v>
      </c>
      <c r="P483" s="177">
        <v>38.82829</v>
      </c>
      <c r="Q483" s="177">
        <v>0</v>
      </c>
      <c r="R483" s="178">
        <v>38.82829</v>
      </c>
    </row>
    <row r="484" spans="1:18" ht="15">
      <c r="A484" s="174"/>
      <c r="B484" s="174"/>
      <c r="C484" s="174"/>
      <c r="D484" s="168" t="s">
        <v>699</v>
      </c>
      <c r="E484" s="169">
        <v>705</v>
      </c>
      <c r="F484" s="170">
        <v>1426.51991</v>
      </c>
      <c r="G484" s="171">
        <v>0</v>
      </c>
      <c r="H484" s="171">
        <v>1426.51991</v>
      </c>
      <c r="I484" s="171">
        <v>7030.19779</v>
      </c>
      <c r="J484" s="171">
        <v>0</v>
      </c>
      <c r="K484" s="171">
        <v>7030.19779</v>
      </c>
      <c r="L484" s="171">
        <v>1856.16546</v>
      </c>
      <c r="M484" s="171">
        <v>128.76754</v>
      </c>
      <c r="N484" s="171">
        <v>1984.933</v>
      </c>
      <c r="O484" s="171">
        <v>10441.6507</v>
      </c>
      <c r="P484" s="171">
        <v>3235.68754</v>
      </c>
      <c r="Q484" s="171">
        <v>0</v>
      </c>
      <c r="R484" s="172">
        <v>3235.68754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348</v>
      </c>
      <c r="F485" s="170">
        <v>48.12566</v>
      </c>
      <c r="G485" s="171">
        <v>0</v>
      </c>
      <c r="H485" s="171">
        <v>48.12566</v>
      </c>
      <c r="I485" s="171">
        <v>999.28139</v>
      </c>
      <c r="J485" s="171">
        <v>0.00181</v>
      </c>
      <c r="K485" s="171">
        <v>999.2832</v>
      </c>
      <c r="L485" s="171">
        <v>29.80695</v>
      </c>
      <c r="M485" s="171">
        <v>0</v>
      </c>
      <c r="N485" s="171">
        <v>29.80695</v>
      </c>
      <c r="O485" s="171">
        <v>1077.2158100000001</v>
      </c>
      <c r="P485" s="171">
        <v>284.51463</v>
      </c>
      <c r="Q485" s="171">
        <v>0</v>
      </c>
      <c r="R485" s="172">
        <v>284.51463</v>
      </c>
    </row>
    <row r="486" spans="1:18" ht="15">
      <c r="A486" s="174"/>
      <c r="B486" s="174"/>
      <c r="C486" s="168" t="s">
        <v>701</v>
      </c>
      <c r="D486" s="168" t="s">
        <v>701</v>
      </c>
      <c r="E486" s="169">
        <v>347</v>
      </c>
      <c r="F486" s="170">
        <v>74.12832</v>
      </c>
      <c r="G486" s="171">
        <v>0</v>
      </c>
      <c r="H486" s="171">
        <v>74.12832</v>
      </c>
      <c r="I486" s="171">
        <v>2281.79642</v>
      </c>
      <c r="J486" s="171">
        <v>30.970200000000002</v>
      </c>
      <c r="K486" s="171">
        <v>2312.7666200000003</v>
      </c>
      <c r="L486" s="171">
        <v>76.46543</v>
      </c>
      <c r="M486" s="171">
        <v>0</v>
      </c>
      <c r="N486" s="171">
        <v>76.46543</v>
      </c>
      <c r="O486" s="171">
        <v>2463.3603700000003</v>
      </c>
      <c r="P486" s="171">
        <v>1004.1963900000001</v>
      </c>
      <c r="Q486" s="171">
        <v>0</v>
      </c>
      <c r="R486" s="172">
        <v>1004.1963900000001</v>
      </c>
    </row>
    <row r="487" spans="1:18" ht="15">
      <c r="A487" s="174"/>
      <c r="B487" s="174"/>
      <c r="C487" s="168" t="s">
        <v>702</v>
      </c>
      <c r="D487" s="168" t="s">
        <v>703</v>
      </c>
      <c r="E487" s="169">
        <v>346</v>
      </c>
      <c r="F487" s="170">
        <v>470.6565</v>
      </c>
      <c r="G487" s="171">
        <v>0</v>
      </c>
      <c r="H487" s="171">
        <v>470.6565</v>
      </c>
      <c r="I487" s="171">
        <v>1947.56042</v>
      </c>
      <c r="J487" s="171">
        <v>0.2235</v>
      </c>
      <c r="K487" s="171">
        <v>1947.7839199999999</v>
      </c>
      <c r="L487" s="171">
        <v>286.03601000000003</v>
      </c>
      <c r="M487" s="171">
        <v>0</v>
      </c>
      <c r="N487" s="171">
        <v>286.03601000000003</v>
      </c>
      <c r="O487" s="171">
        <v>2704.47643</v>
      </c>
      <c r="P487" s="171">
        <v>561.34603</v>
      </c>
      <c r="Q487" s="171">
        <v>0</v>
      </c>
      <c r="R487" s="172">
        <v>561.34603</v>
      </c>
    </row>
    <row r="488" spans="1:18" ht="15">
      <c r="A488" s="174"/>
      <c r="B488" s="168" t="s">
        <v>704</v>
      </c>
      <c r="C488" s="168" t="s">
        <v>705</v>
      </c>
      <c r="D488" s="168" t="s">
        <v>706</v>
      </c>
      <c r="E488" s="169">
        <v>97</v>
      </c>
      <c r="F488" s="170">
        <v>2540.73896</v>
      </c>
      <c r="G488" s="171">
        <v>0</v>
      </c>
      <c r="H488" s="171">
        <v>2540.73896</v>
      </c>
      <c r="I488" s="171">
        <v>6607.98639</v>
      </c>
      <c r="J488" s="171">
        <v>16.35831</v>
      </c>
      <c r="K488" s="171">
        <v>6624.344700000001</v>
      </c>
      <c r="L488" s="171">
        <v>316.76251</v>
      </c>
      <c r="M488" s="171">
        <v>0.38580000000000003</v>
      </c>
      <c r="N488" s="171">
        <v>317.14831</v>
      </c>
      <c r="O488" s="171">
        <v>9482.23197</v>
      </c>
      <c r="P488" s="171">
        <v>11928.981240000001</v>
      </c>
      <c r="Q488" s="171">
        <v>0</v>
      </c>
      <c r="R488" s="172">
        <v>11928.981240000001</v>
      </c>
    </row>
    <row r="489" spans="1:18" ht="15">
      <c r="A489" s="174"/>
      <c r="B489" s="174"/>
      <c r="C489" s="168" t="s">
        <v>704</v>
      </c>
      <c r="D489" s="168" t="s">
        <v>704</v>
      </c>
      <c r="E489" s="169">
        <v>96</v>
      </c>
      <c r="F489" s="170">
        <v>22834.259329999997</v>
      </c>
      <c r="G489" s="171">
        <v>7848.16918</v>
      </c>
      <c r="H489" s="171">
        <v>30682.42851</v>
      </c>
      <c r="I489" s="171">
        <v>49131.99435</v>
      </c>
      <c r="J489" s="171">
        <v>720.23851</v>
      </c>
      <c r="K489" s="171">
        <v>49852.23286</v>
      </c>
      <c r="L489" s="171">
        <v>9429.35299</v>
      </c>
      <c r="M489" s="171">
        <v>6207.7453399999995</v>
      </c>
      <c r="N489" s="171">
        <v>15637.09833</v>
      </c>
      <c r="O489" s="171">
        <v>96171.75970000001</v>
      </c>
      <c r="P489" s="171">
        <v>67484.90067</v>
      </c>
      <c r="Q489" s="171">
        <v>0</v>
      </c>
      <c r="R489" s="172">
        <v>67484.90067</v>
      </c>
    </row>
    <row r="490" spans="1:18" ht="15">
      <c r="A490" s="174"/>
      <c r="B490" s="174"/>
      <c r="C490" s="168" t="s">
        <v>707</v>
      </c>
      <c r="D490" s="168" t="s">
        <v>708</v>
      </c>
      <c r="E490" s="169">
        <v>641</v>
      </c>
      <c r="F490" s="170">
        <v>1336.51483</v>
      </c>
      <c r="G490" s="171">
        <v>0</v>
      </c>
      <c r="H490" s="171">
        <v>1336.51483</v>
      </c>
      <c r="I490" s="171">
        <v>341.46099</v>
      </c>
      <c r="J490" s="171">
        <v>59.14078</v>
      </c>
      <c r="K490" s="171">
        <v>400.60177000000004</v>
      </c>
      <c r="L490" s="171">
        <v>351.10465999999997</v>
      </c>
      <c r="M490" s="171">
        <v>29.630599999999998</v>
      </c>
      <c r="N490" s="171">
        <v>380.73526</v>
      </c>
      <c r="O490" s="171">
        <v>2117.8518599999998</v>
      </c>
      <c r="P490" s="171">
        <v>7882.382799999999</v>
      </c>
      <c r="Q490" s="171">
        <v>0</v>
      </c>
      <c r="R490" s="172">
        <v>7882.382799999999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25.2885</v>
      </c>
      <c r="M491" s="177">
        <v>0</v>
      </c>
      <c r="N491" s="177">
        <v>25.2885</v>
      </c>
      <c r="O491" s="177">
        <v>25.2885</v>
      </c>
      <c r="P491" s="177">
        <v>2785.5264700000002</v>
      </c>
      <c r="Q491" s="177">
        <v>0</v>
      </c>
      <c r="R491" s="178">
        <v>2785.5264700000002</v>
      </c>
    </row>
    <row r="492" spans="1:18" ht="15">
      <c r="A492" s="174"/>
      <c r="B492" s="174"/>
      <c r="C492" s="174"/>
      <c r="D492" s="168" t="s">
        <v>707</v>
      </c>
      <c r="E492" s="169">
        <v>600</v>
      </c>
      <c r="F492" s="170">
        <v>737.69929</v>
      </c>
      <c r="G492" s="171">
        <v>0</v>
      </c>
      <c r="H492" s="171">
        <v>737.69929</v>
      </c>
      <c r="I492" s="171">
        <v>7266.47648</v>
      </c>
      <c r="J492" s="171">
        <v>0</v>
      </c>
      <c r="K492" s="171">
        <v>7266.47648</v>
      </c>
      <c r="L492" s="171">
        <v>727.1893100000001</v>
      </c>
      <c r="M492" s="171">
        <v>48.225</v>
      </c>
      <c r="N492" s="171">
        <v>775.41431</v>
      </c>
      <c r="O492" s="171">
        <v>8779.59008</v>
      </c>
      <c r="P492" s="171">
        <v>4207.277929999999</v>
      </c>
      <c r="Q492" s="171">
        <v>0</v>
      </c>
      <c r="R492" s="172">
        <v>4207.277929999999</v>
      </c>
    </row>
    <row r="493" spans="1:18" ht="15">
      <c r="A493" s="174"/>
      <c r="B493" s="168" t="s">
        <v>585</v>
      </c>
      <c r="C493" s="168" t="s">
        <v>709</v>
      </c>
      <c r="D493" s="168" t="s">
        <v>710</v>
      </c>
      <c r="E493" s="169">
        <v>184</v>
      </c>
      <c r="F493" s="170">
        <v>43929.586299999995</v>
      </c>
      <c r="G493" s="171">
        <v>0.00158</v>
      </c>
      <c r="H493" s="171">
        <v>43929.58788</v>
      </c>
      <c r="I493" s="171">
        <v>56577.45296</v>
      </c>
      <c r="J493" s="171">
        <v>758.10597</v>
      </c>
      <c r="K493" s="171">
        <v>57335.55893</v>
      </c>
      <c r="L493" s="171">
        <v>10236.21883</v>
      </c>
      <c r="M493" s="171">
        <v>1387.7655</v>
      </c>
      <c r="N493" s="171">
        <v>11623.98433</v>
      </c>
      <c r="O493" s="171">
        <v>112889.13114</v>
      </c>
      <c r="P493" s="171">
        <v>120574.57920000001</v>
      </c>
      <c r="Q493" s="171">
        <v>0</v>
      </c>
      <c r="R493" s="172">
        <v>120574.57920000001</v>
      </c>
    </row>
    <row r="494" spans="1:18" ht="15">
      <c r="A494" s="174"/>
      <c r="B494" s="174"/>
      <c r="C494" s="174"/>
      <c r="D494" s="168" t="s">
        <v>711</v>
      </c>
      <c r="E494" s="169">
        <v>609</v>
      </c>
      <c r="F494" s="170">
        <v>463.13385999999997</v>
      </c>
      <c r="G494" s="171">
        <v>0</v>
      </c>
      <c r="H494" s="171">
        <v>463.13385999999997</v>
      </c>
      <c r="I494" s="171">
        <v>2342.6871499999997</v>
      </c>
      <c r="J494" s="171">
        <v>0</v>
      </c>
      <c r="K494" s="171">
        <v>2342.6871499999997</v>
      </c>
      <c r="L494" s="171">
        <v>339.16669</v>
      </c>
      <c r="M494" s="171">
        <v>10.20441</v>
      </c>
      <c r="N494" s="171">
        <v>349.37109999999996</v>
      </c>
      <c r="O494" s="171">
        <v>3155.19211</v>
      </c>
      <c r="P494" s="171">
        <v>2979.2219</v>
      </c>
      <c r="Q494" s="171">
        <v>0</v>
      </c>
      <c r="R494" s="172">
        <v>2979.2219</v>
      </c>
    </row>
    <row r="495" spans="1:18" ht="15">
      <c r="A495" s="174"/>
      <c r="B495" s="174"/>
      <c r="C495" s="174"/>
      <c r="D495" s="168" t="s">
        <v>712</v>
      </c>
      <c r="E495" s="169">
        <v>508</v>
      </c>
      <c r="F495" s="170">
        <v>1034.45478</v>
      </c>
      <c r="G495" s="171">
        <v>0</v>
      </c>
      <c r="H495" s="171">
        <v>1034.45478</v>
      </c>
      <c r="I495" s="171">
        <v>31210.66146</v>
      </c>
      <c r="J495" s="171">
        <v>6.21679</v>
      </c>
      <c r="K495" s="171">
        <v>31216.87825</v>
      </c>
      <c r="L495" s="171">
        <v>548.3241700000001</v>
      </c>
      <c r="M495" s="171">
        <v>11.12011</v>
      </c>
      <c r="N495" s="171">
        <v>559.44428</v>
      </c>
      <c r="O495" s="171">
        <v>32810.77731</v>
      </c>
      <c r="P495" s="171">
        <v>7059.79037</v>
      </c>
      <c r="Q495" s="171">
        <v>0</v>
      </c>
      <c r="R495" s="172">
        <v>7059.79037</v>
      </c>
    </row>
    <row r="496" spans="1:18" ht="15">
      <c r="A496" s="174"/>
      <c r="B496" s="174"/>
      <c r="C496" s="168" t="s">
        <v>713</v>
      </c>
      <c r="D496" s="168" t="s">
        <v>713</v>
      </c>
      <c r="E496" s="169">
        <v>506</v>
      </c>
      <c r="F496" s="170">
        <v>4059.33265</v>
      </c>
      <c r="G496" s="171">
        <v>0</v>
      </c>
      <c r="H496" s="171">
        <v>4059.33265</v>
      </c>
      <c r="I496" s="171">
        <v>10795.80298</v>
      </c>
      <c r="J496" s="171">
        <v>7.643260000000001</v>
      </c>
      <c r="K496" s="171">
        <v>10803.446240000001</v>
      </c>
      <c r="L496" s="171">
        <v>679.38526</v>
      </c>
      <c r="M496" s="171">
        <v>0.0038599999999999997</v>
      </c>
      <c r="N496" s="171">
        <v>679.38912</v>
      </c>
      <c r="O496" s="171">
        <v>15542.16801</v>
      </c>
      <c r="P496" s="171">
        <v>3283.21527</v>
      </c>
      <c r="Q496" s="171">
        <v>0</v>
      </c>
      <c r="R496" s="172">
        <v>3283.21527</v>
      </c>
    </row>
    <row r="497" spans="1:18" ht="15">
      <c r="A497" s="174"/>
      <c r="B497" s="174"/>
      <c r="C497" s="174"/>
      <c r="D497" s="168" t="s">
        <v>714</v>
      </c>
      <c r="E497" s="169">
        <v>697</v>
      </c>
      <c r="F497" s="170">
        <v>442.3134</v>
      </c>
      <c r="G497" s="171">
        <v>0</v>
      </c>
      <c r="H497" s="171">
        <v>442.3134</v>
      </c>
      <c r="I497" s="171">
        <v>3433.62313</v>
      </c>
      <c r="J497" s="171">
        <v>0</v>
      </c>
      <c r="K497" s="171">
        <v>3433.62313</v>
      </c>
      <c r="L497" s="171">
        <v>92.01687</v>
      </c>
      <c r="M497" s="171">
        <v>0</v>
      </c>
      <c r="N497" s="171">
        <v>92.01687</v>
      </c>
      <c r="O497" s="171">
        <v>3967.9534</v>
      </c>
      <c r="P497" s="171">
        <v>2024.06091</v>
      </c>
      <c r="Q497" s="171">
        <v>0</v>
      </c>
      <c r="R497" s="172">
        <v>2024.06091</v>
      </c>
    </row>
    <row r="498" spans="1:18" ht="15">
      <c r="A498" s="174"/>
      <c r="B498" s="174"/>
      <c r="C498" s="168" t="s">
        <v>715</v>
      </c>
      <c r="D498" s="168" t="s">
        <v>716</v>
      </c>
      <c r="E498" s="169">
        <v>185</v>
      </c>
      <c r="F498" s="170">
        <v>11385.93663</v>
      </c>
      <c r="G498" s="171">
        <v>0</v>
      </c>
      <c r="H498" s="171">
        <v>11385.93663</v>
      </c>
      <c r="I498" s="171">
        <v>10868.35466</v>
      </c>
      <c r="J498" s="171">
        <v>18.25374</v>
      </c>
      <c r="K498" s="171">
        <v>10886.608400000001</v>
      </c>
      <c r="L498" s="171">
        <v>210.92036</v>
      </c>
      <c r="M498" s="171">
        <v>0</v>
      </c>
      <c r="N498" s="171">
        <v>210.92036</v>
      </c>
      <c r="O498" s="171">
        <v>22483.46539</v>
      </c>
      <c r="P498" s="171">
        <v>6812.7992</v>
      </c>
      <c r="Q498" s="171">
        <v>0</v>
      </c>
      <c r="R498" s="172">
        <v>6812.7992</v>
      </c>
    </row>
    <row r="499" spans="1:18" ht="15">
      <c r="A499" s="174"/>
      <c r="B499" s="174"/>
      <c r="C499" s="168" t="s">
        <v>717</v>
      </c>
      <c r="D499" s="168" t="s">
        <v>717</v>
      </c>
      <c r="E499" s="169">
        <v>507</v>
      </c>
      <c r="F499" s="170">
        <v>323.21461999999997</v>
      </c>
      <c r="G499" s="171">
        <v>0</v>
      </c>
      <c r="H499" s="171">
        <v>323.21461999999997</v>
      </c>
      <c r="I499" s="171">
        <v>566.02495</v>
      </c>
      <c r="J499" s="171">
        <v>1.2638</v>
      </c>
      <c r="K499" s="171">
        <v>567.28875</v>
      </c>
      <c r="L499" s="171">
        <v>7.35019</v>
      </c>
      <c r="M499" s="171">
        <v>0</v>
      </c>
      <c r="N499" s="171">
        <v>7.35019</v>
      </c>
      <c r="O499" s="171">
        <v>897.85356</v>
      </c>
      <c r="P499" s="171">
        <v>1806.42471</v>
      </c>
      <c r="Q499" s="171">
        <v>0</v>
      </c>
      <c r="R499" s="172">
        <v>1806.42471</v>
      </c>
    </row>
    <row r="500" spans="1:18" ht="15">
      <c r="A500" s="168" t="s">
        <v>718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2361.94683</v>
      </c>
      <c r="Q500" s="171">
        <v>0</v>
      </c>
      <c r="R500" s="172">
        <v>2361.94683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6325.139230000001</v>
      </c>
      <c r="Q501" s="171">
        <v>414.71319</v>
      </c>
      <c r="R501" s="172">
        <v>6739.85242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4082.58088</v>
      </c>
      <c r="Q502" s="171">
        <v>0</v>
      </c>
      <c r="R502" s="172">
        <v>4082.58088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18590.59463</v>
      </c>
      <c r="Q503" s="171">
        <v>242.53162</v>
      </c>
      <c r="R503" s="172">
        <v>18833.12625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3193.83266</v>
      </c>
      <c r="Q504" s="171">
        <v>0</v>
      </c>
      <c r="R504" s="172">
        <v>3193.83266</v>
      </c>
    </row>
    <row r="505" spans="1:18" ht="15">
      <c r="A505" s="174"/>
      <c r="B505" s="168" t="s">
        <v>283</v>
      </c>
      <c r="C505" s="168" t="s">
        <v>283</v>
      </c>
      <c r="D505" s="168" t="s">
        <v>284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17193.39501</v>
      </c>
      <c r="Q505" s="171">
        <v>0</v>
      </c>
      <c r="R505" s="172">
        <v>17193.39501</v>
      </c>
    </row>
    <row r="506" spans="1:18" ht="15">
      <c r="A506" s="174"/>
      <c r="B506" s="168" t="s">
        <v>311</v>
      </c>
      <c r="C506" s="168" t="s">
        <v>312</v>
      </c>
      <c r="D506" s="168" t="s">
        <v>311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6813.31034</v>
      </c>
      <c r="Q506" s="171">
        <v>0</v>
      </c>
      <c r="R506" s="172">
        <v>6813.31034</v>
      </c>
    </row>
    <row r="507" spans="1:18" ht="15">
      <c r="A507" s="174"/>
      <c r="B507" s="174"/>
      <c r="C507" s="168" t="s">
        <v>317</v>
      </c>
      <c r="D507" s="168" t="s">
        <v>318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10613.99008</v>
      </c>
      <c r="Q507" s="171">
        <v>0</v>
      </c>
      <c r="R507" s="172">
        <v>10613.99008</v>
      </c>
    </row>
    <row r="508" spans="1:18" ht="15">
      <c r="A508" s="174"/>
      <c r="B508" s="168" t="s">
        <v>338</v>
      </c>
      <c r="C508" s="168" t="s">
        <v>338</v>
      </c>
      <c r="D508" s="168" t="s">
        <v>338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7655.38295</v>
      </c>
      <c r="Q508" s="171">
        <v>0</v>
      </c>
      <c r="R508" s="172">
        <v>7655.38295</v>
      </c>
    </row>
    <row r="509" spans="1:18" ht="15">
      <c r="A509" s="174"/>
      <c r="B509" s="174"/>
      <c r="C509" s="168" t="s">
        <v>357</v>
      </c>
      <c r="D509" s="168" t="s">
        <v>357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5038.52237</v>
      </c>
      <c r="Q509" s="171">
        <v>326.92672</v>
      </c>
      <c r="R509" s="172">
        <v>5365.44909</v>
      </c>
    </row>
    <row r="510" spans="1:18" ht="15">
      <c r="A510" s="174"/>
      <c r="B510" s="168" t="s">
        <v>375</v>
      </c>
      <c r="C510" s="168" t="s">
        <v>375</v>
      </c>
      <c r="D510" s="168" t="s">
        <v>382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10716.0307</v>
      </c>
      <c r="Q510" s="171">
        <v>0</v>
      </c>
      <c r="R510" s="172">
        <v>10716.0307</v>
      </c>
    </row>
    <row r="511" spans="1:18" ht="15">
      <c r="A511" s="174"/>
      <c r="B511" s="174"/>
      <c r="C511" s="168" t="s">
        <v>384</v>
      </c>
      <c r="D511" s="168" t="s">
        <v>385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1412.10375</v>
      </c>
      <c r="Q511" s="171">
        <v>0</v>
      </c>
      <c r="R511" s="172">
        <v>1412.10375</v>
      </c>
    </row>
    <row r="512" spans="1:18" ht="15">
      <c r="A512" s="174"/>
      <c r="B512" s="168" t="s">
        <v>416</v>
      </c>
      <c r="C512" s="168" t="s">
        <v>418</v>
      </c>
      <c r="D512" s="168" t="s">
        <v>419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15816.7632</v>
      </c>
      <c r="Q512" s="171">
        <v>0</v>
      </c>
      <c r="R512" s="172">
        <v>15816.7632</v>
      </c>
    </row>
    <row r="513" spans="1:18" ht="15">
      <c r="A513" s="174"/>
      <c r="B513" s="168" t="s">
        <v>437</v>
      </c>
      <c r="C513" s="168" t="s">
        <v>438</v>
      </c>
      <c r="D513" s="168" t="s">
        <v>439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9068.54039</v>
      </c>
      <c r="Q513" s="171">
        <v>1038.6777</v>
      </c>
      <c r="R513" s="172">
        <v>10107.21809</v>
      </c>
    </row>
    <row r="514" spans="1:18" ht="15">
      <c r="A514" s="174"/>
      <c r="B514" s="168" t="s">
        <v>445</v>
      </c>
      <c r="C514" s="168" t="s">
        <v>446</v>
      </c>
      <c r="D514" s="168" t="s">
        <v>446</v>
      </c>
      <c r="E514" s="169">
        <v>17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348.86406</v>
      </c>
      <c r="Q514" s="171">
        <v>0</v>
      </c>
      <c r="R514" s="172">
        <v>348.86406</v>
      </c>
    </row>
    <row r="515" spans="1:18" ht="15">
      <c r="A515" s="174"/>
      <c r="B515" s="174"/>
      <c r="C515" s="174"/>
      <c r="D515" s="168" t="s">
        <v>447</v>
      </c>
      <c r="E515" s="169">
        <v>25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4133.62202</v>
      </c>
      <c r="Q515" s="171">
        <v>627.56854</v>
      </c>
      <c r="R515" s="172">
        <v>4761.19056</v>
      </c>
    </row>
    <row r="516" spans="1:18" ht="15">
      <c r="A516" s="174"/>
      <c r="B516" s="174"/>
      <c r="C516" s="168" t="s">
        <v>452</v>
      </c>
      <c r="D516" s="168" t="s">
        <v>452</v>
      </c>
      <c r="E516" s="169">
        <v>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21636.89269</v>
      </c>
      <c r="Q516" s="171">
        <v>0</v>
      </c>
      <c r="R516" s="172">
        <v>21636.89269</v>
      </c>
    </row>
    <row r="517" spans="1:18" ht="15">
      <c r="A517" s="174"/>
      <c r="B517" s="174"/>
      <c r="C517" s="168" t="s">
        <v>459</v>
      </c>
      <c r="D517" s="168" t="s">
        <v>459</v>
      </c>
      <c r="E517" s="169">
        <v>24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12432.73768</v>
      </c>
      <c r="Q517" s="171">
        <v>0</v>
      </c>
      <c r="R517" s="172">
        <v>12432.73768</v>
      </c>
    </row>
    <row r="518" spans="1:18" ht="15">
      <c r="A518" s="174"/>
      <c r="B518" s="168" t="s">
        <v>465</v>
      </c>
      <c r="C518" s="168" t="s">
        <v>478</v>
      </c>
      <c r="D518" s="168" t="s">
        <v>478</v>
      </c>
      <c r="E518" s="169">
        <v>3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11581.76955</v>
      </c>
      <c r="Q518" s="171">
        <v>0</v>
      </c>
      <c r="R518" s="172">
        <v>11581.76955</v>
      </c>
    </row>
    <row r="519" spans="1:18" ht="15">
      <c r="A519" s="174"/>
      <c r="B519" s="168" t="s">
        <v>496</v>
      </c>
      <c r="C519" s="168" t="s">
        <v>497</v>
      </c>
      <c r="D519" s="168" t="s">
        <v>497</v>
      </c>
      <c r="E519" s="169">
        <v>12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16737.63768</v>
      </c>
      <c r="Q519" s="171">
        <v>0</v>
      </c>
      <c r="R519" s="172">
        <v>16737.63768</v>
      </c>
    </row>
    <row r="520" spans="1:18" ht="15">
      <c r="A520" s="174"/>
      <c r="B520" s="168" t="s">
        <v>520</v>
      </c>
      <c r="C520" s="168" t="s">
        <v>532</v>
      </c>
      <c r="D520" s="168" t="s">
        <v>533</v>
      </c>
      <c r="E520" s="169">
        <v>15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11083.40501</v>
      </c>
      <c r="Q520" s="171">
        <v>0</v>
      </c>
      <c r="R520" s="172">
        <v>11083.40501</v>
      </c>
    </row>
    <row r="521" spans="1:18" ht="15">
      <c r="A521" s="174"/>
      <c r="B521" s="174"/>
      <c r="C521" s="168" t="s">
        <v>520</v>
      </c>
      <c r="D521" s="168" t="s">
        <v>547</v>
      </c>
      <c r="E521" s="169">
        <v>1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105748.737</v>
      </c>
      <c r="Q521" s="171">
        <v>402302.31802999997</v>
      </c>
      <c r="R521" s="172">
        <v>508051.05503</v>
      </c>
    </row>
    <row r="522" spans="1:18" ht="15">
      <c r="A522" s="174"/>
      <c r="B522" s="168" t="s">
        <v>571</v>
      </c>
      <c r="C522" s="168" t="s">
        <v>574</v>
      </c>
      <c r="D522" s="168" t="s">
        <v>575</v>
      </c>
      <c r="E522" s="169">
        <v>42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8022.788030000001</v>
      </c>
      <c r="Q522" s="171">
        <v>0</v>
      </c>
      <c r="R522" s="172">
        <v>8022.788030000001</v>
      </c>
    </row>
    <row r="523" spans="1:18" ht="15">
      <c r="A523" s="174"/>
      <c r="B523" s="174"/>
      <c r="C523" s="168" t="s">
        <v>582</v>
      </c>
      <c r="D523" s="168" t="s">
        <v>583</v>
      </c>
      <c r="E523" s="169">
        <v>53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6309.23963</v>
      </c>
      <c r="Q523" s="171">
        <v>0</v>
      </c>
      <c r="R523" s="172">
        <v>6309.23963</v>
      </c>
    </row>
    <row r="524" spans="1:18" ht="15">
      <c r="A524" s="174"/>
      <c r="B524" s="168" t="s">
        <v>588</v>
      </c>
      <c r="C524" s="168" t="s">
        <v>592</v>
      </c>
      <c r="D524" s="168" t="s">
        <v>592</v>
      </c>
      <c r="E524" s="169">
        <v>54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3537.46916</v>
      </c>
      <c r="Q524" s="171">
        <v>0</v>
      </c>
      <c r="R524" s="172">
        <v>3537.46916</v>
      </c>
    </row>
    <row r="525" spans="1:18" ht="15">
      <c r="A525" s="174"/>
      <c r="B525" s="168" t="s">
        <v>603</v>
      </c>
      <c r="C525" s="168" t="s">
        <v>604</v>
      </c>
      <c r="D525" s="168" t="s">
        <v>604</v>
      </c>
      <c r="E525" s="169">
        <v>32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16152.03066</v>
      </c>
      <c r="Q525" s="171">
        <v>0</v>
      </c>
      <c r="R525" s="172">
        <v>16152.03066</v>
      </c>
    </row>
    <row r="526" spans="1:18" ht="15">
      <c r="A526" s="174"/>
      <c r="B526" s="174"/>
      <c r="C526" s="174"/>
      <c r="D526" s="168" t="s">
        <v>607</v>
      </c>
      <c r="E526" s="169">
        <v>41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432.50736</v>
      </c>
      <c r="Q526" s="171">
        <v>0</v>
      </c>
      <c r="R526" s="172">
        <v>432.50736</v>
      </c>
    </row>
    <row r="527" spans="1:18" ht="15">
      <c r="A527" s="174"/>
      <c r="B527" s="168" t="s">
        <v>616</v>
      </c>
      <c r="C527" s="168" t="s">
        <v>626</v>
      </c>
      <c r="D527" s="168" t="s">
        <v>627</v>
      </c>
      <c r="E527" s="169">
        <v>61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4174.61834</v>
      </c>
      <c r="Q527" s="171">
        <v>0</v>
      </c>
      <c r="R527" s="172">
        <v>4174.61834</v>
      </c>
    </row>
    <row r="528" spans="1:18" ht="15">
      <c r="A528" s="174"/>
      <c r="B528" s="174"/>
      <c r="C528" s="168" t="s">
        <v>639</v>
      </c>
      <c r="D528" s="168" t="s">
        <v>639</v>
      </c>
      <c r="E528" s="169">
        <v>51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13597.80878</v>
      </c>
      <c r="Q528" s="171">
        <v>540.9068100000001</v>
      </c>
      <c r="R528" s="172">
        <v>14138.71559</v>
      </c>
    </row>
    <row r="529" spans="1:18" ht="15">
      <c r="A529" s="174"/>
      <c r="B529" s="168" t="s">
        <v>648</v>
      </c>
      <c r="C529" s="168" t="s">
        <v>655</v>
      </c>
      <c r="D529" s="168" t="s">
        <v>656</v>
      </c>
      <c r="E529" s="169">
        <v>40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4880.6574900000005</v>
      </c>
      <c r="Q529" s="171">
        <v>0</v>
      </c>
      <c r="R529" s="172">
        <v>4880.6574900000005</v>
      </c>
    </row>
    <row r="530" spans="1:18" ht="15">
      <c r="A530" s="174"/>
      <c r="B530" s="174"/>
      <c r="C530" s="168" t="s">
        <v>648</v>
      </c>
      <c r="D530" s="168" t="s">
        <v>648</v>
      </c>
      <c r="E530" s="169">
        <v>10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13163.97751</v>
      </c>
      <c r="Q530" s="171">
        <v>0</v>
      </c>
      <c r="R530" s="172">
        <v>13163.97751</v>
      </c>
    </row>
    <row r="531" spans="1:18" ht="15">
      <c r="A531" s="174"/>
      <c r="B531" s="168" t="s">
        <v>676</v>
      </c>
      <c r="C531" s="168" t="s">
        <v>677</v>
      </c>
      <c r="D531" s="168" t="s">
        <v>678</v>
      </c>
      <c r="E531" s="169">
        <v>52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18588.06989</v>
      </c>
      <c r="Q531" s="171">
        <v>0</v>
      </c>
      <c r="R531" s="172">
        <v>18588.06989</v>
      </c>
    </row>
    <row r="532" spans="1:18" ht="15">
      <c r="A532" s="174"/>
      <c r="B532" s="174"/>
      <c r="C532" s="168" t="s">
        <v>676</v>
      </c>
      <c r="D532" s="168" t="s">
        <v>684</v>
      </c>
      <c r="E532" s="169">
        <v>4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24758.397370000002</v>
      </c>
      <c r="Q532" s="171">
        <v>0</v>
      </c>
      <c r="R532" s="172">
        <v>24758.397370000002</v>
      </c>
    </row>
    <row r="533" spans="1:18" ht="15">
      <c r="A533" s="174"/>
      <c r="B533" s="168" t="s">
        <v>696</v>
      </c>
      <c r="C533" s="168" t="s">
        <v>696</v>
      </c>
      <c r="D533" s="168" t="s">
        <v>696</v>
      </c>
      <c r="E533" s="169">
        <v>18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9381.32013</v>
      </c>
      <c r="Q533" s="171">
        <v>0</v>
      </c>
      <c r="R533" s="172">
        <v>9381.32013</v>
      </c>
    </row>
    <row r="534" spans="1:18" ht="15">
      <c r="A534" s="174"/>
      <c r="B534" s="168" t="s">
        <v>704</v>
      </c>
      <c r="C534" s="168" t="s">
        <v>704</v>
      </c>
      <c r="D534" s="168" t="s">
        <v>704</v>
      </c>
      <c r="E534" s="169">
        <v>36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5325.44382</v>
      </c>
      <c r="Q534" s="171">
        <v>709.30506</v>
      </c>
      <c r="R534" s="172">
        <v>6034.74888</v>
      </c>
    </row>
    <row r="535" spans="1:28" ht="15">
      <c r="A535" s="174"/>
      <c r="B535" s="168" t="s">
        <v>585</v>
      </c>
      <c r="C535" s="168" t="s">
        <v>713</v>
      </c>
      <c r="D535" s="168" t="s">
        <v>713</v>
      </c>
      <c r="E535" s="169">
        <v>60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12339.4503</v>
      </c>
      <c r="Q535" s="171">
        <v>0</v>
      </c>
      <c r="R535" s="172">
        <v>12339.4503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79" t="s">
        <v>719</v>
      </c>
      <c r="B536" s="180"/>
      <c r="C536" s="180"/>
      <c r="D536" s="180"/>
      <c r="E536" s="180"/>
      <c r="F536" s="181">
        <v>17383749.776750002</v>
      </c>
      <c r="G536" s="182">
        <v>1517427.86168</v>
      </c>
      <c r="H536" s="182">
        <v>18901177.638430018</v>
      </c>
      <c r="I536" s="182">
        <v>14642367.743</v>
      </c>
      <c r="J536" s="182">
        <v>160877.61945000003</v>
      </c>
      <c r="K536" s="182">
        <v>14803245.36245</v>
      </c>
      <c r="L536" s="182">
        <v>2708972.568149999</v>
      </c>
      <c r="M536" s="182">
        <v>1520366.3726999993</v>
      </c>
      <c r="N536" s="182">
        <v>4229338.940850001</v>
      </c>
      <c r="O536" s="182">
        <v>37933761.94173001</v>
      </c>
      <c r="P536" s="182">
        <v>7626657.066460002</v>
      </c>
      <c r="Q536" s="182">
        <v>408885.23727</v>
      </c>
      <c r="R536" s="183">
        <v>8035542.303730004</v>
      </c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10" width="18.57421875" style="206" customWidth="1"/>
    <col min="11" max="11" width="17.421875" style="206" customWidth="1"/>
    <col min="12" max="19" width="15.140625" style="206" customWidth="1"/>
    <col min="20" max="256" width="12.57421875" style="206" customWidth="1"/>
    <col min="257" max="257" width="32.57421875" style="206" customWidth="1"/>
    <col min="258" max="260" width="19.7109375" style="206" customWidth="1"/>
    <col min="261" max="266" width="18.57421875" style="206" customWidth="1"/>
    <col min="267" max="267" width="17.421875" style="206" customWidth="1"/>
    <col min="268" max="275" width="15.140625" style="206" customWidth="1"/>
    <col min="276" max="512" width="12.57421875" style="206" customWidth="1"/>
    <col min="513" max="513" width="32.57421875" style="206" customWidth="1"/>
    <col min="514" max="516" width="19.7109375" style="206" customWidth="1"/>
    <col min="517" max="522" width="18.57421875" style="206" customWidth="1"/>
    <col min="523" max="523" width="17.421875" style="206" customWidth="1"/>
    <col min="524" max="531" width="15.140625" style="206" customWidth="1"/>
    <col min="532" max="768" width="12.57421875" style="206" customWidth="1"/>
    <col min="769" max="769" width="32.57421875" style="206" customWidth="1"/>
    <col min="770" max="772" width="19.7109375" style="206" customWidth="1"/>
    <col min="773" max="778" width="18.57421875" style="206" customWidth="1"/>
    <col min="779" max="779" width="17.421875" style="206" customWidth="1"/>
    <col min="780" max="787" width="15.140625" style="206" customWidth="1"/>
    <col min="788" max="1024" width="12.57421875" style="206" customWidth="1"/>
    <col min="1025" max="1025" width="32.57421875" style="206" customWidth="1"/>
    <col min="1026" max="1028" width="19.7109375" style="206" customWidth="1"/>
    <col min="1029" max="1034" width="18.57421875" style="206" customWidth="1"/>
    <col min="1035" max="1035" width="17.421875" style="206" customWidth="1"/>
    <col min="1036" max="1043" width="15.140625" style="206" customWidth="1"/>
    <col min="1044" max="1280" width="12.57421875" style="206" customWidth="1"/>
    <col min="1281" max="1281" width="32.57421875" style="206" customWidth="1"/>
    <col min="1282" max="1284" width="19.7109375" style="206" customWidth="1"/>
    <col min="1285" max="1290" width="18.57421875" style="206" customWidth="1"/>
    <col min="1291" max="1291" width="17.421875" style="206" customWidth="1"/>
    <col min="1292" max="1299" width="15.140625" style="206" customWidth="1"/>
    <col min="1300" max="1536" width="12.57421875" style="206" customWidth="1"/>
    <col min="1537" max="1537" width="32.57421875" style="206" customWidth="1"/>
    <col min="1538" max="1540" width="19.7109375" style="206" customWidth="1"/>
    <col min="1541" max="1546" width="18.57421875" style="206" customWidth="1"/>
    <col min="1547" max="1547" width="17.421875" style="206" customWidth="1"/>
    <col min="1548" max="1555" width="15.140625" style="206" customWidth="1"/>
    <col min="1556" max="1792" width="12.57421875" style="206" customWidth="1"/>
    <col min="1793" max="1793" width="32.57421875" style="206" customWidth="1"/>
    <col min="1794" max="1796" width="19.7109375" style="206" customWidth="1"/>
    <col min="1797" max="1802" width="18.57421875" style="206" customWidth="1"/>
    <col min="1803" max="1803" width="17.421875" style="206" customWidth="1"/>
    <col min="1804" max="1811" width="15.140625" style="206" customWidth="1"/>
    <col min="1812" max="2048" width="12.57421875" style="206" customWidth="1"/>
    <col min="2049" max="2049" width="32.57421875" style="206" customWidth="1"/>
    <col min="2050" max="2052" width="19.7109375" style="206" customWidth="1"/>
    <col min="2053" max="2058" width="18.57421875" style="206" customWidth="1"/>
    <col min="2059" max="2059" width="17.421875" style="206" customWidth="1"/>
    <col min="2060" max="2067" width="15.140625" style="206" customWidth="1"/>
    <col min="2068" max="2304" width="12.57421875" style="206" customWidth="1"/>
    <col min="2305" max="2305" width="32.57421875" style="206" customWidth="1"/>
    <col min="2306" max="2308" width="19.7109375" style="206" customWidth="1"/>
    <col min="2309" max="2314" width="18.57421875" style="206" customWidth="1"/>
    <col min="2315" max="2315" width="17.421875" style="206" customWidth="1"/>
    <col min="2316" max="2323" width="15.140625" style="206" customWidth="1"/>
    <col min="2324" max="2560" width="12.57421875" style="206" customWidth="1"/>
    <col min="2561" max="2561" width="32.57421875" style="206" customWidth="1"/>
    <col min="2562" max="2564" width="19.7109375" style="206" customWidth="1"/>
    <col min="2565" max="2570" width="18.57421875" style="206" customWidth="1"/>
    <col min="2571" max="2571" width="17.421875" style="206" customWidth="1"/>
    <col min="2572" max="2579" width="15.140625" style="206" customWidth="1"/>
    <col min="2580" max="2816" width="12.57421875" style="206" customWidth="1"/>
    <col min="2817" max="2817" width="32.57421875" style="206" customWidth="1"/>
    <col min="2818" max="2820" width="19.7109375" style="206" customWidth="1"/>
    <col min="2821" max="2826" width="18.57421875" style="206" customWidth="1"/>
    <col min="2827" max="2827" width="17.421875" style="206" customWidth="1"/>
    <col min="2828" max="2835" width="15.140625" style="206" customWidth="1"/>
    <col min="2836" max="3072" width="12.57421875" style="206" customWidth="1"/>
    <col min="3073" max="3073" width="32.57421875" style="206" customWidth="1"/>
    <col min="3074" max="3076" width="19.7109375" style="206" customWidth="1"/>
    <col min="3077" max="3082" width="18.57421875" style="206" customWidth="1"/>
    <col min="3083" max="3083" width="17.421875" style="206" customWidth="1"/>
    <col min="3084" max="3091" width="15.140625" style="206" customWidth="1"/>
    <col min="3092" max="3328" width="12.57421875" style="206" customWidth="1"/>
    <col min="3329" max="3329" width="32.57421875" style="206" customWidth="1"/>
    <col min="3330" max="3332" width="19.7109375" style="206" customWidth="1"/>
    <col min="3333" max="3338" width="18.57421875" style="206" customWidth="1"/>
    <col min="3339" max="3339" width="17.421875" style="206" customWidth="1"/>
    <col min="3340" max="3347" width="15.140625" style="206" customWidth="1"/>
    <col min="3348" max="3584" width="12.57421875" style="206" customWidth="1"/>
    <col min="3585" max="3585" width="32.57421875" style="206" customWidth="1"/>
    <col min="3586" max="3588" width="19.7109375" style="206" customWidth="1"/>
    <col min="3589" max="3594" width="18.57421875" style="206" customWidth="1"/>
    <col min="3595" max="3595" width="17.421875" style="206" customWidth="1"/>
    <col min="3596" max="3603" width="15.140625" style="206" customWidth="1"/>
    <col min="3604" max="3840" width="12.57421875" style="206" customWidth="1"/>
    <col min="3841" max="3841" width="32.57421875" style="206" customWidth="1"/>
    <col min="3842" max="3844" width="19.7109375" style="206" customWidth="1"/>
    <col min="3845" max="3850" width="18.57421875" style="206" customWidth="1"/>
    <col min="3851" max="3851" width="17.421875" style="206" customWidth="1"/>
    <col min="3852" max="3859" width="15.140625" style="206" customWidth="1"/>
    <col min="3860" max="4096" width="12.57421875" style="206" customWidth="1"/>
    <col min="4097" max="4097" width="32.57421875" style="206" customWidth="1"/>
    <col min="4098" max="4100" width="19.7109375" style="206" customWidth="1"/>
    <col min="4101" max="4106" width="18.57421875" style="206" customWidth="1"/>
    <col min="4107" max="4107" width="17.421875" style="206" customWidth="1"/>
    <col min="4108" max="4115" width="15.140625" style="206" customWidth="1"/>
    <col min="4116" max="4352" width="12.57421875" style="206" customWidth="1"/>
    <col min="4353" max="4353" width="32.57421875" style="206" customWidth="1"/>
    <col min="4354" max="4356" width="19.7109375" style="206" customWidth="1"/>
    <col min="4357" max="4362" width="18.57421875" style="206" customWidth="1"/>
    <col min="4363" max="4363" width="17.421875" style="206" customWidth="1"/>
    <col min="4364" max="4371" width="15.140625" style="206" customWidth="1"/>
    <col min="4372" max="4608" width="12.57421875" style="206" customWidth="1"/>
    <col min="4609" max="4609" width="32.57421875" style="206" customWidth="1"/>
    <col min="4610" max="4612" width="19.7109375" style="206" customWidth="1"/>
    <col min="4613" max="4618" width="18.57421875" style="206" customWidth="1"/>
    <col min="4619" max="4619" width="17.421875" style="206" customWidth="1"/>
    <col min="4620" max="4627" width="15.140625" style="206" customWidth="1"/>
    <col min="4628" max="4864" width="12.57421875" style="206" customWidth="1"/>
    <col min="4865" max="4865" width="32.57421875" style="206" customWidth="1"/>
    <col min="4866" max="4868" width="19.7109375" style="206" customWidth="1"/>
    <col min="4869" max="4874" width="18.57421875" style="206" customWidth="1"/>
    <col min="4875" max="4875" width="17.421875" style="206" customWidth="1"/>
    <col min="4876" max="4883" width="15.140625" style="206" customWidth="1"/>
    <col min="4884" max="5120" width="12.57421875" style="206" customWidth="1"/>
    <col min="5121" max="5121" width="32.57421875" style="206" customWidth="1"/>
    <col min="5122" max="5124" width="19.7109375" style="206" customWidth="1"/>
    <col min="5125" max="5130" width="18.57421875" style="206" customWidth="1"/>
    <col min="5131" max="5131" width="17.421875" style="206" customWidth="1"/>
    <col min="5132" max="5139" width="15.140625" style="206" customWidth="1"/>
    <col min="5140" max="5376" width="12.57421875" style="206" customWidth="1"/>
    <col min="5377" max="5377" width="32.57421875" style="206" customWidth="1"/>
    <col min="5378" max="5380" width="19.7109375" style="206" customWidth="1"/>
    <col min="5381" max="5386" width="18.57421875" style="206" customWidth="1"/>
    <col min="5387" max="5387" width="17.421875" style="206" customWidth="1"/>
    <col min="5388" max="5395" width="15.140625" style="206" customWidth="1"/>
    <col min="5396" max="5632" width="12.57421875" style="206" customWidth="1"/>
    <col min="5633" max="5633" width="32.57421875" style="206" customWidth="1"/>
    <col min="5634" max="5636" width="19.7109375" style="206" customWidth="1"/>
    <col min="5637" max="5642" width="18.57421875" style="206" customWidth="1"/>
    <col min="5643" max="5643" width="17.421875" style="206" customWidth="1"/>
    <col min="5644" max="5651" width="15.140625" style="206" customWidth="1"/>
    <col min="5652" max="5888" width="12.57421875" style="206" customWidth="1"/>
    <col min="5889" max="5889" width="32.57421875" style="206" customWidth="1"/>
    <col min="5890" max="5892" width="19.7109375" style="206" customWidth="1"/>
    <col min="5893" max="5898" width="18.57421875" style="206" customWidth="1"/>
    <col min="5899" max="5899" width="17.421875" style="206" customWidth="1"/>
    <col min="5900" max="5907" width="15.140625" style="206" customWidth="1"/>
    <col min="5908" max="6144" width="12.57421875" style="206" customWidth="1"/>
    <col min="6145" max="6145" width="32.57421875" style="206" customWidth="1"/>
    <col min="6146" max="6148" width="19.7109375" style="206" customWidth="1"/>
    <col min="6149" max="6154" width="18.57421875" style="206" customWidth="1"/>
    <col min="6155" max="6155" width="17.421875" style="206" customWidth="1"/>
    <col min="6156" max="6163" width="15.140625" style="206" customWidth="1"/>
    <col min="6164" max="6400" width="12.57421875" style="206" customWidth="1"/>
    <col min="6401" max="6401" width="32.57421875" style="206" customWidth="1"/>
    <col min="6402" max="6404" width="19.7109375" style="206" customWidth="1"/>
    <col min="6405" max="6410" width="18.57421875" style="206" customWidth="1"/>
    <col min="6411" max="6411" width="17.421875" style="206" customWidth="1"/>
    <col min="6412" max="6419" width="15.140625" style="206" customWidth="1"/>
    <col min="6420" max="6656" width="12.57421875" style="206" customWidth="1"/>
    <col min="6657" max="6657" width="32.57421875" style="206" customWidth="1"/>
    <col min="6658" max="6660" width="19.7109375" style="206" customWidth="1"/>
    <col min="6661" max="6666" width="18.57421875" style="206" customWidth="1"/>
    <col min="6667" max="6667" width="17.421875" style="206" customWidth="1"/>
    <col min="6668" max="6675" width="15.140625" style="206" customWidth="1"/>
    <col min="6676" max="6912" width="12.57421875" style="206" customWidth="1"/>
    <col min="6913" max="6913" width="32.57421875" style="206" customWidth="1"/>
    <col min="6914" max="6916" width="19.7109375" style="206" customWidth="1"/>
    <col min="6917" max="6922" width="18.57421875" style="206" customWidth="1"/>
    <col min="6923" max="6923" width="17.421875" style="206" customWidth="1"/>
    <col min="6924" max="6931" width="15.140625" style="206" customWidth="1"/>
    <col min="6932" max="7168" width="12.57421875" style="206" customWidth="1"/>
    <col min="7169" max="7169" width="32.57421875" style="206" customWidth="1"/>
    <col min="7170" max="7172" width="19.7109375" style="206" customWidth="1"/>
    <col min="7173" max="7178" width="18.57421875" style="206" customWidth="1"/>
    <col min="7179" max="7179" width="17.421875" style="206" customWidth="1"/>
    <col min="7180" max="7187" width="15.140625" style="206" customWidth="1"/>
    <col min="7188" max="7424" width="12.57421875" style="206" customWidth="1"/>
    <col min="7425" max="7425" width="32.57421875" style="206" customWidth="1"/>
    <col min="7426" max="7428" width="19.7109375" style="206" customWidth="1"/>
    <col min="7429" max="7434" width="18.57421875" style="206" customWidth="1"/>
    <col min="7435" max="7435" width="17.421875" style="206" customWidth="1"/>
    <col min="7436" max="7443" width="15.140625" style="206" customWidth="1"/>
    <col min="7444" max="7680" width="12.57421875" style="206" customWidth="1"/>
    <col min="7681" max="7681" width="32.57421875" style="206" customWidth="1"/>
    <col min="7682" max="7684" width="19.7109375" style="206" customWidth="1"/>
    <col min="7685" max="7690" width="18.57421875" style="206" customWidth="1"/>
    <col min="7691" max="7691" width="17.421875" style="206" customWidth="1"/>
    <col min="7692" max="7699" width="15.140625" style="206" customWidth="1"/>
    <col min="7700" max="7936" width="12.57421875" style="206" customWidth="1"/>
    <col min="7937" max="7937" width="32.57421875" style="206" customWidth="1"/>
    <col min="7938" max="7940" width="19.7109375" style="206" customWidth="1"/>
    <col min="7941" max="7946" width="18.57421875" style="206" customWidth="1"/>
    <col min="7947" max="7947" width="17.421875" style="206" customWidth="1"/>
    <col min="7948" max="7955" width="15.140625" style="206" customWidth="1"/>
    <col min="7956" max="8192" width="12.57421875" style="206" customWidth="1"/>
    <col min="8193" max="8193" width="32.57421875" style="206" customWidth="1"/>
    <col min="8194" max="8196" width="19.7109375" style="206" customWidth="1"/>
    <col min="8197" max="8202" width="18.57421875" style="206" customWidth="1"/>
    <col min="8203" max="8203" width="17.421875" style="206" customWidth="1"/>
    <col min="8204" max="8211" width="15.140625" style="206" customWidth="1"/>
    <col min="8212" max="8448" width="12.57421875" style="206" customWidth="1"/>
    <col min="8449" max="8449" width="32.57421875" style="206" customWidth="1"/>
    <col min="8450" max="8452" width="19.7109375" style="206" customWidth="1"/>
    <col min="8453" max="8458" width="18.57421875" style="206" customWidth="1"/>
    <col min="8459" max="8459" width="17.421875" style="206" customWidth="1"/>
    <col min="8460" max="8467" width="15.140625" style="206" customWidth="1"/>
    <col min="8468" max="8704" width="12.57421875" style="206" customWidth="1"/>
    <col min="8705" max="8705" width="32.57421875" style="206" customWidth="1"/>
    <col min="8706" max="8708" width="19.7109375" style="206" customWidth="1"/>
    <col min="8709" max="8714" width="18.57421875" style="206" customWidth="1"/>
    <col min="8715" max="8715" width="17.421875" style="206" customWidth="1"/>
    <col min="8716" max="8723" width="15.140625" style="206" customWidth="1"/>
    <col min="8724" max="8960" width="12.57421875" style="206" customWidth="1"/>
    <col min="8961" max="8961" width="32.57421875" style="206" customWidth="1"/>
    <col min="8962" max="8964" width="19.7109375" style="206" customWidth="1"/>
    <col min="8965" max="8970" width="18.57421875" style="206" customWidth="1"/>
    <col min="8971" max="8971" width="17.421875" style="206" customWidth="1"/>
    <col min="8972" max="8979" width="15.140625" style="206" customWidth="1"/>
    <col min="8980" max="9216" width="12.57421875" style="206" customWidth="1"/>
    <col min="9217" max="9217" width="32.57421875" style="206" customWidth="1"/>
    <col min="9218" max="9220" width="19.7109375" style="206" customWidth="1"/>
    <col min="9221" max="9226" width="18.57421875" style="206" customWidth="1"/>
    <col min="9227" max="9227" width="17.421875" style="206" customWidth="1"/>
    <col min="9228" max="9235" width="15.140625" style="206" customWidth="1"/>
    <col min="9236" max="9472" width="12.57421875" style="206" customWidth="1"/>
    <col min="9473" max="9473" width="32.57421875" style="206" customWidth="1"/>
    <col min="9474" max="9476" width="19.7109375" style="206" customWidth="1"/>
    <col min="9477" max="9482" width="18.57421875" style="206" customWidth="1"/>
    <col min="9483" max="9483" width="17.421875" style="206" customWidth="1"/>
    <col min="9484" max="9491" width="15.140625" style="206" customWidth="1"/>
    <col min="9492" max="9728" width="12.57421875" style="206" customWidth="1"/>
    <col min="9729" max="9729" width="32.57421875" style="206" customWidth="1"/>
    <col min="9730" max="9732" width="19.7109375" style="206" customWidth="1"/>
    <col min="9733" max="9738" width="18.57421875" style="206" customWidth="1"/>
    <col min="9739" max="9739" width="17.421875" style="206" customWidth="1"/>
    <col min="9740" max="9747" width="15.140625" style="206" customWidth="1"/>
    <col min="9748" max="9984" width="12.57421875" style="206" customWidth="1"/>
    <col min="9985" max="9985" width="32.57421875" style="206" customWidth="1"/>
    <col min="9986" max="9988" width="19.7109375" style="206" customWidth="1"/>
    <col min="9989" max="9994" width="18.57421875" style="206" customWidth="1"/>
    <col min="9995" max="9995" width="17.421875" style="206" customWidth="1"/>
    <col min="9996" max="10003" width="15.140625" style="206" customWidth="1"/>
    <col min="10004" max="10240" width="12.57421875" style="206" customWidth="1"/>
    <col min="10241" max="10241" width="32.57421875" style="206" customWidth="1"/>
    <col min="10242" max="10244" width="19.7109375" style="206" customWidth="1"/>
    <col min="10245" max="10250" width="18.57421875" style="206" customWidth="1"/>
    <col min="10251" max="10251" width="17.421875" style="206" customWidth="1"/>
    <col min="10252" max="10259" width="15.140625" style="206" customWidth="1"/>
    <col min="10260" max="10496" width="12.57421875" style="206" customWidth="1"/>
    <col min="10497" max="10497" width="32.57421875" style="206" customWidth="1"/>
    <col min="10498" max="10500" width="19.7109375" style="206" customWidth="1"/>
    <col min="10501" max="10506" width="18.57421875" style="206" customWidth="1"/>
    <col min="10507" max="10507" width="17.421875" style="206" customWidth="1"/>
    <col min="10508" max="10515" width="15.140625" style="206" customWidth="1"/>
    <col min="10516" max="10752" width="12.57421875" style="206" customWidth="1"/>
    <col min="10753" max="10753" width="32.57421875" style="206" customWidth="1"/>
    <col min="10754" max="10756" width="19.7109375" style="206" customWidth="1"/>
    <col min="10757" max="10762" width="18.57421875" style="206" customWidth="1"/>
    <col min="10763" max="10763" width="17.421875" style="206" customWidth="1"/>
    <col min="10764" max="10771" width="15.140625" style="206" customWidth="1"/>
    <col min="10772" max="11008" width="12.57421875" style="206" customWidth="1"/>
    <col min="11009" max="11009" width="32.57421875" style="206" customWidth="1"/>
    <col min="11010" max="11012" width="19.7109375" style="206" customWidth="1"/>
    <col min="11013" max="11018" width="18.57421875" style="206" customWidth="1"/>
    <col min="11019" max="11019" width="17.421875" style="206" customWidth="1"/>
    <col min="11020" max="11027" width="15.140625" style="206" customWidth="1"/>
    <col min="11028" max="11264" width="12.57421875" style="206" customWidth="1"/>
    <col min="11265" max="11265" width="32.57421875" style="206" customWidth="1"/>
    <col min="11266" max="11268" width="19.7109375" style="206" customWidth="1"/>
    <col min="11269" max="11274" width="18.57421875" style="206" customWidth="1"/>
    <col min="11275" max="11275" width="17.421875" style="206" customWidth="1"/>
    <col min="11276" max="11283" width="15.140625" style="206" customWidth="1"/>
    <col min="11284" max="11520" width="12.57421875" style="206" customWidth="1"/>
    <col min="11521" max="11521" width="32.57421875" style="206" customWidth="1"/>
    <col min="11522" max="11524" width="19.7109375" style="206" customWidth="1"/>
    <col min="11525" max="11530" width="18.57421875" style="206" customWidth="1"/>
    <col min="11531" max="11531" width="17.421875" style="206" customWidth="1"/>
    <col min="11532" max="11539" width="15.140625" style="206" customWidth="1"/>
    <col min="11540" max="11776" width="12.57421875" style="206" customWidth="1"/>
    <col min="11777" max="11777" width="32.57421875" style="206" customWidth="1"/>
    <col min="11778" max="11780" width="19.7109375" style="206" customWidth="1"/>
    <col min="11781" max="11786" width="18.57421875" style="206" customWidth="1"/>
    <col min="11787" max="11787" width="17.421875" style="206" customWidth="1"/>
    <col min="11788" max="11795" width="15.140625" style="206" customWidth="1"/>
    <col min="11796" max="12032" width="12.57421875" style="206" customWidth="1"/>
    <col min="12033" max="12033" width="32.57421875" style="206" customWidth="1"/>
    <col min="12034" max="12036" width="19.7109375" style="206" customWidth="1"/>
    <col min="12037" max="12042" width="18.57421875" style="206" customWidth="1"/>
    <col min="12043" max="12043" width="17.421875" style="206" customWidth="1"/>
    <col min="12044" max="12051" width="15.140625" style="206" customWidth="1"/>
    <col min="12052" max="12288" width="12.57421875" style="206" customWidth="1"/>
    <col min="12289" max="12289" width="32.57421875" style="206" customWidth="1"/>
    <col min="12290" max="12292" width="19.7109375" style="206" customWidth="1"/>
    <col min="12293" max="12298" width="18.57421875" style="206" customWidth="1"/>
    <col min="12299" max="12299" width="17.421875" style="206" customWidth="1"/>
    <col min="12300" max="12307" width="15.140625" style="206" customWidth="1"/>
    <col min="12308" max="12544" width="12.57421875" style="206" customWidth="1"/>
    <col min="12545" max="12545" width="32.57421875" style="206" customWidth="1"/>
    <col min="12546" max="12548" width="19.7109375" style="206" customWidth="1"/>
    <col min="12549" max="12554" width="18.57421875" style="206" customWidth="1"/>
    <col min="12555" max="12555" width="17.421875" style="206" customWidth="1"/>
    <col min="12556" max="12563" width="15.140625" style="206" customWidth="1"/>
    <col min="12564" max="12800" width="12.57421875" style="206" customWidth="1"/>
    <col min="12801" max="12801" width="32.57421875" style="206" customWidth="1"/>
    <col min="12802" max="12804" width="19.7109375" style="206" customWidth="1"/>
    <col min="12805" max="12810" width="18.57421875" style="206" customWidth="1"/>
    <col min="12811" max="12811" width="17.421875" style="206" customWidth="1"/>
    <col min="12812" max="12819" width="15.140625" style="206" customWidth="1"/>
    <col min="12820" max="13056" width="12.57421875" style="206" customWidth="1"/>
    <col min="13057" max="13057" width="32.57421875" style="206" customWidth="1"/>
    <col min="13058" max="13060" width="19.7109375" style="206" customWidth="1"/>
    <col min="13061" max="13066" width="18.57421875" style="206" customWidth="1"/>
    <col min="13067" max="13067" width="17.421875" style="206" customWidth="1"/>
    <col min="13068" max="13075" width="15.140625" style="206" customWidth="1"/>
    <col min="13076" max="13312" width="12.57421875" style="206" customWidth="1"/>
    <col min="13313" max="13313" width="32.57421875" style="206" customWidth="1"/>
    <col min="13314" max="13316" width="19.7109375" style="206" customWidth="1"/>
    <col min="13317" max="13322" width="18.57421875" style="206" customWidth="1"/>
    <col min="13323" max="13323" width="17.421875" style="206" customWidth="1"/>
    <col min="13324" max="13331" width="15.140625" style="206" customWidth="1"/>
    <col min="13332" max="13568" width="12.57421875" style="206" customWidth="1"/>
    <col min="13569" max="13569" width="32.57421875" style="206" customWidth="1"/>
    <col min="13570" max="13572" width="19.7109375" style="206" customWidth="1"/>
    <col min="13573" max="13578" width="18.57421875" style="206" customWidth="1"/>
    <col min="13579" max="13579" width="17.421875" style="206" customWidth="1"/>
    <col min="13580" max="13587" width="15.140625" style="206" customWidth="1"/>
    <col min="13588" max="13824" width="12.57421875" style="206" customWidth="1"/>
    <col min="13825" max="13825" width="32.57421875" style="206" customWidth="1"/>
    <col min="13826" max="13828" width="19.7109375" style="206" customWidth="1"/>
    <col min="13829" max="13834" width="18.57421875" style="206" customWidth="1"/>
    <col min="13835" max="13835" width="17.421875" style="206" customWidth="1"/>
    <col min="13836" max="13843" width="15.140625" style="206" customWidth="1"/>
    <col min="13844" max="14080" width="12.57421875" style="206" customWidth="1"/>
    <col min="14081" max="14081" width="32.57421875" style="206" customWidth="1"/>
    <col min="14082" max="14084" width="19.7109375" style="206" customWidth="1"/>
    <col min="14085" max="14090" width="18.57421875" style="206" customWidth="1"/>
    <col min="14091" max="14091" width="17.421875" style="206" customWidth="1"/>
    <col min="14092" max="14099" width="15.140625" style="206" customWidth="1"/>
    <col min="14100" max="14336" width="12.57421875" style="206" customWidth="1"/>
    <col min="14337" max="14337" width="32.57421875" style="206" customWidth="1"/>
    <col min="14338" max="14340" width="19.7109375" style="206" customWidth="1"/>
    <col min="14341" max="14346" width="18.57421875" style="206" customWidth="1"/>
    <col min="14347" max="14347" width="17.421875" style="206" customWidth="1"/>
    <col min="14348" max="14355" width="15.140625" style="206" customWidth="1"/>
    <col min="14356" max="14592" width="12.57421875" style="206" customWidth="1"/>
    <col min="14593" max="14593" width="32.57421875" style="206" customWidth="1"/>
    <col min="14594" max="14596" width="19.7109375" style="206" customWidth="1"/>
    <col min="14597" max="14602" width="18.57421875" style="206" customWidth="1"/>
    <col min="14603" max="14603" width="17.421875" style="206" customWidth="1"/>
    <col min="14604" max="14611" width="15.140625" style="206" customWidth="1"/>
    <col min="14612" max="14848" width="12.57421875" style="206" customWidth="1"/>
    <col min="14849" max="14849" width="32.57421875" style="206" customWidth="1"/>
    <col min="14850" max="14852" width="19.7109375" style="206" customWidth="1"/>
    <col min="14853" max="14858" width="18.57421875" style="206" customWidth="1"/>
    <col min="14859" max="14859" width="17.421875" style="206" customWidth="1"/>
    <col min="14860" max="14867" width="15.140625" style="206" customWidth="1"/>
    <col min="14868" max="15104" width="12.57421875" style="206" customWidth="1"/>
    <col min="15105" max="15105" width="32.57421875" style="206" customWidth="1"/>
    <col min="15106" max="15108" width="19.7109375" style="206" customWidth="1"/>
    <col min="15109" max="15114" width="18.57421875" style="206" customWidth="1"/>
    <col min="15115" max="15115" width="17.421875" style="206" customWidth="1"/>
    <col min="15116" max="15123" width="15.140625" style="206" customWidth="1"/>
    <col min="15124" max="15360" width="12.57421875" style="206" customWidth="1"/>
    <col min="15361" max="15361" width="32.57421875" style="206" customWidth="1"/>
    <col min="15362" max="15364" width="19.7109375" style="206" customWidth="1"/>
    <col min="15365" max="15370" width="18.57421875" style="206" customWidth="1"/>
    <col min="15371" max="15371" width="17.421875" style="206" customWidth="1"/>
    <col min="15372" max="15379" width="15.140625" style="206" customWidth="1"/>
    <col min="15380" max="15616" width="12.57421875" style="206" customWidth="1"/>
    <col min="15617" max="15617" width="32.57421875" style="206" customWidth="1"/>
    <col min="15618" max="15620" width="19.7109375" style="206" customWidth="1"/>
    <col min="15621" max="15626" width="18.57421875" style="206" customWidth="1"/>
    <col min="15627" max="15627" width="17.421875" style="206" customWidth="1"/>
    <col min="15628" max="15635" width="15.140625" style="206" customWidth="1"/>
    <col min="15636" max="15872" width="12.57421875" style="206" customWidth="1"/>
    <col min="15873" max="15873" width="32.57421875" style="206" customWidth="1"/>
    <col min="15874" max="15876" width="19.7109375" style="206" customWidth="1"/>
    <col min="15877" max="15882" width="18.57421875" style="206" customWidth="1"/>
    <col min="15883" max="15883" width="17.421875" style="206" customWidth="1"/>
    <col min="15884" max="15891" width="15.140625" style="206" customWidth="1"/>
    <col min="15892" max="16128" width="12.57421875" style="206" customWidth="1"/>
    <col min="16129" max="16129" width="32.57421875" style="206" customWidth="1"/>
    <col min="16130" max="16132" width="19.7109375" style="206" customWidth="1"/>
    <col min="16133" max="16138" width="18.57421875" style="206" customWidth="1"/>
    <col min="16139" max="16139" width="17.421875" style="206" customWidth="1"/>
    <col min="16140" max="16147" width="15.140625" style="206" customWidth="1"/>
    <col min="16148" max="16384" width="12.57421875" style="206" customWidth="1"/>
  </cols>
  <sheetData>
    <row r="1" spans="1:11" ht="18.75" customHeight="1">
      <c r="A1" s="284" t="s">
        <v>797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1" customHeight="1">
      <c r="A2" s="422" t="s">
        <v>731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21" customHeight="1">
      <c r="A3" s="422" t="s">
        <v>732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s="187" customFormat="1" ht="25.5" customHeight="1">
      <c r="A4" s="207"/>
      <c r="B4" s="423">
        <v>44377</v>
      </c>
      <c r="C4" s="423"/>
      <c r="D4" s="423"/>
      <c r="E4" s="423"/>
      <c r="F4" s="423"/>
      <c r="G4" s="423"/>
      <c r="H4" s="423"/>
      <c r="I4" s="423"/>
      <c r="J4" s="207"/>
      <c r="K4" s="207"/>
    </row>
    <row r="5" spans="1:11" s="208" customFormat="1" ht="19.5" customHeight="1">
      <c r="A5" s="424" t="s">
        <v>174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</row>
    <row r="6" spans="1:11" ht="14.25" customHeight="1" thickBot="1">
      <c r="A6" s="209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2" customFormat="1" ht="21" customHeight="1">
      <c r="A7" s="210"/>
      <c r="B7" s="425" t="s">
        <v>733</v>
      </c>
      <c r="C7" s="425"/>
      <c r="D7" s="425"/>
      <c r="E7" s="425"/>
      <c r="F7" s="425" t="s">
        <v>734</v>
      </c>
      <c r="G7" s="425"/>
      <c r="H7" s="425"/>
      <c r="I7" s="425"/>
      <c r="J7" s="426" t="s">
        <v>735</v>
      </c>
      <c r="K7" s="211" t="s">
        <v>736</v>
      </c>
    </row>
    <row r="8" spans="1:11" s="212" customFormat="1" ht="19.5" customHeight="1">
      <c r="A8" s="213"/>
      <c r="B8" s="214" t="s">
        <v>737</v>
      </c>
      <c r="C8" s="214" t="s">
        <v>737</v>
      </c>
      <c r="D8" s="214" t="s">
        <v>737</v>
      </c>
      <c r="E8" s="428" t="s">
        <v>6</v>
      </c>
      <c r="F8" s="214" t="s">
        <v>737</v>
      </c>
      <c r="G8" s="214" t="s">
        <v>737</v>
      </c>
      <c r="H8" s="214" t="s">
        <v>737</v>
      </c>
      <c r="I8" s="428" t="s">
        <v>6</v>
      </c>
      <c r="J8" s="427"/>
      <c r="K8" s="215" t="s">
        <v>738</v>
      </c>
    </row>
    <row r="9" spans="1:11" s="212" customFormat="1" ht="19.5" customHeight="1">
      <c r="A9" s="216" t="s">
        <v>739</v>
      </c>
      <c r="B9" s="214" t="s">
        <v>740</v>
      </c>
      <c r="C9" s="214" t="s">
        <v>741</v>
      </c>
      <c r="D9" s="214" t="s">
        <v>742</v>
      </c>
      <c r="E9" s="428"/>
      <c r="F9" s="214" t="s">
        <v>740</v>
      </c>
      <c r="G9" s="214" t="s">
        <v>741</v>
      </c>
      <c r="H9" s="214" t="s">
        <v>742</v>
      </c>
      <c r="I9" s="428"/>
      <c r="J9" s="427"/>
      <c r="K9" s="217" t="s">
        <v>743</v>
      </c>
    </row>
    <row r="10" spans="1:11" s="212" customFormat="1" ht="17.25" customHeight="1">
      <c r="A10" s="218"/>
      <c r="B10" s="219" t="s">
        <v>744</v>
      </c>
      <c r="C10" s="219" t="s">
        <v>745</v>
      </c>
      <c r="D10" s="219" t="s">
        <v>746</v>
      </c>
      <c r="E10" s="219" t="s">
        <v>747</v>
      </c>
      <c r="F10" s="219" t="s">
        <v>748</v>
      </c>
      <c r="G10" s="219" t="s">
        <v>749</v>
      </c>
      <c r="H10" s="219" t="s">
        <v>750</v>
      </c>
      <c r="I10" s="219" t="s">
        <v>751</v>
      </c>
      <c r="J10" s="219" t="s">
        <v>752</v>
      </c>
      <c r="K10" s="220" t="s">
        <v>163</v>
      </c>
    </row>
    <row r="11" spans="1:11" ht="9" customHeight="1">
      <c r="A11" s="221"/>
      <c r="B11" s="222"/>
      <c r="C11" s="223"/>
      <c r="D11" s="223"/>
      <c r="E11" s="223"/>
      <c r="F11" s="223"/>
      <c r="G11" s="223"/>
      <c r="H11" s="223"/>
      <c r="I11" s="223"/>
      <c r="J11" s="222"/>
      <c r="K11" s="224"/>
    </row>
    <row r="12" spans="1:12" ht="20.1" customHeight="1">
      <c r="A12" s="225" t="s">
        <v>753</v>
      </c>
      <c r="B12" s="226">
        <v>938903.66</v>
      </c>
      <c r="C12" s="226">
        <v>59960.75</v>
      </c>
      <c r="D12" s="226">
        <v>39290.173</v>
      </c>
      <c r="E12" s="226">
        <v>1038154.583</v>
      </c>
      <c r="F12" s="226">
        <v>9389036.649999999</v>
      </c>
      <c r="G12" s="226">
        <v>599607.5</v>
      </c>
      <c r="H12" s="226">
        <v>392901.73000000004</v>
      </c>
      <c r="I12" s="226">
        <v>10381545.879999999</v>
      </c>
      <c r="J12" s="226">
        <v>3019748.43</v>
      </c>
      <c r="K12" s="227">
        <v>29.09</v>
      </c>
      <c r="L12" s="225"/>
    </row>
    <row r="13" spans="1:12" ht="20.1" customHeight="1">
      <c r="A13" s="225" t="s">
        <v>754</v>
      </c>
      <c r="B13" s="226">
        <v>731985.38</v>
      </c>
      <c r="C13" s="226">
        <v>214160.82799999998</v>
      </c>
      <c r="D13" s="226">
        <v>236536.554</v>
      </c>
      <c r="E13" s="226">
        <v>1182682.762</v>
      </c>
      <c r="F13" s="226">
        <v>9149817.279999997</v>
      </c>
      <c r="G13" s="226">
        <v>2141608.28</v>
      </c>
      <c r="H13" s="226">
        <v>2365365.54</v>
      </c>
      <c r="I13" s="226">
        <v>13656791.099999998</v>
      </c>
      <c r="J13" s="226">
        <v>1946832.56</v>
      </c>
      <c r="K13" s="227">
        <v>14.26</v>
      </c>
      <c r="L13" s="225"/>
    </row>
    <row r="14" spans="1:12" ht="20.1" customHeight="1" thickBot="1">
      <c r="A14" s="225" t="s">
        <v>718</v>
      </c>
      <c r="B14" s="226">
        <v>21950.02</v>
      </c>
      <c r="C14" s="226">
        <v>704.773</v>
      </c>
      <c r="D14" s="226">
        <v>5663.6990000000005</v>
      </c>
      <c r="E14" s="226">
        <v>28318.492000000002</v>
      </c>
      <c r="F14" s="226">
        <v>274375.3</v>
      </c>
      <c r="G14" s="226">
        <v>7047.7300000000005</v>
      </c>
      <c r="H14" s="226">
        <v>56636.990000000005</v>
      </c>
      <c r="I14" s="226">
        <v>338060.01999999996</v>
      </c>
      <c r="J14" s="226">
        <v>151518.55</v>
      </c>
      <c r="K14" s="227">
        <v>44.82</v>
      </c>
      <c r="L14" s="225"/>
    </row>
    <row r="15" spans="1:11" ht="12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</row>
    <row r="16" spans="1:11" ht="13.5">
      <c r="A16" s="228" t="s">
        <v>755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229" t="s">
        <v>756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ht="13.5">
      <c r="A18" s="231" t="s">
        <v>757</v>
      </c>
    </row>
    <row r="19" ht="13.5">
      <c r="A19" s="231" t="s">
        <v>758</v>
      </c>
    </row>
    <row r="200" ht="15">
      <c r="C200" s="206" t="s">
        <v>153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4" t="s">
        <v>797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3" t="s">
        <v>173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</row>
    <row r="3" spans="1:33" s="128" customFormat="1" ht="23.1" customHeight="1">
      <c r="A3" s="434">
        <v>44377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5" t="s">
        <v>164</v>
      </c>
      <c r="B6" s="438" t="s">
        <v>175</v>
      </c>
      <c r="C6" s="438"/>
      <c r="D6" s="438"/>
      <c r="E6" s="134"/>
      <c r="F6" s="438" t="s">
        <v>176</v>
      </c>
      <c r="G6" s="438"/>
      <c r="H6" s="438"/>
      <c r="I6" s="134"/>
      <c r="J6" s="438" t="s">
        <v>177</v>
      </c>
      <c r="K6" s="438"/>
      <c r="L6" s="438"/>
      <c r="M6" s="134"/>
      <c r="N6" s="438" t="s">
        <v>178</v>
      </c>
      <c r="O6" s="438"/>
      <c r="P6" s="438"/>
      <c r="Q6" s="134"/>
      <c r="R6" s="438" t="s">
        <v>179</v>
      </c>
      <c r="S6" s="438"/>
      <c r="T6" s="438"/>
      <c r="U6" s="134"/>
      <c r="V6" s="435" t="s">
        <v>180</v>
      </c>
      <c r="W6" s="435"/>
      <c r="X6" s="435"/>
      <c r="Y6" s="435"/>
      <c r="Z6" s="435"/>
      <c r="AA6" s="435"/>
      <c r="AB6" s="134"/>
      <c r="AC6" s="439" t="s">
        <v>181</v>
      </c>
      <c r="AD6" s="439"/>
      <c r="AE6" s="439"/>
      <c r="AF6" s="134"/>
      <c r="AG6" s="429" t="s">
        <v>182</v>
      </c>
    </row>
    <row r="7" spans="1:33" s="133" customFormat="1" ht="15.75" customHeight="1">
      <c r="A7" s="436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2" t="s">
        <v>183</v>
      </c>
      <c r="W7" s="432"/>
      <c r="X7" s="432"/>
      <c r="Y7" s="432" t="s">
        <v>184</v>
      </c>
      <c r="Z7" s="432"/>
      <c r="AA7" s="432"/>
      <c r="AB7" s="136"/>
      <c r="AC7" s="137"/>
      <c r="AD7" s="137"/>
      <c r="AE7" s="137"/>
      <c r="AF7" s="136"/>
      <c r="AG7" s="430"/>
    </row>
    <row r="8" spans="1:33" s="133" customFormat="1" ht="54.95" customHeight="1">
      <c r="A8" s="437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1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1967044.545</v>
      </c>
      <c r="C10" s="146">
        <v>0</v>
      </c>
      <c r="D10" s="146">
        <v>46.058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6641.787</v>
      </c>
      <c r="M10" s="146"/>
      <c r="N10" s="146">
        <v>0</v>
      </c>
      <c r="O10" s="146">
        <v>0</v>
      </c>
      <c r="P10" s="146">
        <v>647.151</v>
      </c>
      <c r="Q10" s="146"/>
      <c r="R10" s="146">
        <v>0</v>
      </c>
      <c r="S10" s="146">
        <v>0</v>
      </c>
      <c r="T10" s="146">
        <v>37.8</v>
      </c>
      <c r="U10" s="146"/>
      <c r="V10" s="146">
        <v>472140.60510000004</v>
      </c>
      <c r="W10" s="146">
        <v>0</v>
      </c>
      <c r="X10" s="146">
        <v>35479.89381</v>
      </c>
      <c r="Y10" s="146">
        <v>4206303.35517</v>
      </c>
      <c r="Z10" s="146">
        <v>17094.74019</v>
      </c>
      <c r="AA10" s="146">
        <v>133124.81829999998</v>
      </c>
      <c r="AB10" s="146"/>
      <c r="AC10" s="146">
        <v>342985.011</v>
      </c>
      <c r="AD10" s="146">
        <v>0</v>
      </c>
      <c r="AE10" s="146">
        <v>4544.011</v>
      </c>
      <c r="AF10" s="146"/>
      <c r="AG10" s="147">
        <v>7186089.778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62037.177</v>
      </c>
      <c r="I11" s="150"/>
      <c r="J11" s="150">
        <v>2508.163</v>
      </c>
      <c r="K11" s="150">
        <v>2116.718</v>
      </c>
      <c r="L11" s="150">
        <v>501692.134</v>
      </c>
      <c r="M11" s="150"/>
      <c r="N11" s="150">
        <v>35718.236</v>
      </c>
      <c r="O11" s="150">
        <v>1876.076</v>
      </c>
      <c r="P11" s="150">
        <v>115180.725</v>
      </c>
      <c r="Q11" s="150"/>
      <c r="R11" s="150">
        <v>81396.031</v>
      </c>
      <c r="S11" s="150">
        <v>325.431</v>
      </c>
      <c r="T11" s="150">
        <v>46217.625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849452.524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2" t="s">
        <v>161</v>
      </c>
      <c r="B2" s="442"/>
      <c r="C2" s="442"/>
      <c r="D2" s="442"/>
      <c r="E2" s="442"/>
      <c r="F2" s="442"/>
      <c r="G2" s="442"/>
    </row>
    <row r="3" spans="1:7" s="102" customFormat="1" ht="24" customHeight="1">
      <c r="A3" s="442" t="s">
        <v>162</v>
      </c>
      <c r="B3" s="442"/>
      <c r="C3" s="442"/>
      <c r="D3" s="442"/>
      <c r="E3" s="442"/>
      <c r="F3" s="442"/>
      <c r="G3" s="442"/>
    </row>
    <row r="4" spans="1:7" s="103" customFormat="1" ht="17.25" customHeight="1">
      <c r="A4" s="399">
        <v>44377</v>
      </c>
      <c r="B4" s="399"/>
      <c r="C4" s="399"/>
      <c r="D4" s="399"/>
      <c r="E4" s="399"/>
      <c r="F4" s="399"/>
      <c r="G4" s="399"/>
    </row>
    <row r="5" spans="1:7" s="104" customFormat="1" ht="15.95" customHeight="1">
      <c r="A5" s="400" t="s">
        <v>163</v>
      </c>
      <c r="B5" s="400"/>
      <c r="C5" s="400"/>
      <c r="D5" s="400"/>
      <c r="E5" s="400"/>
      <c r="F5" s="400"/>
      <c r="G5" s="400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3" t="s">
        <v>164</v>
      </c>
      <c r="B7" s="445" t="s">
        <v>165</v>
      </c>
      <c r="C7" s="445" t="s">
        <v>166</v>
      </c>
      <c r="D7" s="445" t="s">
        <v>167</v>
      </c>
      <c r="E7" s="445" t="s">
        <v>168</v>
      </c>
      <c r="F7" s="445" t="s">
        <v>169</v>
      </c>
      <c r="G7" s="440" t="s">
        <v>170</v>
      </c>
    </row>
    <row r="8" spans="1:7" s="107" customFormat="1" ht="43.5" customHeight="1">
      <c r="A8" s="444"/>
      <c r="B8" s="446"/>
      <c r="C8" s="446"/>
      <c r="D8" s="441"/>
      <c r="E8" s="446"/>
      <c r="F8" s="446"/>
      <c r="G8" s="441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93.14</v>
      </c>
      <c r="C10" s="112">
        <v>1.97</v>
      </c>
      <c r="D10" s="112">
        <v>0.6</v>
      </c>
      <c r="E10" s="112">
        <v>2.26</v>
      </c>
      <c r="F10" s="112">
        <v>2.03</v>
      </c>
      <c r="G10" s="113">
        <v>8305083.986</v>
      </c>
      <c r="H10" s="114"/>
    </row>
    <row r="11" spans="1:8" s="115" customFormat="1" ht="20.1" customHeight="1" thickBot="1">
      <c r="A11" s="116" t="s">
        <v>3</v>
      </c>
      <c r="B11" s="117">
        <v>14.02</v>
      </c>
      <c r="C11" s="117">
        <v>0.41</v>
      </c>
      <c r="D11" s="117">
        <v>0.45</v>
      </c>
      <c r="E11" s="117">
        <v>1.44</v>
      </c>
      <c r="F11" s="117">
        <v>83.68</v>
      </c>
      <c r="G11" s="118">
        <v>813305.681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2" customWidth="1"/>
    <col min="2" max="2" width="88.8515625" style="282" customWidth="1"/>
    <col min="3" max="3" width="12.421875" style="282" customWidth="1"/>
    <col min="4" max="16384" width="10.8515625" style="282" customWidth="1"/>
  </cols>
  <sheetData>
    <row r="1" ht="15">
      <c r="A1" s="284" t="s">
        <v>797</v>
      </c>
    </row>
    <row r="4" spans="1:3" ht="18.75">
      <c r="A4" s="359" t="s">
        <v>796</v>
      </c>
      <c r="B4" s="359"/>
      <c r="C4" s="359"/>
    </row>
    <row r="6" ht="15">
      <c r="B6" s="283" t="s">
        <v>1135</v>
      </c>
    </row>
    <row r="7" spans="2:3" ht="15">
      <c r="B7" s="283" t="s">
        <v>151</v>
      </c>
      <c r="C7" s="282">
        <v>1</v>
      </c>
    </row>
    <row r="8" spans="2:3" ht="15">
      <c r="B8" s="283" t="s">
        <v>154</v>
      </c>
      <c r="C8" s="282">
        <v>2</v>
      </c>
    </row>
    <row r="9" spans="2:3" ht="15">
      <c r="B9" s="283" t="s">
        <v>798</v>
      </c>
      <c r="C9" s="282">
        <v>3</v>
      </c>
    </row>
    <row r="10" spans="2:3" ht="15">
      <c r="B10" s="283" t="s">
        <v>799</v>
      </c>
      <c r="C10" s="282">
        <v>4</v>
      </c>
    </row>
    <row r="11" spans="2:3" ht="15">
      <c r="B11" s="283" t="s">
        <v>800</v>
      </c>
      <c r="C11" s="282">
        <v>5</v>
      </c>
    </row>
    <row r="12" spans="2:3" ht="15">
      <c r="B12" s="283" t="s">
        <v>801</v>
      </c>
      <c r="C12" s="282">
        <v>6</v>
      </c>
    </row>
    <row r="13" spans="2:3" ht="15">
      <c r="B13" s="283" t="s">
        <v>802</v>
      </c>
      <c r="C13" s="282">
        <v>7</v>
      </c>
    </row>
    <row r="14" spans="2:3" ht="15">
      <c r="B14" s="283" t="s">
        <v>803</v>
      </c>
      <c r="C14" s="282">
        <v>8</v>
      </c>
    </row>
    <row r="15" spans="2:3" ht="15">
      <c r="B15" s="283" t="s">
        <v>804</v>
      </c>
      <c r="C15" s="282">
        <v>9</v>
      </c>
    </row>
    <row r="16" spans="2:3" ht="15">
      <c r="B16" s="283" t="s">
        <v>805</v>
      </c>
      <c r="C16" s="282">
        <v>10</v>
      </c>
    </row>
    <row r="17" spans="2:3" ht="15">
      <c r="B17" s="283" t="s">
        <v>806</v>
      </c>
      <c r="C17" s="282">
        <v>11</v>
      </c>
    </row>
    <row r="18" spans="2:3" ht="15">
      <c r="B18" s="283" t="s">
        <v>807</v>
      </c>
      <c r="C18" s="282">
        <v>12</v>
      </c>
    </row>
    <row r="19" spans="2:3" ht="15">
      <c r="B19" s="283" t="s">
        <v>731</v>
      </c>
      <c r="C19" s="282">
        <v>13</v>
      </c>
    </row>
    <row r="20" spans="2:3" ht="15">
      <c r="B20" s="283" t="s">
        <v>173</v>
      </c>
      <c r="C20" s="282">
        <v>14</v>
      </c>
    </row>
    <row r="21" spans="2:3" ht="15">
      <c r="B21" s="283" t="s">
        <v>161</v>
      </c>
      <c r="C21" s="282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1" bestFit="1" customWidth="1"/>
    <col min="2" max="2" width="69.421875" style="301" bestFit="1" customWidth="1"/>
    <col min="3" max="3" width="99.7109375" style="301" customWidth="1"/>
    <col min="4" max="16384" width="12.7109375" style="301" customWidth="1"/>
  </cols>
  <sheetData>
    <row r="1" ht="15">
      <c r="B1" s="302" t="s">
        <v>809</v>
      </c>
    </row>
    <row r="2" ht="6.6" customHeight="1"/>
    <row r="3" spans="2:3" ht="12.75" customHeight="1">
      <c r="B3" s="360" t="s">
        <v>810</v>
      </c>
      <c r="C3" s="361"/>
    </row>
    <row r="4" spans="2:3" ht="15">
      <c r="B4" s="362"/>
      <c r="C4" s="363"/>
    </row>
    <row r="5" spans="2:3" ht="15">
      <c r="B5" s="362"/>
      <c r="C5" s="363"/>
    </row>
    <row r="6" spans="2:3" ht="30.75" customHeight="1">
      <c r="B6" s="364"/>
      <c r="C6" s="365"/>
    </row>
    <row r="7" spans="2:3" ht="15">
      <c r="B7" s="303"/>
      <c r="C7" s="303"/>
    </row>
    <row r="8" spans="1:3" ht="15">
      <c r="A8" s="304"/>
      <c r="B8" s="304"/>
      <c r="C8" s="304"/>
    </row>
    <row r="9" spans="1:3" ht="15">
      <c r="A9" s="305"/>
      <c r="B9" s="305" t="s">
        <v>811</v>
      </c>
      <c r="C9" s="305"/>
    </row>
    <row r="10" spans="1:3" ht="13.5" thickBot="1">
      <c r="A10" s="306"/>
      <c r="B10" s="306"/>
      <c r="C10" s="306"/>
    </row>
    <row r="11" spans="2:3" ht="24" customHeight="1">
      <c r="B11" s="212" t="s">
        <v>812</v>
      </c>
      <c r="C11" s="307"/>
    </row>
    <row r="12" spans="2:3" ht="11.45" customHeight="1">
      <c r="B12" s="212"/>
      <c r="C12" s="307"/>
    </row>
    <row r="13" spans="1:3" ht="15">
      <c r="A13" s="308" t="s">
        <v>813</v>
      </c>
      <c r="B13" s="212" t="s">
        <v>7</v>
      </c>
      <c r="C13" s="309" t="str">
        <f>A14&amp;"+"&amp;A15&amp;"+"&amp;A16&amp;"+"&amp;A17</f>
        <v>(A.1)+(A.2)+(A.3)+(A.4)</v>
      </c>
    </row>
    <row r="14" spans="1:3" ht="15">
      <c r="A14" s="310" t="s">
        <v>814</v>
      </c>
      <c r="B14" s="311" t="s">
        <v>815</v>
      </c>
      <c r="C14" s="312">
        <v>1101</v>
      </c>
    </row>
    <row r="15" spans="1:3" ht="15">
      <c r="A15" s="310" t="s">
        <v>816</v>
      </c>
      <c r="B15" s="311" t="s">
        <v>817</v>
      </c>
      <c r="C15" s="206" t="s">
        <v>818</v>
      </c>
    </row>
    <row r="16" spans="1:3" ht="15">
      <c r="A16" s="310" t="s">
        <v>819</v>
      </c>
      <c r="B16" s="311" t="s">
        <v>820</v>
      </c>
      <c r="C16" s="206" t="s">
        <v>821</v>
      </c>
    </row>
    <row r="17" spans="1:3" ht="15">
      <c r="A17" s="310" t="s">
        <v>822</v>
      </c>
      <c r="B17" s="311" t="s">
        <v>823</v>
      </c>
      <c r="C17" s="312">
        <v>1105</v>
      </c>
    </row>
    <row r="18" spans="1:3" ht="15">
      <c r="A18" s="308" t="s">
        <v>824</v>
      </c>
      <c r="B18" s="212" t="s">
        <v>12</v>
      </c>
      <c r="C18" s="313">
        <v>1201</v>
      </c>
    </row>
    <row r="19" spans="1:3" ht="18.75" customHeight="1">
      <c r="A19" s="308" t="s">
        <v>825</v>
      </c>
      <c r="B19" s="212" t="s">
        <v>826</v>
      </c>
      <c r="C19" s="309" t="str">
        <f>A20&amp;"+"&amp;A21&amp;"+"&amp;A22&amp;"+"&amp;A23&amp;"+"&amp;A24&amp;"+"&amp;A25</f>
        <v>(C.1)+(C.2)+(C.3)+(C.4)+(C.5)+(C.6)</v>
      </c>
    </row>
    <row r="20" spans="1:3" ht="15">
      <c r="A20" s="310" t="s">
        <v>827</v>
      </c>
      <c r="B20" s="311" t="s">
        <v>828</v>
      </c>
      <c r="C20" s="206" t="s">
        <v>829</v>
      </c>
    </row>
    <row r="21" spans="1:3" ht="15">
      <c r="A21" s="310" t="s">
        <v>830</v>
      </c>
      <c r="B21" s="311" t="s">
        <v>831</v>
      </c>
      <c r="C21" s="206" t="s">
        <v>832</v>
      </c>
    </row>
    <row r="22" spans="1:3" ht="15">
      <c r="A22" s="310" t="s">
        <v>833</v>
      </c>
      <c r="B22" s="311" t="s">
        <v>834</v>
      </c>
      <c r="C22" s="312">
        <v>1305</v>
      </c>
    </row>
    <row r="23" spans="1:3" ht="15">
      <c r="A23" s="310" t="s">
        <v>835</v>
      </c>
      <c r="B23" s="311" t="s">
        <v>836</v>
      </c>
      <c r="C23" s="312">
        <v>1306</v>
      </c>
    </row>
    <row r="24" spans="1:3" ht="15">
      <c r="A24" s="310" t="s">
        <v>837</v>
      </c>
      <c r="B24" s="311" t="s">
        <v>838</v>
      </c>
      <c r="C24" s="312" t="s">
        <v>839</v>
      </c>
    </row>
    <row r="25" spans="1:3" ht="15">
      <c r="A25" s="310" t="s">
        <v>840</v>
      </c>
      <c r="B25" s="311" t="s">
        <v>841</v>
      </c>
      <c r="C25" s="314" t="s">
        <v>842</v>
      </c>
    </row>
    <row r="26" spans="1:3" ht="19.15" customHeight="1">
      <c r="A26" s="308" t="s">
        <v>843</v>
      </c>
      <c r="B26" s="212" t="s">
        <v>844</v>
      </c>
      <c r="C26" s="309" t="str">
        <f>A27&amp;"+"&amp;A38&amp;"+"&amp;A39&amp;"+"&amp;A42&amp;"+"&amp;A43</f>
        <v>(D.1)+(D.12)+(D.13)+(D.16)+(D.17)</v>
      </c>
    </row>
    <row r="27" spans="1:3" ht="15">
      <c r="A27" s="310" t="s">
        <v>845</v>
      </c>
      <c r="B27" s="315" t="s">
        <v>185</v>
      </c>
      <c r="C27" s="309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0" t="s">
        <v>846</v>
      </c>
      <c r="B28" s="316" t="s">
        <v>847</v>
      </c>
      <c r="C28" s="317" t="s">
        <v>848</v>
      </c>
    </row>
    <row r="29" spans="1:3" ht="25.5">
      <c r="A29" s="310" t="s">
        <v>849</v>
      </c>
      <c r="B29" s="316" t="s">
        <v>850</v>
      </c>
      <c r="C29" s="318" t="s">
        <v>851</v>
      </c>
    </row>
    <row r="30" spans="1:3" ht="15">
      <c r="A30" s="310" t="s">
        <v>852</v>
      </c>
      <c r="B30" s="316" t="s">
        <v>853</v>
      </c>
      <c r="C30" s="319" t="s">
        <v>854</v>
      </c>
    </row>
    <row r="31" spans="1:3" ht="15">
      <c r="A31" s="310" t="s">
        <v>855</v>
      </c>
      <c r="B31" s="316" t="s">
        <v>856</v>
      </c>
      <c r="C31" s="319" t="s">
        <v>857</v>
      </c>
    </row>
    <row r="32" spans="1:3" ht="25.5">
      <c r="A32" s="310" t="s">
        <v>858</v>
      </c>
      <c r="B32" s="316" t="s">
        <v>859</v>
      </c>
      <c r="C32" s="318" t="s">
        <v>860</v>
      </c>
    </row>
    <row r="33" spans="1:3" ht="25.5">
      <c r="A33" s="310" t="s">
        <v>861</v>
      </c>
      <c r="B33" s="316" t="s">
        <v>862</v>
      </c>
      <c r="C33" s="318" t="s">
        <v>863</v>
      </c>
    </row>
    <row r="34" spans="1:3" ht="15">
      <c r="A34" s="310" t="s">
        <v>864</v>
      </c>
      <c r="B34" s="316" t="s">
        <v>181</v>
      </c>
      <c r="C34" s="320">
        <v>1401.04</v>
      </c>
    </row>
    <row r="35" spans="1:3" ht="15">
      <c r="A35" s="310" t="s">
        <v>865</v>
      </c>
      <c r="B35" s="316" t="s">
        <v>866</v>
      </c>
      <c r="C35" s="321" t="s">
        <v>867</v>
      </c>
    </row>
    <row r="36" spans="1:3" ht="15">
      <c r="A36" s="322" t="s">
        <v>868</v>
      </c>
      <c r="B36" s="316" t="s">
        <v>869</v>
      </c>
      <c r="C36" s="318" t="s">
        <v>870</v>
      </c>
    </row>
    <row r="37" spans="1:3" ht="63.75">
      <c r="A37" s="322" t="s">
        <v>871</v>
      </c>
      <c r="B37" s="316" t="s">
        <v>820</v>
      </c>
      <c r="C37" s="323" t="s">
        <v>872</v>
      </c>
    </row>
    <row r="38" spans="1:3" ht="15">
      <c r="A38" s="322" t="s">
        <v>873</v>
      </c>
      <c r="B38" s="315" t="s">
        <v>874</v>
      </c>
      <c r="C38" s="324" t="s">
        <v>875</v>
      </c>
    </row>
    <row r="39" spans="1:3" ht="15">
      <c r="A39" s="310" t="s">
        <v>876</v>
      </c>
      <c r="B39" s="315" t="s">
        <v>187</v>
      </c>
      <c r="C39" s="212" t="str">
        <f>A40&amp;"+"&amp;A41</f>
        <v>(D.14)+(D.15)</v>
      </c>
    </row>
    <row r="40" spans="1:3" ht="15">
      <c r="A40" s="310" t="s">
        <v>877</v>
      </c>
      <c r="B40" s="325" t="s">
        <v>789</v>
      </c>
      <c r="C40" s="314">
        <v>1405</v>
      </c>
    </row>
    <row r="41" spans="1:3" ht="15">
      <c r="A41" s="310" t="s">
        <v>878</v>
      </c>
      <c r="B41" s="325" t="s">
        <v>790</v>
      </c>
      <c r="C41" s="314">
        <v>1406</v>
      </c>
    </row>
    <row r="42" spans="1:3" ht="15">
      <c r="A42" s="310" t="s">
        <v>879</v>
      </c>
      <c r="B42" s="315" t="s">
        <v>841</v>
      </c>
      <c r="C42" s="326" t="s">
        <v>880</v>
      </c>
    </row>
    <row r="43" spans="1:3" ht="24" customHeight="1">
      <c r="A43" s="310" t="s">
        <v>881</v>
      </c>
      <c r="B43" s="315" t="s">
        <v>882</v>
      </c>
      <c r="C43" s="327" t="s">
        <v>883</v>
      </c>
    </row>
    <row r="44" spans="1:3" ht="19.5" customHeight="1">
      <c r="A44" s="308" t="s">
        <v>884</v>
      </c>
      <c r="B44" s="212" t="s">
        <v>36</v>
      </c>
      <c r="C44" s="327" t="s">
        <v>885</v>
      </c>
    </row>
    <row r="45" spans="1:3" ht="15">
      <c r="A45" s="308" t="s">
        <v>886</v>
      </c>
      <c r="B45" s="212" t="s">
        <v>887</v>
      </c>
      <c r="C45" s="212" t="str">
        <f>A46&amp;"+"&amp;A47&amp;"+"&amp;A48&amp;"+"&amp;A49&amp;"+"&amp;A50</f>
        <v>(F.1)+(F.2)+(F.3)+(F.4)+(F.5)</v>
      </c>
    </row>
    <row r="46" spans="1:3" ht="15">
      <c r="A46" s="310" t="s">
        <v>888</v>
      </c>
      <c r="B46" s="311" t="s">
        <v>38</v>
      </c>
      <c r="C46" s="312">
        <v>1108</v>
      </c>
    </row>
    <row r="47" spans="1:3" ht="15">
      <c r="A47" s="310" t="s">
        <v>889</v>
      </c>
      <c r="B47" s="311" t="s">
        <v>890</v>
      </c>
      <c r="C47" s="312">
        <v>1208</v>
      </c>
    </row>
    <row r="48" spans="1:3" ht="15">
      <c r="A48" s="310" t="s">
        <v>891</v>
      </c>
      <c r="B48" s="311" t="s">
        <v>892</v>
      </c>
      <c r="C48" s="312">
        <v>1308</v>
      </c>
    </row>
    <row r="49" spans="1:3" ht="15">
      <c r="A49" s="310" t="s">
        <v>893</v>
      </c>
      <c r="B49" s="311" t="s">
        <v>894</v>
      </c>
      <c r="C49" s="312">
        <v>1408</v>
      </c>
    </row>
    <row r="50" spans="1:3" ht="15">
      <c r="A50" s="310" t="s">
        <v>895</v>
      </c>
      <c r="B50" s="311" t="s">
        <v>896</v>
      </c>
      <c r="C50" s="312">
        <v>1508</v>
      </c>
    </row>
    <row r="51" spans="1:3" ht="18.75" customHeight="1">
      <c r="A51" s="308" t="s">
        <v>897</v>
      </c>
      <c r="B51" s="324" t="s">
        <v>43</v>
      </c>
      <c r="C51" s="328" t="s">
        <v>898</v>
      </c>
    </row>
    <row r="52" spans="1:3" ht="21" customHeight="1">
      <c r="A52" s="308" t="s">
        <v>899</v>
      </c>
      <c r="B52" s="212" t="s">
        <v>900</v>
      </c>
      <c r="C52" s="313">
        <v>18</v>
      </c>
    </row>
    <row r="53" spans="1:3" ht="42.75">
      <c r="A53" s="366" t="s">
        <v>901</v>
      </c>
      <c r="B53" s="367" t="s">
        <v>902</v>
      </c>
      <c r="C53" s="329" t="s">
        <v>903</v>
      </c>
    </row>
    <row r="54" spans="1:3" ht="42.75">
      <c r="A54" s="366"/>
      <c r="B54" s="367"/>
      <c r="C54" s="329" t="s">
        <v>904</v>
      </c>
    </row>
    <row r="55" spans="1:3" ht="18.6" customHeight="1">
      <c r="A55" s="308" t="s">
        <v>905</v>
      </c>
      <c r="B55" s="330" t="s">
        <v>906</v>
      </c>
      <c r="C55" s="309" t="str">
        <f>A13&amp;"+"&amp;A18&amp;"+"&amp;A19&amp;"+"&amp;A26&amp;"+"&amp;A44&amp;"+"&amp;A45&amp;"+"&amp;A51&amp;"+"&amp;A52&amp;"+"&amp;A53</f>
        <v>(A)+(B)+(C)+(D)+(E)+(F)+(G)+(H)+(I)</v>
      </c>
    </row>
    <row r="56" ht="15">
      <c r="B56" s="331"/>
    </row>
    <row r="57" ht="15">
      <c r="B57" s="331"/>
    </row>
    <row r="58" ht="15">
      <c r="B58" s="332" t="s">
        <v>907</v>
      </c>
    </row>
    <row r="59" ht="15">
      <c r="B59" s="332"/>
    </row>
    <row r="60" spans="1:3" ht="15">
      <c r="A60" s="308" t="s">
        <v>908</v>
      </c>
      <c r="B60" s="332" t="s">
        <v>49</v>
      </c>
      <c r="C60" s="309" t="str">
        <f>A61&amp;"+"&amp;A62&amp;"+"&amp;A63&amp;"+"&amp;A68&amp;"+"&amp;A69</f>
        <v>(K.1)+(K.2)+(K.3)+(K.8)+(K.9)</v>
      </c>
    </row>
    <row r="61" spans="1:3" ht="15">
      <c r="A61" s="310" t="s">
        <v>909</v>
      </c>
      <c r="B61" s="311" t="s">
        <v>197</v>
      </c>
      <c r="C61" s="333" t="s">
        <v>910</v>
      </c>
    </row>
    <row r="62" spans="1:3" ht="15">
      <c r="A62" s="310" t="s">
        <v>911</v>
      </c>
      <c r="B62" s="311" t="s">
        <v>912</v>
      </c>
      <c r="C62" s="312">
        <v>2102</v>
      </c>
    </row>
    <row r="63" spans="1:3" ht="15">
      <c r="A63" s="310" t="s">
        <v>913</v>
      </c>
      <c r="B63" s="311" t="s">
        <v>199</v>
      </c>
      <c r="C63" s="334" t="str">
        <f>A64&amp;"+"&amp;A65&amp;"+"&amp;A66&amp;"+"&amp;A67</f>
        <v>(K.4)+(K.5)+(K.6)+(K.7)</v>
      </c>
    </row>
    <row r="64" spans="1:3" ht="15">
      <c r="A64" s="310" t="s">
        <v>914</v>
      </c>
      <c r="B64" s="311" t="s">
        <v>915</v>
      </c>
      <c r="C64" s="335" t="s">
        <v>916</v>
      </c>
    </row>
    <row r="65" spans="1:3" ht="15">
      <c r="A65" s="310" t="s">
        <v>917</v>
      </c>
      <c r="B65" s="311" t="s">
        <v>918</v>
      </c>
      <c r="C65" s="335">
        <v>2103.03</v>
      </c>
    </row>
    <row r="66" spans="1:3" ht="15">
      <c r="A66" s="310" t="s">
        <v>919</v>
      </c>
      <c r="B66" s="311" t="s">
        <v>920</v>
      </c>
      <c r="C66" s="335">
        <v>2103.05</v>
      </c>
    </row>
    <row r="67" spans="1:3" ht="15">
      <c r="A67" s="310" t="s">
        <v>921</v>
      </c>
      <c r="B67" s="311" t="s">
        <v>922</v>
      </c>
      <c r="C67" s="206" t="s">
        <v>923</v>
      </c>
    </row>
    <row r="68" spans="1:3" ht="15">
      <c r="A68" s="310" t="s">
        <v>924</v>
      </c>
      <c r="B68" s="311" t="s">
        <v>925</v>
      </c>
      <c r="C68" s="335">
        <v>2107</v>
      </c>
    </row>
    <row r="69" spans="1:3" ht="15">
      <c r="A69" s="310" t="s">
        <v>926</v>
      </c>
      <c r="B69" s="311" t="s">
        <v>927</v>
      </c>
      <c r="C69" s="334" t="str">
        <f>A70&amp;"+"&amp;A71</f>
        <v>(K.10)+(K.11)</v>
      </c>
    </row>
    <row r="70" spans="1:3" ht="30">
      <c r="A70" s="322" t="s">
        <v>928</v>
      </c>
      <c r="B70" s="336" t="s">
        <v>929</v>
      </c>
      <c r="C70" s="321" t="s">
        <v>930</v>
      </c>
    </row>
    <row r="71" spans="1:3" ht="15">
      <c r="A71" s="322" t="s">
        <v>931</v>
      </c>
      <c r="B71" s="336" t="s">
        <v>932</v>
      </c>
      <c r="C71" s="335">
        <v>2105</v>
      </c>
    </row>
    <row r="72" spans="1:3" ht="15">
      <c r="A72" s="308" t="s">
        <v>933</v>
      </c>
      <c r="B72" s="332" t="s">
        <v>934</v>
      </c>
      <c r="C72" s="334" t="str">
        <f>A73&amp;"+"&amp;A74&amp;"+"&amp;A75</f>
        <v>(L.1)+(L.2)+(L.3)</v>
      </c>
    </row>
    <row r="73" spans="1:3" ht="15">
      <c r="A73" s="310" t="s">
        <v>935</v>
      </c>
      <c r="B73" s="311" t="s">
        <v>197</v>
      </c>
      <c r="C73" s="312">
        <v>2301</v>
      </c>
    </row>
    <row r="74" spans="1:3" ht="15">
      <c r="A74" s="310" t="s">
        <v>936</v>
      </c>
      <c r="B74" s="311" t="s">
        <v>912</v>
      </c>
      <c r="C74" s="312">
        <v>2302</v>
      </c>
    </row>
    <row r="75" spans="1:3" ht="15">
      <c r="A75" s="310" t="s">
        <v>937</v>
      </c>
      <c r="B75" s="311" t="s">
        <v>199</v>
      </c>
      <c r="C75" s="312">
        <v>2303</v>
      </c>
    </row>
    <row r="76" spans="1:3" ht="15">
      <c r="A76" s="308" t="s">
        <v>938</v>
      </c>
      <c r="B76" s="332" t="s">
        <v>12</v>
      </c>
      <c r="C76" s="206" t="s">
        <v>939</v>
      </c>
    </row>
    <row r="77" spans="1:3" ht="15">
      <c r="A77" s="308" t="s">
        <v>940</v>
      </c>
      <c r="B77" s="332" t="s">
        <v>941</v>
      </c>
      <c r="C77" s="334" t="str">
        <f>A78&amp;"+"&amp;A79</f>
        <v>(N.1)+(N.2)</v>
      </c>
    </row>
    <row r="78" spans="1:3" ht="15">
      <c r="A78" s="310" t="s">
        <v>942</v>
      </c>
      <c r="B78" s="312" t="s">
        <v>943</v>
      </c>
      <c r="C78" s="206" t="s">
        <v>944</v>
      </c>
    </row>
    <row r="79" spans="1:3" ht="15">
      <c r="A79" s="310" t="s">
        <v>945</v>
      </c>
      <c r="B79" s="312" t="s">
        <v>946</v>
      </c>
      <c r="C79" s="206" t="s">
        <v>947</v>
      </c>
    </row>
    <row r="80" spans="1:3" ht="15">
      <c r="A80" s="308" t="s">
        <v>948</v>
      </c>
      <c r="B80" s="332" t="s">
        <v>949</v>
      </c>
      <c r="C80" s="334" t="str">
        <f>A81&amp;"+"&amp;A82&amp;"+"&amp;A83</f>
        <v>(Ñ.1)+(Ñ.2)+(Ñ.3)</v>
      </c>
    </row>
    <row r="81" spans="1:3" ht="15">
      <c r="A81" s="310" t="s">
        <v>950</v>
      </c>
      <c r="B81" s="301" t="s">
        <v>951</v>
      </c>
      <c r="C81" s="312">
        <v>2804</v>
      </c>
    </row>
    <row r="82" spans="1:3" ht="12.75" customHeight="1">
      <c r="A82" s="310" t="s">
        <v>952</v>
      </c>
      <c r="B82" s="301" t="s">
        <v>953</v>
      </c>
      <c r="C82" s="312">
        <v>2805</v>
      </c>
    </row>
    <row r="83" spans="1:3" ht="15">
      <c r="A83" s="310" t="s">
        <v>954</v>
      </c>
      <c r="B83" s="312" t="s">
        <v>955</v>
      </c>
      <c r="C83" s="206" t="s">
        <v>956</v>
      </c>
    </row>
    <row r="84" spans="1:3" ht="15">
      <c r="A84" s="308" t="s">
        <v>957</v>
      </c>
      <c r="B84" s="332" t="s">
        <v>958</v>
      </c>
      <c r="C84" s="206" t="s">
        <v>959</v>
      </c>
    </row>
    <row r="85" spans="1:3" ht="15">
      <c r="A85" s="308" t="s">
        <v>960</v>
      </c>
      <c r="B85" s="332" t="s">
        <v>961</v>
      </c>
      <c r="C85" s="309" t="str">
        <f>A86&amp;"+"&amp;A87&amp;"+"&amp;A88&amp;"+"&amp;A89&amp;"+"&amp;A90&amp;"+"&amp;A91</f>
        <v>(P.1)+(P.2)+(P.3)+(P.4)+(P.5)+(P.6)</v>
      </c>
    </row>
    <row r="86" spans="1:3" ht="15">
      <c r="A86" s="310" t="s">
        <v>962</v>
      </c>
      <c r="B86" s="312" t="s">
        <v>963</v>
      </c>
      <c r="C86" s="206" t="s">
        <v>964</v>
      </c>
    </row>
    <row r="87" spans="1:3" ht="15">
      <c r="A87" s="310" t="s">
        <v>965</v>
      </c>
      <c r="B87" s="312" t="s">
        <v>966</v>
      </c>
      <c r="C87" s="312">
        <v>2308</v>
      </c>
    </row>
    <row r="88" spans="1:3" ht="15">
      <c r="A88" s="310" t="s">
        <v>967</v>
      </c>
      <c r="B88" s="312" t="s">
        <v>39</v>
      </c>
      <c r="C88" s="312">
        <v>2208</v>
      </c>
    </row>
    <row r="89" spans="1:3" ht="15">
      <c r="A89" s="310" t="s">
        <v>968</v>
      </c>
      <c r="B89" s="312" t="s">
        <v>969</v>
      </c>
      <c r="C89" s="206" t="s">
        <v>970</v>
      </c>
    </row>
    <row r="90" spans="1:3" ht="15">
      <c r="A90" s="310" t="s">
        <v>971</v>
      </c>
      <c r="B90" s="312" t="s">
        <v>972</v>
      </c>
      <c r="C90" s="206" t="s">
        <v>973</v>
      </c>
    </row>
    <row r="91" spans="1:3" ht="15">
      <c r="A91" s="310" t="s">
        <v>974</v>
      </c>
      <c r="B91" s="312" t="s">
        <v>975</v>
      </c>
      <c r="C91" s="312">
        <v>2508</v>
      </c>
    </row>
    <row r="92" spans="1:3" ht="75">
      <c r="A92" s="366" t="s">
        <v>976</v>
      </c>
      <c r="B92" s="367" t="s">
        <v>80</v>
      </c>
      <c r="C92" s="337" t="s">
        <v>977</v>
      </c>
    </row>
    <row r="93" spans="1:3" ht="45">
      <c r="A93" s="366"/>
      <c r="B93" s="367"/>
      <c r="C93" s="337" t="s">
        <v>978</v>
      </c>
    </row>
    <row r="94" spans="1:3" ht="8.45" customHeight="1">
      <c r="A94" s="308"/>
      <c r="B94" s="332"/>
      <c r="C94" s="337"/>
    </row>
    <row r="95" spans="1:3" ht="15">
      <c r="A95" s="308" t="s">
        <v>979</v>
      </c>
      <c r="B95" s="332" t="s">
        <v>980</v>
      </c>
      <c r="C95" s="334" t="str">
        <f>A96&amp;"+"&amp;A97</f>
        <v>(R.1)+(R.2)</v>
      </c>
    </row>
    <row r="96" spans="1:3" ht="15">
      <c r="A96" s="310" t="s">
        <v>981</v>
      </c>
      <c r="B96" s="311" t="s">
        <v>982</v>
      </c>
      <c r="C96" s="312">
        <v>2701</v>
      </c>
    </row>
    <row r="97" spans="1:3" ht="15">
      <c r="A97" s="310" t="s">
        <v>983</v>
      </c>
      <c r="B97" s="311" t="s">
        <v>984</v>
      </c>
      <c r="C97" s="335" t="s">
        <v>985</v>
      </c>
    </row>
    <row r="98" spans="1:3" ht="15">
      <c r="A98" s="308" t="s">
        <v>986</v>
      </c>
      <c r="B98" s="338" t="s">
        <v>987</v>
      </c>
      <c r="C98" s="339" t="s">
        <v>988</v>
      </c>
    </row>
    <row r="99" spans="1:3" ht="6.6" customHeight="1">
      <c r="A99" s="308"/>
      <c r="B99" s="338"/>
      <c r="C99" s="339"/>
    </row>
    <row r="100" spans="1:3" ht="15">
      <c r="A100" s="308" t="s">
        <v>989</v>
      </c>
      <c r="B100" s="338" t="s">
        <v>85</v>
      </c>
      <c r="C100" s="330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08"/>
      <c r="B101" s="338"/>
      <c r="C101" s="330"/>
    </row>
    <row r="102" spans="1:3" ht="15">
      <c r="A102" s="308" t="s">
        <v>990</v>
      </c>
      <c r="B102" s="338" t="s">
        <v>86</v>
      </c>
      <c r="C102" s="340" t="str">
        <f>A103&amp;"+"&amp;A104&amp;"+"&amp;A105&amp;"+"&amp;A106&amp;"+"&amp;A107&amp;"+"&amp;A108</f>
        <v>(U.1)+(U.2)+(U.3)+(U.4)+(U.5)+(U.6)</v>
      </c>
    </row>
    <row r="103" spans="1:3" ht="15">
      <c r="A103" s="310" t="s">
        <v>991</v>
      </c>
      <c r="B103" s="341" t="s">
        <v>992</v>
      </c>
      <c r="C103" s="339" t="s">
        <v>993</v>
      </c>
    </row>
    <row r="104" spans="1:3" ht="15">
      <c r="A104" s="310" t="s">
        <v>994</v>
      </c>
      <c r="B104" s="341" t="s">
        <v>995</v>
      </c>
      <c r="C104" s="342" t="s">
        <v>996</v>
      </c>
    </row>
    <row r="105" spans="1:3" ht="15">
      <c r="A105" s="310" t="s">
        <v>997</v>
      </c>
      <c r="B105" s="341" t="s">
        <v>998</v>
      </c>
      <c r="C105" s="339" t="s">
        <v>999</v>
      </c>
    </row>
    <row r="106" spans="1:3" ht="15">
      <c r="A106" s="310" t="s">
        <v>1000</v>
      </c>
      <c r="B106" s="341" t="s">
        <v>1001</v>
      </c>
      <c r="C106" s="339" t="s">
        <v>1002</v>
      </c>
    </row>
    <row r="107" spans="1:3" ht="15">
      <c r="A107" s="310" t="s">
        <v>1003</v>
      </c>
      <c r="B107" s="341" t="s">
        <v>1004</v>
      </c>
      <c r="C107" s="339" t="s">
        <v>1005</v>
      </c>
    </row>
    <row r="108" spans="1:3" ht="15">
      <c r="A108" s="310" t="s">
        <v>1006</v>
      </c>
      <c r="B108" s="341" t="s">
        <v>1007</v>
      </c>
      <c r="C108" s="339" t="s">
        <v>1008</v>
      </c>
    </row>
    <row r="109" spans="1:3" ht="15">
      <c r="A109" s="308" t="s">
        <v>1009</v>
      </c>
      <c r="B109" s="338" t="s">
        <v>93</v>
      </c>
      <c r="C109" s="330" t="str">
        <f>A100&amp;"+"&amp;A102</f>
        <v>(T)+(U)</v>
      </c>
    </row>
    <row r="110" spans="1:3" ht="9.6" customHeight="1">
      <c r="A110" s="308"/>
      <c r="B110" s="338"/>
      <c r="C110" s="330"/>
    </row>
    <row r="111" spans="1:3" ht="15">
      <c r="A111" s="308" t="s">
        <v>1010</v>
      </c>
      <c r="B111" s="332" t="s">
        <v>1011</v>
      </c>
      <c r="C111" s="334" t="str">
        <f>A112&amp;"+"&amp;A113&amp;"+"&amp;A114&amp;"+"&amp;A115</f>
        <v>(W.1)+(W.2)+(W.3)+(W.4)</v>
      </c>
    </row>
    <row r="112" spans="1:3" ht="15">
      <c r="A112" s="310" t="s">
        <v>1012</v>
      </c>
      <c r="B112" s="311" t="s">
        <v>982</v>
      </c>
      <c r="C112" s="206" t="s">
        <v>1013</v>
      </c>
    </row>
    <row r="113" spans="1:3" ht="15">
      <c r="A113" s="310" t="s">
        <v>1014</v>
      </c>
      <c r="B113" s="311" t="s">
        <v>1015</v>
      </c>
      <c r="C113" s="312">
        <v>7205</v>
      </c>
    </row>
    <row r="114" spans="1:3" ht="15">
      <c r="A114" s="310" t="s">
        <v>1016</v>
      </c>
      <c r="B114" s="311" t="s">
        <v>1017</v>
      </c>
      <c r="C114" s="312">
        <v>7206</v>
      </c>
    </row>
    <row r="115" spans="1:3" ht="15">
      <c r="A115" s="310" t="s">
        <v>1018</v>
      </c>
      <c r="B115" s="311" t="s">
        <v>1019</v>
      </c>
      <c r="C115" s="335" t="s">
        <v>1020</v>
      </c>
    </row>
    <row r="116" spans="2:3" ht="15">
      <c r="B116" s="311"/>
      <c r="C116" s="335"/>
    </row>
    <row r="118" spans="1:4" ht="15">
      <c r="A118" s="304"/>
      <c r="B118" s="304"/>
      <c r="C118" s="304"/>
      <c r="D118" s="304"/>
    </row>
    <row r="119" spans="1:4" ht="15">
      <c r="A119" s="343"/>
      <c r="B119" s="368" t="s">
        <v>1021</v>
      </c>
      <c r="C119" s="368"/>
      <c r="D119" s="344"/>
    </row>
    <row r="120" spans="1:4" ht="13.5" thickBot="1">
      <c r="A120" s="306"/>
      <c r="B120" s="306"/>
      <c r="C120" s="306"/>
      <c r="D120" s="306"/>
    </row>
    <row r="121" spans="2:4" ht="15">
      <c r="B121" s="345"/>
      <c r="C121" s="346"/>
      <c r="D121" s="347"/>
    </row>
    <row r="122" spans="1:3" ht="15">
      <c r="A122" s="308" t="s">
        <v>813</v>
      </c>
      <c r="B122" s="332" t="s">
        <v>1022</v>
      </c>
      <c r="C122" s="313" t="s">
        <v>1023</v>
      </c>
    </row>
    <row r="123" spans="1:3" ht="15">
      <c r="A123" s="310" t="s">
        <v>814</v>
      </c>
      <c r="B123" s="311" t="s">
        <v>38</v>
      </c>
      <c r="C123" s="312">
        <v>5101</v>
      </c>
    </row>
    <row r="124" spans="1:3" ht="15">
      <c r="A124" s="310" t="s">
        <v>816</v>
      </c>
      <c r="B124" s="311" t="s">
        <v>890</v>
      </c>
      <c r="C124" s="312">
        <v>5102</v>
      </c>
    </row>
    <row r="125" spans="1:3" ht="15">
      <c r="A125" s="310" t="s">
        <v>819</v>
      </c>
      <c r="B125" s="311" t="s">
        <v>892</v>
      </c>
      <c r="C125" s="312">
        <v>5103</v>
      </c>
    </row>
    <row r="126" spans="1:3" ht="15">
      <c r="A126" s="310" t="s">
        <v>822</v>
      </c>
      <c r="B126" s="311" t="s">
        <v>1024</v>
      </c>
      <c r="C126" s="312" t="s">
        <v>1025</v>
      </c>
    </row>
    <row r="127" spans="1:3" ht="15">
      <c r="A127" s="310" t="s">
        <v>1026</v>
      </c>
      <c r="B127" s="311" t="s">
        <v>1027</v>
      </c>
      <c r="C127" s="312" t="s">
        <v>1028</v>
      </c>
    </row>
    <row r="128" spans="1:3" ht="15">
      <c r="A128" s="310" t="s">
        <v>1029</v>
      </c>
      <c r="B128" s="311" t="s">
        <v>1030</v>
      </c>
      <c r="C128" s="312" t="s">
        <v>1031</v>
      </c>
    </row>
    <row r="129" spans="1:3" ht="15">
      <c r="A129" s="310" t="s">
        <v>1032</v>
      </c>
      <c r="B129" s="311" t="s">
        <v>1033</v>
      </c>
      <c r="C129" s="312" t="s">
        <v>1034</v>
      </c>
    </row>
    <row r="130" spans="1:3" ht="15">
      <c r="A130" s="310" t="s">
        <v>1035</v>
      </c>
      <c r="B130" s="311" t="s">
        <v>1036</v>
      </c>
      <c r="C130" s="312" t="s">
        <v>1037</v>
      </c>
    </row>
    <row r="131" spans="1:3" ht="15">
      <c r="A131" s="310" t="s">
        <v>1038</v>
      </c>
      <c r="B131" s="311" t="s">
        <v>820</v>
      </c>
      <c r="C131" s="312" t="s">
        <v>1039</v>
      </c>
    </row>
    <row r="132" spans="1:3" ht="9" customHeight="1">
      <c r="A132" s="348"/>
      <c r="B132" s="349"/>
      <c r="C132" s="312"/>
    </row>
    <row r="133" spans="1:3" ht="15">
      <c r="A133" s="308" t="s">
        <v>824</v>
      </c>
      <c r="B133" s="332" t="s">
        <v>1040</v>
      </c>
      <c r="C133" s="313" t="s">
        <v>1041</v>
      </c>
    </row>
    <row r="134" spans="1:3" ht="15">
      <c r="A134" s="310" t="s">
        <v>1042</v>
      </c>
      <c r="B134" s="311" t="s">
        <v>1043</v>
      </c>
      <c r="C134" s="312">
        <v>4101</v>
      </c>
    </row>
    <row r="135" spans="1:3" ht="15">
      <c r="A135" s="310" t="s">
        <v>1044</v>
      </c>
      <c r="B135" s="311" t="s">
        <v>890</v>
      </c>
      <c r="C135" s="312">
        <v>4102</v>
      </c>
    </row>
    <row r="136" spans="1:3" ht="15">
      <c r="A136" s="310" t="s">
        <v>1045</v>
      </c>
      <c r="B136" s="311" t="s">
        <v>1046</v>
      </c>
      <c r="C136" s="312">
        <v>4103</v>
      </c>
    </row>
    <row r="137" spans="1:3" ht="15">
      <c r="A137" s="310" t="s">
        <v>1047</v>
      </c>
      <c r="B137" s="311" t="s">
        <v>1048</v>
      </c>
      <c r="C137" s="312" t="s">
        <v>1049</v>
      </c>
    </row>
    <row r="138" spans="1:3" ht="15">
      <c r="A138" s="310" t="s">
        <v>1050</v>
      </c>
      <c r="B138" s="311" t="s">
        <v>1051</v>
      </c>
      <c r="C138" s="312" t="s">
        <v>1052</v>
      </c>
    </row>
    <row r="139" spans="1:3" ht="15">
      <c r="A139" s="310" t="s">
        <v>1053</v>
      </c>
      <c r="B139" s="311" t="s">
        <v>1054</v>
      </c>
      <c r="C139" s="312" t="s">
        <v>1055</v>
      </c>
    </row>
    <row r="140" spans="1:3" ht="15">
      <c r="A140" s="310" t="s">
        <v>1056</v>
      </c>
      <c r="B140" s="311" t="s">
        <v>1057</v>
      </c>
      <c r="C140" s="312" t="s">
        <v>1058</v>
      </c>
    </row>
    <row r="141" spans="1:3" ht="15">
      <c r="A141" s="310" t="s">
        <v>1059</v>
      </c>
      <c r="B141" s="311" t="s">
        <v>1060</v>
      </c>
      <c r="C141" s="312" t="s">
        <v>1061</v>
      </c>
    </row>
    <row r="142" spans="1:3" ht="15">
      <c r="A142" s="310" t="s">
        <v>1062</v>
      </c>
      <c r="B142" s="311" t="s">
        <v>1063</v>
      </c>
      <c r="C142" s="312">
        <v>4109.05</v>
      </c>
    </row>
    <row r="143" spans="1:3" ht="15">
      <c r="A143" s="322" t="s">
        <v>1064</v>
      </c>
      <c r="B143" s="311" t="s">
        <v>1065</v>
      </c>
      <c r="C143" s="312" t="s">
        <v>1066</v>
      </c>
    </row>
    <row r="144" spans="1:3" ht="15">
      <c r="A144" s="322" t="s">
        <v>1067</v>
      </c>
      <c r="B144" s="311" t="s">
        <v>1068</v>
      </c>
      <c r="C144" s="312" t="s">
        <v>1069</v>
      </c>
    </row>
    <row r="145" spans="1:3" ht="15">
      <c r="A145" s="322" t="s">
        <v>1070</v>
      </c>
      <c r="B145" s="311" t="s">
        <v>820</v>
      </c>
      <c r="C145" s="312" t="s">
        <v>1071</v>
      </c>
    </row>
    <row r="146" spans="1:3" ht="9" customHeight="1">
      <c r="A146" s="348"/>
      <c r="B146" s="345"/>
      <c r="C146" s="312"/>
    </row>
    <row r="147" spans="1:3" ht="15">
      <c r="A147" s="350" t="s">
        <v>825</v>
      </c>
      <c r="B147" s="332" t="s">
        <v>120</v>
      </c>
      <c r="C147" s="313" t="s">
        <v>1072</v>
      </c>
    </row>
    <row r="148" spans="1:3" ht="15">
      <c r="A148" s="308" t="s">
        <v>843</v>
      </c>
      <c r="B148" s="311" t="s">
        <v>1073</v>
      </c>
      <c r="C148" s="312" t="s">
        <v>1074</v>
      </c>
    </row>
    <row r="149" spans="1:3" ht="9" customHeight="1">
      <c r="A149" s="310"/>
      <c r="B149" s="311"/>
      <c r="C149" s="312"/>
    </row>
    <row r="150" spans="1:3" ht="15">
      <c r="A150" s="350" t="s">
        <v>884</v>
      </c>
      <c r="B150" s="332" t="s">
        <v>122</v>
      </c>
      <c r="C150" s="313" t="s">
        <v>1075</v>
      </c>
    </row>
    <row r="151" spans="1:3" ht="9" customHeight="1">
      <c r="A151" s="351"/>
      <c r="B151" s="332"/>
      <c r="C151" s="312"/>
    </row>
    <row r="152" spans="1:3" ht="15">
      <c r="A152" s="308" t="s">
        <v>886</v>
      </c>
      <c r="B152" s="332" t="s">
        <v>123</v>
      </c>
      <c r="C152" s="313" t="s">
        <v>1076</v>
      </c>
    </row>
    <row r="153" spans="1:3" ht="15">
      <c r="A153" s="310" t="s">
        <v>888</v>
      </c>
      <c r="B153" s="311" t="s">
        <v>1077</v>
      </c>
      <c r="C153" s="312">
        <v>5105</v>
      </c>
    </row>
    <row r="154" spans="1:3" ht="15">
      <c r="A154" s="310" t="s">
        <v>889</v>
      </c>
      <c r="B154" s="311" t="s">
        <v>982</v>
      </c>
      <c r="C154" s="312">
        <v>5201</v>
      </c>
    </row>
    <row r="155" spans="1:3" ht="15">
      <c r="A155" s="310" t="s">
        <v>891</v>
      </c>
      <c r="B155" s="311" t="s">
        <v>1078</v>
      </c>
      <c r="C155" s="312" t="s">
        <v>1079</v>
      </c>
    </row>
    <row r="156" spans="1:3" ht="15">
      <c r="A156" s="310" t="s">
        <v>893</v>
      </c>
      <c r="B156" s="311" t="s">
        <v>1080</v>
      </c>
      <c r="C156" s="312" t="s">
        <v>1081</v>
      </c>
    </row>
    <row r="157" spans="1:3" ht="9" customHeight="1">
      <c r="A157" s="310"/>
      <c r="B157" s="311"/>
      <c r="C157" s="312"/>
    </row>
    <row r="158" spans="1:3" ht="15">
      <c r="A158" s="308" t="s">
        <v>897</v>
      </c>
      <c r="B158" s="332" t="s">
        <v>128</v>
      </c>
      <c r="C158" s="313" t="s">
        <v>1082</v>
      </c>
    </row>
    <row r="159" spans="1:3" ht="15">
      <c r="A159" s="310" t="s">
        <v>1083</v>
      </c>
      <c r="B159" s="311" t="s">
        <v>1084</v>
      </c>
      <c r="C159" s="312">
        <v>4105</v>
      </c>
    </row>
    <row r="160" spans="1:3" ht="15">
      <c r="A160" s="310" t="s">
        <v>1085</v>
      </c>
      <c r="B160" s="311" t="s">
        <v>1086</v>
      </c>
      <c r="C160" s="312" t="s">
        <v>1087</v>
      </c>
    </row>
    <row r="161" spans="1:3" ht="15">
      <c r="A161" s="310" t="s">
        <v>1088</v>
      </c>
      <c r="B161" s="311" t="s">
        <v>1078</v>
      </c>
      <c r="C161" s="312" t="s">
        <v>1089</v>
      </c>
    </row>
    <row r="162" spans="1:3" ht="15">
      <c r="A162" s="310" t="s">
        <v>1090</v>
      </c>
      <c r="B162" s="311" t="s">
        <v>1091</v>
      </c>
      <c r="C162" s="312" t="s">
        <v>1092</v>
      </c>
    </row>
    <row r="163" spans="1:3" ht="9" customHeight="1">
      <c r="A163" s="310"/>
      <c r="B163" s="311"/>
      <c r="C163" s="312"/>
    </row>
    <row r="164" spans="1:3" ht="15">
      <c r="A164" s="308" t="s">
        <v>901</v>
      </c>
      <c r="B164" s="332" t="s">
        <v>1093</v>
      </c>
      <c r="C164" s="312" t="s">
        <v>1094</v>
      </c>
    </row>
    <row r="165" spans="1:3" ht="9" customHeight="1">
      <c r="A165" s="308"/>
      <c r="B165" s="332"/>
      <c r="C165" s="312"/>
    </row>
    <row r="166" spans="1:3" ht="15">
      <c r="A166" s="308" t="s">
        <v>905</v>
      </c>
      <c r="B166" s="332" t="s">
        <v>132</v>
      </c>
      <c r="C166" s="313" t="s">
        <v>1095</v>
      </c>
    </row>
    <row r="167" spans="1:3" ht="9" customHeight="1">
      <c r="A167" s="308"/>
      <c r="B167" s="332"/>
      <c r="C167" s="312"/>
    </row>
    <row r="168" spans="1:3" ht="15">
      <c r="A168" s="308" t="s">
        <v>908</v>
      </c>
      <c r="B168" s="332" t="s">
        <v>1096</v>
      </c>
      <c r="C168" s="313" t="s">
        <v>1097</v>
      </c>
    </row>
    <row r="169" spans="1:3" ht="15">
      <c r="A169" s="310" t="s">
        <v>909</v>
      </c>
      <c r="B169" s="311" t="s">
        <v>1098</v>
      </c>
      <c r="C169" s="312">
        <v>4501</v>
      </c>
    </row>
    <row r="170" spans="1:3" ht="15">
      <c r="A170" s="310" t="s">
        <v>911</v>
      </c>
      <c r="B170" s="311" t="s">
        <v>1099</v>
      </c>
      <c r="C170" s="312">
        <v>4502</v>
      </c>
    </row>
    <row r="171" spans="1:3" ht="15">
      <c r="A171" s="310" t="s">
        <v>913</v>
      </c>
      <c r="B171" s="311" t="s">
        <v>1100</v>
      </c>
      <c r="C171" s="312">
        <v>4503</v>
      </c>
    </row>
    <row r="172" spans="1:3" ht="15">
      <c r="A172" s="310" t="s">
        <v>914</v>
      </c>
      <c r="B172" s="311" t="s">
        <v>1101</v>
      </c>
      <c r="C172" s="312">
        <v>4504</v>
      </c>
    </row>
    <row r="173" spans="1:3" ht="9" customHeight="1">
      <c r="A173" s="310"/>
      <c r="B173" s="311"/>
      <c r="C173" s="312"/>
    </row>
    <row r="174" spans="1:3" ht="15">
      <c r="A174" s="308" t="s">
        <v>933</v>
      </c>
      <c r="B174" s="332" t="s">
        <v>138</v>
      </c>
      <c r="C174" s="313" t="s">
        <v>1102</v>
      </c>
    </row>
    <row r="175" spans="1:3" ht="9" customHeight="1">
      <c r="A175" s="308"/>
      <c r="B175" s="332"/>
      <c r="C175" s="312"/>
    </row>
    <row r="176" spans="1:3" ht="15">
      <c r="A176" s="308" t="s">
        <v>938</v>
      </c>
      <c r="B176" s="332" t="s">
        <v>1103</v>
      </c>
      <c r="C176" s="313" t="s">
        <v>1104</v>
      </c>
    </row>
    <row r="177" spans="1:3" ht="15">
      <c r="A177" s="310" t="s">
        <v>1105</v>
      </c>
      <c r="B177" s="311" t="s">
        <v>1106</v>
      </c>
      <c r="C177" s="312" t="s">
        <v>1107</v>
      </c>
    </row>
    <row r="178" spans="1:3" ht="15">
      <c r="A178" s="310" t="s">
        <v>1108</v>
      </c>
      <c r="B178" s="311" t="s">
        <v>1109</v>
      </c>
      <c r="C178" s="312" t="s">
        <v>1110</v>
      </c>
    </row>
    <row r="179" spans="1:3" ht="15">
      <c r="A179" s="310" t="s">
        <v>1111</v>
      </c>
      <c r="B179" s="311" t="s">
        <v>1112</v>
      </c>
      <c r="C179" s="312" t="s">
        <v>1113</v>
      </c>
    </row>
    <row r="180" spans="1:3" ht="15">
      <c r="A180" s="310" t="s">
        <v>1114</v>
      </c>
      <c r="B180" s="311" t="s">
        <v>1115</v>
      </c>
      <c r="C180" s="312" t="s">
        <v>1116</v>
      </c>
    </row>
    <row r="181" spans="1:3" ht="15">
      <c r="A181" s="310" t="s">
        <v>1117</v>
      </c>
      <c r="B181" s="311" t="s">
        <v>984</v>
      </c>
      <c r="C181" s="312" t="s">
        <v>1118</v>
      </c>
    </row>
    <row r="182" spans="1:3" ht="15">
      <c r="A182" s="310" t="s">
        <v>1119</v>
      </c>
      <c r="B182" s="311" t="s">
        <v>1120</v>
      </c>
      <c r="C182" s="312" t="s">
        <v>1121</v>
      </c>
    </row>
    <row r="183" spans="1:3" ht="15">
      <c r="A183" s="310" t="s">
        <v>1122</v>
      </c>
      <c r="B183" s="311" t="s">
        <v>1123</v>
      </c>
      <c r="C183" s="312" t="s">
        <v>1124</v>
      </c>
    </row>
    <row r="184" spans="1:3" ht="9" customHeight="1">
      <c r="A184" s="310"/>
      <c r="B184" s="311"/>
      <c r="C184" s="312"/>
    </row>
    <row r="185" spans="1:3" ht="15">
      <c r="A185" s="308" t="s">
        <v>940</v>
      </c>
      <c r="B185" s="332" t="s">
        <v>1125</v>
      </c>
      <c r="C185" s="313" t="s">
        <v>1126</v>
      </c>
    </row>
    <row r="186" spans="1:3" ht="9" customHeight="1">
      <c r="A186" s="308"/>
      <c r="B186" s="332"/>
      <c r="C186" s="312"/>
    </row>
    <row r="187" spans="1:3" ht="15">
      <c r="A187" s="308" t="s">
        <v>957</v>
      </c>
      <c r="B187" s="332" t="s">
        <v>1127</v>
      </c>
      <c r="C187" s="313" t="s">
        <v>1128</v>
      </c>
    </row>
    <row r="188" spans="1:3" ht="9" customHeight="1">
      <c r="A188" s="308"/>
      <c r="B188" s="332"/>
      <c r="C188" s="312"/>
    </row>
    <row r="189" spans="1:3" ht="15">
      <c r="A189" s="350" t="s">
        <v>960</v>
      </c>
      <c r="B189" s="332" t="s">
        <v>149</v>
      </c>
      <c r="C189" s="313">
        <v>6801</v>
      </c>
    </row>
    <row r="190" spans="1:3" ht="9" customHeight="1">
      <c r="A190" s="350"/>
      <c r="B190" s="332"/>
      <c r="C190" s="312"/>
    </row>
    <row r="191" spans="1:3" ht="15">
      <c r="A191" s="352" t="s">
        <v>976</v>
      </c>
      <c r="B191" s="332" t="s">
        <v>150</v>
      </c>
      <c r="C191" s="313" t="s">
        <v>1129</v>
      </c>
    </row>
    <row r="192" spans="1:4" ht="15">
      <c r="A192" s="348"/>
      <c r="B192" s="345"/>
      <c r="C192" s="345"/>
      <c r="D192" s="345"/>
    </row>
    <row r="193" spans="1:4" ht="15">
      <c r="A193" s="348" t="s">
        <v>1130</v>
      </c>
      <c r="B193" s="345"/>
      <c r="C193" s="345"/>
      <c r="D193" s="345"/>
    </row>
    <row r="194" spans="1:4" ht="15">
      <c r="A194" s="348"/>
      <c r="B194" s="345" t="s">
        <v>1131</v>
      </c>
      <c r="C194" s="345"/>
      <c r="D194" s="345"/>
    </row>
    <row r="195" spans="1:4" ht="15">
      <c r="A195" s="348"/>
      <c r="B195" s="345" t="s">
        <v>1132</v>
      </c>
      <c r="D195" s="345"/>
    </row>
    <row r="196" spans="2:4" ht="15">
      <c r="B196" s="345" t="s">
        <v>1133</v>
      </c>
      <c r="D196" s="345"/>
    </row>
    <row r="197" spans="2:3" ht="15">
      <c r="B197" s="345" t="s">
        <v>1134</v>
      </c>
      <c r="C197" s="353"/>
    </row>
    <row r="198" spans="2:3" ht="15">
      <c r="B198" s="354"/>
      <c r="C198" s="353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4" s="4" customFormat="1" ht="24" customHeight="1">
      <c r="A2" s="370" t="s">
        <v>151</v>
      </c>
      <c r="B2" s="370"/>
      <c r="C2" s="370"/>
      <c r="D2" s="370"/>
    </row>
    <row r="3" spans="1:4" s="6" customFormat="1" ht="18" customHeight="1">
      <c r="A3" s="371">
        <v>44377</v>
      </c>
      <c r="B3" s="371"/>
      <c r="C3" s="371"/>
      <c r="D3" s="371"/>
    </row>
    <row r="4" spans="1:4" s="8" customFormat="1" ht="15" customHeight="1">
      <c r="A4" s="373" t="s">
        <v>1</v>
      </c>
      <c r="B4" s="374"/>
      <c r="C4" s="374"/>
      <c r="D4" s="374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152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20563209.001</v>
      </c>
      <c r="C9" s="14">
        <v>3088758.466</v>
      </c>
      <c r="D9" s="14">
        <v>23651967.467</v>
      </c>
    </row>
    <row r="10" spans="1:7" s="17" customFormat="1" ht="9.75" customHeight="1">
      <c r="A10" s="18" t="s">
        <v>8</v>
      </c>
      <c r="B10" s="19">
        <v>2325575.184</v>
      </c>
      <c r="C10" s="19">
        <v>81866.671</v>
      </c>
      <c r="D10" s="19">
        <v>2407441.856</v>
      </c>
      <c r="G10" s="16"/>
    </row>
    <row r="11" spans="1:4" s="17" customFormat="1" ht="9.75" customHeight="1">
      <c r="A11" s="18" t="s">
        <v>9</v>
      </c>
      <c r="B11" s="19">
        <v>18217039.465</v>
      </c>
      <c r="C11" s="19">
        <v>3005008.421</v>
      </c>
      <c r="D11" s="19">
        <v>21222047.886</v>
      </c>
    </row>
    <row r="12" spans="1:4" s="17" customFormat="1" ht="9.75" customHeight="1">
      <c r="A12" s="18" t="s">
        <v>10</v>
      </c>
      <c r="B12" s="19">
        <v>19999.909</v>
      </c>
      <c r="C12" s="19">
        <v>1366.134</v>
      </c>
      <c r="D12" s="19">
        <v>21366.043</v>
      </c>
    </row>
    <row r="13" spans="1:4" s="17" customFormat="1" ht="9.75" customHeight="1">
      <c r="A13" s="18" t="s">
        <v>11</v>
      </c>
      <c r="B13" s="19">
        <v>594.443</v>
      </c>
      <c r="C13" s="19">
        <v>517.238</v>
      </c>
      <c r="D13" s="19">
        <v>1111.682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10396794.408</v>
      </c>
      <c r="C17" s="14">
        <v>188587.115</v>
      </c>
      <c r="D17" s="14">
        <v>10585381.523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7990470.735</v>
      </c>
      <c r="C19" s="19">
        <v>188587.115</v>
      </c>
      <c r="D19" s="19">
        <v>8179057.85</v>
      </c>
    </row>
    <row r="20" spans="1:7" s="17" customFormat="1" ht="9.75" customHeight="1">
      <c r="A20" s="23" t="s">
        <v>16</v>
      </c>
      <c r="B20" s="19">
        <v>2406323.672</v>
      </c>
      <c r="C20" s="19">
        <v>0</v>
      </c>
      <c r="D20" s="19">
        <v>2406323.672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6759376.1</v>
      </c>
      <c r="C24" s="14">
        <v>0</v>
      </c>
      <c r="D24" s="14">
        <v>6759376.1</v>
      </c>
      <c r="E24" s="89"/>
    </row>
    <row r="25" spans="1:5" s="17" customFormat="1" ht="9.75" customHeight="1">
      <c r="A25" s="24" t="s">
        <v>20</v>
      </c>
      <c r="B25" s="21">
        <v>6988473.517</v>
      </c>
      <c r="C25" s="21">
        <v>0</v>
      </c>
      <c r="D25" s="21">
        <v>6988473.517</v>
      </c>
      <c r="E25" s="16"/>
    </row>
    <row r="26" spans="1:5" s="17" customFormat="1" ht="9.75" customHeight="1">
      <c r="A26" s="18" t="s">
        <v>21</v>
      </c>
      <c r="B26" s="19">
        <v>0.07</v>
      </c>
      <c r="C26" s="19">
        <v>0</v>
      </c>
      <c r="D26" s="19">
        <v>0.07</v>
      </c>
      <c r="E26" s="16"/>
    </row>
    <row r="27" spans="1:4" s="17" customFormat="1" ht="9.75" customHeight="1">
      <c r="A27" s="18" t="s">
        <v>22</v>
      </c>
      <c r="B27" s="19">
        <v>472140.605</v>
      </c>
      <c r="C27" s="19">
        <v>0</v>
      </c>
      <c r="D27" s="19">
        <v>472140.605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4514066.024</v>
      </c>
      <c r="C30" s="19">
        <v>0</v>
      </c>
      <c r="D30" s="19">
        <v>4514066.024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342985.011</v>
      </c>
      <c r="C32" s="19">
        <v>0</v>
      </c>
      <c r="D32" s="19">
        <v>342985.011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1659281.805</v>
      </c>
      <c r="C34" s="19">
        <v>0</v>
      </c>
      <c r="D34" s="19">
        <v>1659281.805</v>
      </c>
    </row>
    <row r="35" spans="1:4" s="17" customFormat="1" ht="9.75" customHeight="1">
      <c r="A35" s="24" t="s">
        <v>30</v>
      </c>
      <c r="B35" s="21">
        <v>17094.74</v>
      </c>
      <c r="C35" s="21">
        <v>0</v>
      </c>
      <c r="D35" s="21">
        <v>17094.74</v>
      </c>
    </row>
    <row r="36" spans="1:4" s="17" customFormat="1" ht="9.75" customHeight="1">
      <c r="A36" s="24" t="s">
        <v>31</v>
      </c>
      <c r="B36" s="21">
        <v>177839.231</v>
      </c>
      <c r="C36" s="21">
        <v>2682.289</v>
      </c>
      <c r="D36" s="21">
        <v>180521.521</v>
      </c>
    </row>
    <row r="37" spans="1:4" s="17" customFormat="1" ht="9.75" customHeight="1">
      <c r="A37" s="18" t="s">
        <v>32</v>
      </c>
      <c r="B37" s="19">
        <v>152886.633</v>
      </c>
      <c r="C37" s="19">
        <v>670.681</v>
      </c>
      <c r="D37" s="19">
        <v>153557.315</v>
      </c>
    </row>
    <row r="38" spans="1:4" s="17" customFormat="1" ht="9.75" customHeight="1">
      <c r="A38" s="18" t="s">
        <v>33</v>
      </c>
      <c r="B38" s="19">
        <v>24952.597</v>
      </c>
      <c r="C38" s="19">
        <v>2011.607</v>
      </c>
      <c r="D38" s="19">
        <v>26964.205</v>
      </c>
    </row>
    <row r="39" spans="1:4" s="17" customFormat="1" ht="9.75" customHeight="1">
      <c r="A39" s="20" t="s">
        <v>34</v>
      </c>
      <c r="B39" s="21">
        <v>-417794.246</v>
      </c>
      <c r="C39" s="21">
        <v>-2682.289</v>
      </c>
      <c r="D39" s="21">
        <v>-420476.536</v>
      </c>
    </row>
    <row r="40" spans="1:4" s="17" customFormat="1" ht="9.75" customHeight="1">
      <c r="A40" s="20" t="s">
        <v>35</v>
      </c>
      <c r="B40" s="21">
        <v>-6237.142</v>
      </c>
      <c r="C40" s="21">
        <v>0</v>
      </c>
      <c r="D40" s="21">
        <v>-6237.142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351073.395</v>
      </c>
      <c r="C42" s="21">
        <v>1125.49</v>
      </c>
      <c r="D42" s="21">
        <v>352198.885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131129.567</v>
      </c>
      <c r="C44" s="14">
        <v>4.901</v>
      </c>
      <c r="D44" s="14">
        <v>131134.469</v>
      </c>
    </row>
    <row r="45" spans="1:4" s="17" customFormat="1" ht="9.75" customHeight="1">
      <c r="A45" s="26" t="s">
        <v>38</v>
      </c>
      <c r="B45" s="19">
        <v>86268.823</v>
      </c>
      <c r="C45" s="19">
        <v>4.901</v>
      </c>
      <c r="D45" s="19">
        <v>86273.725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44860.744</v>
      </c>
      <c r="C48" s="19">
        <v>0</v>
      </c>
      <c r="D48" s="19">
        <v>44860.744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590604.066</v>
      </c>
      <c r="C53" s="21">
        <v>0</v>
      </c>
      <c r="D53" s="21">
        <v>590604.066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530853.955</v>
      </c>
      <c r="C55" s="21">
        <v>13352.129</v>
      </c>
      <c r="D55" s="21">
        <v>544206.085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39323040.495</v>
      </c>
      <c r="C57" s="14">
        <v>3291828.102</v>
      </c>
      <c r="D57" s="14">
        <v>42614868.598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69"/>
      <c r="B62" s="369"/>
      <c r="C62" s="369"/>
      <c r="D62" s="369"/>
    </row>
    <row r="63" spans="1:4" s="4" customFormat="1" ht="24" customHeight="1">
      <c r="A63" s="370" t="s">
        <v>151</v>
      </c>
      <c r="B63" s="370"/>
      <c r="C63" s="370"/>
      <c r="D63" s="370"/>
    </row>
    <row r="64" spans="1:4" s="6" customFormat="1" ht="17.1" customHeight="1">
      <c r="A64" s="371">
        <v>44377</v>
      </c>
      <c r="B64" s="372"/>
      <c r="C64" s="372"/>
      <c r="D64" s="372"/>
    </row>
    <row r="65" spans="1:4" s="40" customFormat="1" ht="15" customHeight="1">
      <c r="A65" s="373" t="s">
        <v>1</v>
      </c>
      <c r="B65" s="374"/>
      <c r="C65" s="374"/>
      <c r="D65" s="374"/>
    </row>
    <row r="66" spans="1:4" ht="3.95" customHeight="1" thickBot="1">
      <c r="A66" s="41"/>
      <c r="B66" s="41"/>
      <c r="C66" s="41"/>
      <c r="D66" s="41"/>
    </row>
    <row r="67" spans="1:4" ht="14.1" customHeight="1">
      <c r="A67" s="375" t="s">
        <v>48</v>
      </c>
      <c r="B67" s="377" t="s">
        <v>152</v>
      </c>
      <c r="C67" s="377"/>
      <c r="D67" s="377"/>
    </row>
    <row r="68" spans="1:4" ht="14.1" customHeight="1">
      <c r="A68" s="376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34515476.894</v>
      </c>
      <c r="C70" s="14">
        <v>3200646.069</v>
      </c>
      <c r="D70" s="14">
        <v>37716122.964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16871523.186</v>
      </c>
      <c r="C72" s="21">
        <v>1509469.531</v>
      </c>
      <c r="D72" s="21">
        <v>18380992.717</v>
      </c>
    </row>
    <row r="73" spans="1:4" s="17" customFormat="1" ht="9.95" customHeight="1">
      <c r="A73" s="44" t="s">
        <v>51</v>
      </c>
      <c r="B73" s="21">
        <v>14629354.815</v>
      </c>
      <c r="C73" s="21">
        <v>160877.619</v>
      </c>
      <c r="D73" s="21">
        <v>14790232.434</v>
      </c>
    </row>
    <row r="74" spans="1:4" s="17" customFormat="1" ht="9.95" customHeight="1">
      <c r="A74" s="44" t="s">
        <v>52</v>
      </c>
      <c r="B74" s="21">
        <v>223129.363</v>
      </c>
      <c r="C74" s="21">
        <v>82809.915</v>
      </c>
      <c r="D74" s="21">
        <v>305939.278</v>
      </c>
    </row>
    <row r="75" spans="1:4" s="17" customFormat="1" ht="9.95" customHeight="1">
      <c r="A75" s="45" t="s">
        <v>53</v>
      </c>
      <c r="B75" s="19">
        <v>0</v>
      </c>
      <c r="C75" s="19">
        <v>5008.157</v>
      </c>
      <c r="D75" s="19">
        <v>5008.157</v>
      </c>
    </row>
    <row r="76" spans="1:4" s="17" customFormat="1" ht="9.95" customHeight="1">
      <c r="A76" s="45" t="s">
        <v>54</v>
      </c>
      <c r="B76" s="19">
        <v>151372.801</v>
      </c>
      <c r="C76" s="19">
        <v>58225.912</v>
      </c>
      <c r="D76" s="19">
        <v>209598.713</v>
      </c>
    </row>
    <row r="77" spans="1:4" s="17" customFormat="1" ht="9.95" customHeight="1">
      <c r="A77" s="45" t="s">
        <v>55</v>
      </c>
      <c r="B77" s="19">
        <v>71756.562</v>
      </c>
      <c r="C77" s="19">
        <v>19575.844</v>
      </c>
      <c r="D77" s="19">
        <v>91332.406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2485843.204</v>
      </c>
      <c r="C79" s="21">
        <v>1437556.457</v>
      </c>
      <c r="D79" s="21">
        <v>3923399.662</v>
      </c>
    </row>
    <row r="80" spans="1:4" s="17" customFormat="1" ht="9.95" customHeight="1">
      <c r="A80" s="44" t="s">
        <v>58</v>
      </c>
      <c r="B80" s="21">
        <v>305626.325</v>
      </c>
      <c r="C80" s="21">
        <v>9932.546</v>
      </c>
      <c r="D80" s="21">
        <v>315558.871</v>
      </c>
    </row>
    <row r="81" spans="1:4" s="17" customFormat="1" ht="9.95" customHeight="1">
      <c r="A81" s="45" t="s">
        <v>59</v>
      </c>
      <c r="B81" s="19">
        <v>305626.325</v>
      </c>
      <c r="C81" s="19">
        <v>9932.546</v>
      </c>
      <c r="D81" s="19">
        <v>315558.871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525239.518</v>
      </c>
      <c r="C84" s="14">
        <v>7958.33</v>
      </c>
      <c r="D84" s="14">
        <v>533197.848</v>
      </c>
    </row>
    <row r="85" spans="1:4" s="17" customFormat="1" ht="9.95" customHeight="1">
      <c r="A85" s="45" t="s">
        <v>62</v>
      </c>
      <c r="B85" s="19">
        <v>512226.59</v>
      </c>
      <c r="C85" s="19">
        <v>7958.33</v>
      </c>
      <c r="D85" s="19">
        <v>520184.92</v>
      </c>
    </row>
    <row r="86" spans="1:4" s="17" customFormat="1" ht="9.95" customHeight="1">
      <c r="A86" s="45" t="s">
        <v>63</v>
      </c>
      <c r="B86" s="19">
        <v>13012.927</v>
      </c>
      <c r="C86" s="19">
        <v>0</v>
      </c>
      <c r="D86" s="19">
        <v>13012.927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359002.455</v>
      </c>
      <c r="C100" s="21">
        <v>1028.248</v>
      </c>
      <c r="D100" s="21">
        <v>360030.703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89310.711</v>
      </c>
      <c r="C102" s="14">
        <v>11332.002</v>
      </c>
      <c r="D102" s="14">
        <v>100642.714</v>
      </c>
    </row>
    <row r="103" spans="1:4" s="17" customFormat="1" ht="9.95" customHeight="1">
      <c r="A103" s="45" t="s">
        <v>74</v>
      </c>
      <c r="B103" s="19">
        <v>89310.711</v>
      </c>
      <c r="C103" s="19">
        <v>11169.773</v>
      </c>
      <c r="D103" s="19">
        <v>100480.485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162.228</v>
      </c>
      <c r="D108" s="19">
        <v>162.228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1716549.474</v>
      </c>
      <c r="C110" s="14">
        <v>25657.841</v>
      </c>
      <c r="D110" s="14">
        <v>1742207.316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94611.13</v>
      </c>
      <c r="C112" s="14">
        <v>28328.221</v>
      </c>
      <c r="D112" s="14">
        <v>122939.351</v>
      </c>
    </row>
    <row r="113" spans="1:4" s="17" customFormat="1" ht="9.95" customHeight="1">
      <c r="A113" s="23" t="s">
        <v>82</v>
      </c>
      <c r="B113" s="21">
        <v>7983.725</v>
      </c>
      <c r="C113" s="21">
        <v>14515.113</v>
      </c>
      <c r="D113" s="21">
        <v>22498.839</v>
      </c>
    </row>
    <row r="114" spans="1:4" s="17" customFormat="1" ht="9.95" customHeight="1">
      <c r="A114" s="23" t="s">
        <v>83</v>
      </c>
      <c r="B114" s="21">
        <v>86627.405</v>
      </c>
      <c r="C114" s="21">
        <v>13813.107</v>
      </c>
      <c r="D114" s="21">
        <v>100440.512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251589.374</v>
      </c>
      <c r="C116" s="48">
        <v>0</v>
      </c>
      <c r="D116" s="48">
        <v>251589.374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37551779.559</v>
      </c>
      <c r="C118" s="14">
        <v>3274950.713</v>
      </c>
      <c r="D118" s="14">
        <v>40826730.273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1788138.325</v>
      </c>
      <c r="C120" s="14">
        <v>0</v>
      </c>
      <c r="D120" s="14">
        <v>1788138.325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-369270.715</v>
      </c>
      <c r="C124" s="19">
        <v>0</v>
      </c>
      <c r="D124" s="19">
        <v>-369270.715</v>
      </c>
    </row>
    <row r="125" spans="1:4" s="17" customFormat="1" ht="9.95" customHeight="1">
      <c r="A125" s="45" t="s">
        <v>91</v>
      </c>
      <c r="B125" s="19">
        <v>329716.244</v>
      </c>
      <c r="C125" s="19">
        <v>0</v>
      </c>
      <c r="D125" s="19">
        <v>329716.244</v>
      </c>
    </row>
    <row r="126" spans="1:4" s="17" customFormat="1" ht="9.95" customHeight="1">
      <c r="A126" s="45" t="s">
        <v>92</v>
      </c>
      <c r="B126" s="19">
        <v>205795.459</v>
      </c>
      <c r="C126" s="19">
        <v>0</v>
      </c>
      <c r="D126" s="19">
        <v>205795.459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39339917.884</v>
      </c>
      <c r="C128" s="14">
        <v>3274950.713</v>
      </c>
      <c r="D128" s="14">
        <v>42614868.598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3534154.448</v>
      </c>
      <c r="C130" s="14">
        <v>1336127.913</v>
      </c>
      <c r="D130" s="14">
        <v>4870282.362</v>
      </c>
    </row>
    <row r="131" spans="1:4" s="17" customFormat="1" ht="9.95" customHeight="1">
      <c r="A131" s="23" t="s">
        <v>95</v>
      </c>
      <c r="B131" s="19">
        <v>31708.812</v>
      </c>
      <c r="C131" s="19">
        <v>1093504.816</v>
      </c>
      <c r="D131" s="19">
        <v>1125213.628</v>
      </c>
    </row>
    <row r="132" spans="1:4" s="17" customFormat="1" ht="9.95" customHeight="1">
      <c r="A132" s="45" t="s">
        <v>96</v>
      </c>
      <c r="B132" s="19">
        <v>3502445.636</v>
      </c>
      <c r="C132" s="19">
        <v>242623.097</v>
      </c>
      <c r="D132" s="19">
        <v>3745068.734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154</v>
      </c>
      <c r="B2" s="380"/>
      <c r="C2" s="380"/>
      <c r="D2" s="380"/>
    </row>
    <row r="3" spans="1:4" s="60" customFormat="1" ht="15.95" customHeight="1">
      <c r="A3" s="381">
        <v>44377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3" t="s">
        <v>152</v>
      </c>
      <c r="C6" s="383"/>
      <c r="D6" s="383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635735.37074</v>
      </c>
      <c r="C9" s="71">
        <v>32525.16127</v>
      </c>
      <c r="D9" s="71">
        <v>668260.53201</v>
      </c>
      <c r="E9" s="72"/>
    </row>
    <row r="10" spans="1:4" s="50" customFormat="1" ht="8.45" customHeight="1">
      <c r="A10" s="73" t="s">
        <v>102</v>
      </c>
      <c r="B10" s="74">
        <v>53344.70161</v>
      </c>
      <c r="C10" s="74">
        <v>862.65328</v>
      </c>
      <c r="D10" s="74">
        <v>54207.35489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139842.60003</v>
      </c>
      <c r="C12" s="74">
        <v>1502.69796</v>
      </c>
      <c r="D12" s="74">
        <v>141345.29799000002</v>
      </c>
    </row>
    <row r="13" spans="1:4" s="50" customFormat="1" ht="8.45" customHeight="1">
      <c r="A13" s="18" t="s">
        <v>105</v>
      </c>
      <c r="B13" s="74">
        <v>438200.19921</v>
      </c>
      <c r="C13" s="74">
        <v>0</v>
      </c>
      <c r="D13" s="74">
        <v>438200.19921</v>
      </c>
    </row>
    <row r="14" spans="1:4" s="50" customFormat="1" ht="8.45" customHeight="1">
      <c r="A14" s="23" t="s">
        <v>106</v>
      </c>
      <c r="B14" s="74">
        <v>4347.86989</v>
      </c>
      <c r="C14" s="74">
        <v>6501.95601</v>
      </c>
      <c r="D14" s="74">
        <v>10849.8259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23657.85402</v>
      </c>
      <c r="D16" s="74">
        <v>23657.85402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30606.336170000002</v>
      </c>
      <c r="C20" s="71">
        <v>857.71928</v>
      </c>
      <c r="D20" s="71">
        <v>31464.05545</v>
      </c>
    </row>
    <row r="21" spans="1:4" s="50" customFormat="1" ht="8.45" customHeight="1">
      <c r="A21" s="18" t="s">
        <v>111</v>
      </c>
      <c r="B21" s="74">
        <v>20667.10254</v>
      </c>
      <c r="C21" s="74">
        <v>857.71928</v>
      </c>
      <c r="D21" s="74">
        <v>21524.82182</v>
      </c>
    </row>
    <row r="22" spans="1:4" s="50" customFormat="1" ht="8.45" customHeight="1">
      <c r="A22" s="18" t="s">
        <v>112</v>
      </c>
      <c r="B22" s="74">
        <v>0.39782</v>
      </c>
      <c r="C22" s="74">
        <v>0</v>
      </c>
      <c r="D22" s="74">
        <v>0.39782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26.8302</v>
      </c>
      <c r="C24" s="74">
        <v>0</v>
      </c>
      <c r="D24" s="74">
        <v>26.8302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9912.00561</v>
      </c>
      <c r="C26" s="74">
        <v>0</v>
      </c>
      <c r="D26" s="74">
        <v>9912.00561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605129.03457</v>
      </c>
      <c r="C34" s="71">
        <v>31667.44199</v>
      </c>
      <c r="D34" s="71">
        <v>636796.47656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16075.93285</v>
      </c>
      <c r="C36" s="71">
        <v>0</v>
      </c>
      <c r="D36" s="71">
        <v>16075.93285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589053.10172</v>
      </c>
      <c r="C38" s="71">
        <v>31667.44199</v>
      </c>
      <c r="D38" s="71">
        <v>620720.54371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333068.48972</v>
      </c>
      <c r="C40" s="71">
        <v>6662.5768</v>
      </c>
      <c r="D40" s="71">
        <v>339731.06652</v>
      </c>
    </row>
    <row r="41" spans="1:4" s="50" customFormat="1" ht="8.45" customHeight="1">
      <c r="A41" s="18" t="s">
        <v>124</v>
      </c>
      <c r="B41" s="74">
        <v>0</v>
      </c>
      <c r="C41" s="74">
        <v>136.30545</v>
      </c>
      <c r="D41" s="74">
        <v>136.30545</v>
      </c>
    </row>
    <row r="42" spans="1:4" s="50" customFormat="1" ht="8.45" customHeight="1">
      <c r="A42" s="18" t="s">
        <v>125</v>
      </c>
      <c r="B42" s="74">
        <v>52.02776</v>
      </c>
      <c r="C42" s="74">
        <v>1799.28263</v>
      </c>
      <c r="D42" s="74">
        <v>1851.3103899999999</v>
      </c>
    </row>
    <row r="43" spans="1:4" s="50" customFormat="1" ht="8.45" customHeight="1">
      <c r="A43" s="18" t="s">
        <v>126</v>
      </c>
      <c r="B43" s="74">
        <v>3190.64729</v>
      </c>
      <c r="C43" s="74">
        <v>1016.79278</v>
      </c>
      <c r="D43" s="74">
        <v>4207.440070000001</v>
      </c>
    </row>
    <row r="44" spans="1:4" s="50" customFormat="1" ht="8.45" customHeight="1">
      <c r="A44" s="18" t="s">
        <v>127</v>
      </c>
      <c r="B44" s="74">
        <v>329825.81467</v>
      </c>
      <c r="C44" s="74">
        <v>3710.19594</v>
      </c>
      <c r="D44" s="74">
        <v>333536.01061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127171.61594</v>
      </c>
      <c r="C46" s="71">
        <v>27295.25838</v>
      </c>
      <c r="D46" s="71">
        <v>154466.87432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259.33698</v>
      </c>
      <c r="C49" s="74">
        <v>86.45924000000001</v>
      </c>
      <c r="D49" s="74">
        <v>345.79621999999995</v>
      </c>
    </row>
    <row r="50" spans="1:4" s="50" customFormat="1" ht="8.45" customHeight="1">
      <c r="A50" s="18" t="s">
        <v>130</v>
      </c>
      <c r="B50" s="74">
        <v>126912.18209</v>
      </c>
      <c r="C50" s="74">
        <v>27208.79914</v>
      </c>
      <c r="D50" s="74">
        <v>154120.98122999998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794949.9755</v>
      </c>
      <c r="C54" s="71">
        <v>11034.76041</v>
      </c>
      <c r="D54" s="71">
        <v>805984.7359099999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484701.03719</v>
      </c>
      <c r="C56" s="71">
        <v>0</v>
      </c>
      <c r="D56" s="71">
        <v>484701.03719</v>
      </c>
    </row>
    <row r="57" spans="1:4" s="50" customFormat="1" ht="8.45" customHeight="1">
      <c r="A57" s="18" t="s">
        <v>134</v>
      </c>
      <c r="B57" s="74">
        <v>286830.22223</v>
      </c>
      <c r="C57" s="74">
        <v>0</v>
      </c>
      <c r="D57" s="74">
        <v>286830.22223</v>
      </c>
    </row>
    <row r="58" spans="1:4" s="50" customFormat="1" ht="8.45" customHeight="1">
      <c r="A58" s="18" t="s">
        <v>135</v>
      </c>
      <c r="B58" s="74">
        <v>195.5</v>
      </c>
      <c r="C58" s="74">
        <v>0</v>
      </c>
      <c r="D58" s="74">
        <v>195.5</v>
      </c>
    </row>
    <row r="59" spans="1:4" s="50" customFormat="1" ht="8.45" customHeight="1">
      <c r="A59" s="18" t="s">
        <v>136</v>
      </c>
      <c r="B59" s="74">
        <v>146287.8257</v>
      </c>
      <c r="C59" s="74">
        <v>0</v>
      </c>
      <c r="D59" s="74">
        <v>146287.8257</v>
      </c>
    </row>
    <row r="60" spans="1:4" s="50" customFormat="1" ht="8.45" customHeight="1">
      <c r="A60" s="18" t="s">
        <v>137</v>
      </c>
      <c r="B60" s="74">
        <v>51387.489259999995</v>
      </c>
      <c r="C60" s="74">
        <v>0</v>
      </c>
      <c r="D60" s="74">
        <v>51387.489259999995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310248.93831</v>
      </c>
      <c r="C62" s="71">
        <v>11034.76041</v>
      </c>
      <c r="D62" s="71">
        <v>321283.69872000004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60317.69108</v>
      </c>
      <c r="C64" s="71">
        <v>3767.6739199999997</v>
      </c>
      <c r="D64" s="71">
        <v>64085.365</v>
      </c>
    </row>
    <row r="65" spans="1:4" s="50" customFormat="1" ht="8.45" customHeight="1">
      <c r="A65" s="18" t="s">
        <v>140</v>
      </c>
      <c r="B65" s="74">
        <v>81.02304</v>
      </c>
      <c r="C65" s="74">
        <v>3474.30302</v>
      </c>
      <c r="D65" s="74">
        <v>3555.32606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4228.254980000001</v>
      </c>
      <c r="C67" s="74">
        <v>127.82033</v>
      </c>
      <c r="D67" s="74">
        <v>4356.075309999999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23465.87908</v>
      </c>
      <c r="C69" s="74">
        <v>165.55057</v>
      </c>
      <c r="D69" s="74">
        <v>23631.42965</v>
      </c>
    </row>
    <row r="70" spans="1:4" s="50" customFormat="1" ht="8.45" customHeight="1">
      <c r="A70" s="18" t="s">
        <v>145</v>
      </c>
      <c r="B70" s="74">
        <v>24533.08399</v>
      </c>
      <c r="C70" s="74">
        <v>0</v>
      </c>
      <c r="D70" s="74">
        <v>24533.08399</v>
      </c>
    </row>
    <row r="71" spans="1:4" s="50" customFormat="1" ht="8.45" customHeight="1">
      <c r="A71" s="18" t="s">
        <v>146</v>
      </c>
      <c r="B71" s="74">
        <v>8009.44999</v>
      </c>
      <c r="C71" s="74">
        <v>0</v>
      </c>
      <c r="D71" s="74">
        <v>8009.44999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7278.97859</v>
      </c>
      <c r="C73" s="71">
        <v>174.68746</v>
      </c>
      <c r="D73" s="71">
        <v>7453.66605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257210.22582</v>
      </c>
      <c r="C75" s="71">
        <v>7441.77395</v>
      </c>
      <c r="D75" s="71">
        <v>264651.99977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58867.640810000004</v>
      </c>
      <c r="C77" s="74">
        <v>0</v>
      </c>
      <c r="D77" s="74">
        <v>58867.640810000004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198342.58500999998</v>
      </c>
      <c r="C79" s="75">
        <v>7441.77395</v>
      </c>
      <c r="D79" s="75">
        <v>205784.35896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5" s="4" customFormat="1" ht="24" customHeight="1">
      <c r="A2" s="370" t="s">
        <v>155</v>
      </c>
      <c r="B2" s="370"/>
      <c r="C2" s="370"/>
      <c r="D2" s="370"/>
      <c r="E2" s="3"/>
    </row>
    <row r="3" spans="1:5" s="6" customFormat="1" ht="18" customHeight="1">
      <c r="A3" s="371">
        <v>44377</v>
      </c>
      <c r="B3" s="371"/>
      <c r="C3" s="371"/>
      <c r="D3" s="371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156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116699.603</v>
      </c>
      <c r="C9" s="14">
        <v>2265955.514</v>
      </c>
      <c r="D9" s="14">
        <v>2382655.117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116687.733</v>
      </c>
      <c r="C11" s="19">
        <v>686025.966</v>
      </c>
      <c r="D11" s="19">
        <v>802713.699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11.87</v>
      </c>
      <c r="C13" s="19">
        <v>1579929.547</v>
      </c>
      <c r="D13" s="19">
        <v>1579941.418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2576341.767</v>
      </c>
      <c r="C17" s="14">
        <v>1769307.752</v>
      </c>
      <c r="D17" s="14">
        <v>4345649.519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2579341.767</v>
      </c>
      <c r="C19" s="19">
        <v>1776695.706</v>
      </c>
      <c r="D19" s="19">
        <v>4356037.474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-7387.954</v>
      </c>
      <c r="D22" s="19">
        <v>-10387.954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3234906.428</v>
      </c>
      <c r="C24" s="14">
        <v>1632276.561</v>
      </c>
      <c r="D24" s="14">
        <v>4867182.989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3370613.075</v>
      </c>
      <c r="C25" s="21">
        <v>1727866.994</v>
      </c>
      <c r="D25" s="21">
        <v>5098480.07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3366140.492</v>
      </c>
      <c r="C30" s="19">
        <v>1727866.994</v>
      </c>
      <c r="D30" s="19">
        <v>5094007.486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4472.583</v>
      </c>
      <c r="C32" s="19">
        <v>0</v>
      </c>
      <c r="D32" s="19">
        <v>4472.583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529027.343</v>
      </c>
      <c r="C35" s="21">
        <v>54482.742</v>
      </c>
      <c r="D35" s="21">
        <v>583510.085</v>
      </c>
      <c r="E35" s="25"/>
      <c r="F35" s="16"/>
    </row>
    <row r="36" spans="1:6" s="17" customFormat="1" ht="9.75" customHeight="1">
      <c r="A36" s="24" t="s">
        <v>31</v>
      </c>
      <c r="B36" s="21">
        <v>8445.241</v>
      </c>
      <c r="C36" s="21">
        <v>669135.678</v>
      </c>
      <c r="D36" s="21">
        <v>677580.92</v>
      </c>
      <c r="E36" s="15"/>
      <c r="F36" s="16"/>
    </row>
    <row r="37" spans="1:6" s="17" customFormat="1" ht="9.75" customHeight="1">
      <c r="A37" s="18" t="s">
        <v>32</v>
      </c>
      <c r="B37" s="19">
        <v>7947.988</v>
      </c>
      <c r="C37" s="19">
        <v>669135.678</v>
      </c>
      <c r="D37" s="19">
        <v>677083.667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-673117.628</v>
      </c>
      <c r="C39" s="21">
        <v>-818974.978</v>
      </c>
      <c r="D39" s="21">
        <v>-1492092.606</v>
      </c>
      <c r="E39" s="15"/>
      <c r="F39" s="16"/>
    </row>
    <row r="40" spans="1:6" s="17" customFormat="1" ht="9.75" customHeight="1">
      <c r="A40" s="20" t="s">
        <v>35</v>
      </c>
      <c r="B40" s="21">
        <v>-61.604</v>
      </c>
      <c r="C40" s="21">
        <v>-233.875</v>
      </c>
      <c r="D40" s="21">
        <v>-295.48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79286.576</v>
      </c>
      <c r="C42" s="21">
        <v>740679.352</v>
      </c>
      <c r="D42" s="21">
        <v>819965.929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8832.247</v>
      </c>
      <c r="C44" s="14">
        <v>43649.58</v>
      </c>
      <c r="D44" s="14">
        <v>52481.827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26258.326</v>
      </c>
      <c r="D45" s="19">
        <v>26258.326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8832.247</v>
      </c>
      <c r="C48" s="19">
        <v>17391.253</v>
      </c>
      <c r="D48" s="19">
        <v>26223.5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4074.602</v>
      </c>
      <c r="C53" s="21">
        <v>0</v>
      </c>
      <c r="D53" s="21">
        <v>4074.602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40637.688</v>
      </c>
      <c r="C55" s="21">
        <v>15812.162</v>
      </c>
      <c r="D55" s="21">
        <v>56449.851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6060778.914</v>
      </c>
      <c r="C57" s="14">
        <v>6467680.923</v>
      </c>
      <c r="D57" s="14">
        <v>12528459.837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69"/>
      <c r="B62" s="369"/>
      <c r="C62" s="369"/>
      <c r="D62" s="369"/>
      <c r="F62" s="16"/>
    </row>
    <row r="63" spans="1:6" s="4" customFormat="1" ht="24" customHeight="1">
      <c r="A63" s="370" t="s">
        <v>155</v>
      </c>
      <c r="B63" s="370"/>
      <c r="C63" s="370"/>
      <c r="D63" s="370"/>
      <c r="E63" s="3"/>
      <c r="F63" s="16"/>
    </row>
    <row r="64" spans="1:6" s="6" customFormat="1" ht="17.1" customHeight="1">
      <c r="A64" s="371">
        <v>44377</v>
      </c>
      <c r="B64" s="372"/>
      <c r="C64" s="372"/>
      <c r="D64" s="372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77" t="s">
        <v>156</v>
      </c>
      <c r="C67" s="377"/>
      <c r="D67" s="377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33657.737</v>
      </c>
      <c r="C70" s="14">
        <v>0</v>
      </c>
      <c r="D70" s="14">
        <v>33657.737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33657.737</v>
      </c>
      <c r="C79" s="21">
        <v>0</v>
      </c>
      <c r="D79" s="21">
        <v>33657.737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1554479.565</v>
      </c>
      <c r="C91" s="14">
        <v>908065.959</v>
      </c>
      <c r="D91" s="14">
        <v>2462545.525</v>
      </c>
      <c r="E91" s="15"/>
      <c r="F91" s="16"/>
    </row>
    <row r="92" spans="1:6" s="17" customFormat="1" ht="9.95" customHeight="1">
      <c r="A92" s="45" t="s">
        <v>66</v>
      </c>
      <c r="B92" s="19">
        <v>1554479.565</v>
      </c>
      <c r="C92" s="19">
        <v>0</v>
      </c>
      <c r="D92" s="19">
        <v>1554479.565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908065.959</v>
      </c>
      <c r="D93" s="19">
        <v>908065.959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1452548.104</v>
      </c>
      <c r="C95" s="14">
        <v>3766365.351</v>
      </c>
      <c r="D95" s="14">
        <v>5218913.456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1452548.104</v>
      </c>
      <c r="C98" s="19">
        <v>3766365.351</v>
      </c>
      <c r="D98" s="19">
        <v>5218913.456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1184300.74</v>
      </c>
      <c r="C100" s="21">
        <v>3660.896</v>
      </c>
      <c r="D100" s="21">
        <v>1187961.637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53169.94</v>
      </c>
      <c r="C102" s="14">
        <v>63947.587</v>
      </c>
      <c r="D102" s="14">
        <v>117117.527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11369.442</v>
      </c>
      <c r="C106" s="19">
        <v>7570.247</v>
      </c>
      <c r="D106" s="19">
        <v>18939.689</v>
      </c>
      <c r="E106" s="15"/>
      <c r="F106" s="16"/>
    </row>
    <row r="107" spans="1:6" s="17" customFormat="1" ht="9.95" customHeight="1">
      <c r="A107" s="45" t="s">
        <v>78</v>
      </c>
      <c r="B107" s="19">
        <v>33518.568</v>
      </c>
      <c r="C107" s="19">
        <v>56377.34</v>
      </c>
      <c r="D107" s="19">
        <v>89895.909</v>
      </c>
      <c r="E107" s="15"/>
      <c r="F107" s="16"/>
    </row>
    <row r="108" spans="1:6" s="17" customFormat="1" ht="9.95" customHeight="1">
      <c r="A108" s="45" t="s">
        <v>79</v>
      </c>
      <c r="B108" s="19">
        <v>8281.475</v>
      </c>
      <c r="C108" s="19">
        <v>0</v>
      </c>
      <c r="D108" s="19">
        <v>8281.475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7775.853</v>
      </c>
      <c r="C110" s="14">
        <v>29204.037</v>
      </c>
      <c r="D110" s="14">
        <v>36979.891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7151.774</v>
      </c>
      <c r="C112" s="14">
        <v>33327.16</v>
      </c>
      <c r="D112" s="14">
        <v>40478.935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32613.044</v>
      </c>
      <c r="D113" s="19">
        <v>33250.199</v>
      </c>
      <c r="E113" s="15"/>
      <c r="F113" s="16"/>
    </row>
    <row r="114" spans="1:6" s="17" customFormat="1" ht="9.95" customHeight="1">
      <c r="A114" s="23" t="s">
        <v>83</v>
      </c>
      <c r="B114" s="19">
        <v>6514.619</v>
      </c>
      <c r="C114" s="19">
        <v>714.115</v>
      </c>
      <c r="D114" s="19">
        <v>7228.735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1181178.716</v>
      </c>
      <c r="D116" s="48">
        <v>1181178.716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4293083.717</v>
      </c>
      <c r="C118" s="14">
        <v>5985749.71</v>
      </c>
      <c r="D118" s="14">
        <v>10278833.427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2149248.188</v>
      </c>
      <c r="C120" s="14">
        <v>100378.221</v>
      </c>
      <c r="D120" s="14">
        <v>2249626.41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-34386.846</v>
      </c>
      <c r="C124" s="19">
        <v>100378.221</v>
      </c>
      <c r="D124" s="19">
        <v>65991.374</v>
      </c>
      <c r="E124" s="15"/>
      <c r="F124" s="16"/>
    </row>
    <row r="125" spans="1:6" s="17" customFormat="1" ht="9.95" customHeight="1">
      <c r="A125" s="45" t="s">
        <v>91</v>
      </c>
      <c r="B125" s="19">
        <v>218881.841</v>
      </c>
      <c r="C125" s="19">
        <v>0</v>
      </c>
      <c r="D125" s="19">
        <v>218881.841</v>
      </c>
      <c r="E125" s="15"/>
      <c r="F125" s="16"/>
    </row>
    <row r="126" spans="1:6" s="17" customFormat="1" ht="9.95" customHeight="1">
      <c r="A126" s="45" t="s">
        <v>92</v>
      </c>
      <c r="B126" s="19">
        <v>23253.851</v>
      </c>
      <c r="C126" s="19">
        <v>0</v>
      </c>
      <c r="D126" s="19">
        <v>23253.851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6442331.906</v>
      </c>
      <c r="C128" s="14">
        <v>6086127.931</v>
      </c>
      <c r="D128" s="14">
        <v>12528459.837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552207.125</v>
      </c>
      <c r="D130" s="14">
        <v>643229.284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74009.8</v>
      </c>
      <c r="D131" s="19">
        <v>165031.96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72313.74</v>
      </c>
      <c r="D132" s="19">
        <v>72313.74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146305.533</v>
      </c>
      <c r="D133" s="19">
        <v>146305.533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259578.049</v>
      </c>
      <c r="D134" s="19">
        <v>259578.049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157</v>
      </c>
      <c r="B2" s="380"/>
      <c r="C2" s="380"/>
      <c r="D2" s="380"/>
    </row>
    <row r="3" spans="1:4" s="60" customFormat="1" ht="15.95" customHeight="1">
      <c r="A3" s="381">
        <v>44377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3" t="s">
        <v>156</v>
      </c>
      <c r="C6" s="383"/>
      <c r="D6" s="383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99551.7267</v>
      </c>
      <c r="C9" s="71">
        <v>663935.33761</v>
      </c>
      <c r="D9" s="71">
        <v>763487.0643099999</v>
      </c>
      <c r="E9" s="72"/>
    </row>
    <row r="10" spans="1:4" s="50" customFormat="1" ht="8.45" customHeight="1">
      <c r="A10" s="73" t="s">
        <v>102</v>
      </c>
      <c r="B10" s="74">
        <v>57.962</v>
      </c>
      <c r="C10" s="74">
        <v>7326.36411</v>
      </c>
      <c r="D10" s="74">
        <v>7384.32611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21465.98709</v>
      </c>
      <c r="C12" s="74">
        <v>43699.52622</v>
      </c>
      <c r="D12" s="74">
        <v>65165.51331</v>
      </c>
    </row>
    <row r="13" spans="1:4" s="50" customFormat="1" ht="8.45" customHeight="1">
      <c r="A13" s="18" t="s">
        <v>105</v>
      </c>
      <c r="B13" s="74">
        <v>77037.92261</v>
      </c>
      <c r="C13" s="74">
        <v>48908.57596</v>
      </c>
      <c r="D13" s="74">
        <v>125946.49857</v>
      </c>
    </row>
    <row r="14" spans="1:4" s="50" customFormat="1" ht="8.45" customHeight="1">
      <c r="A14" s="23" t="s">
        <v>106</v>
      </c>
      <c r="B14" s="74">
        <v>750.42909</v>
      </c>
      <c r="C14" s="74">
        <v>560081.54929</v>
      </c>
      <c r="D14" s="74">
        <v>560831.97838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1594.99898</v>
      </c>
      <c r="D17" s="74">
        <v>1594.99898</v>
      </c>
    </row>
    <row r="18" spans="1:4" s="50" customFormat="1" ht="8.45" customHeight="1">
      <c r="A18" s="18" t="s">
        <v>29</v>
      </c>
      <c r="B18" s="74">
        <v>239.42591000000002</v>
      </c>
      <c r="C18" s="74">
        <v>2324.32305</v>
      </c>
      <c r="D18" s="74">
        <v>2563.74896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57397.27598</v>
      </c>
      <c r="C20" s="71">
        <v>272705.41724</v>
      </c>
      <c r="D20" s="71">
        <v>330102.69322</v>
      </c>
    </row>
    <row r="21" spans="1:4" s="50" customFormat="1" ht="8.45" customHeight="1">
      <c r="A21" s="18" t="s">
        <v>111</v>
      </c>
      <c r="B21" s="74">
        <v>25.22618</v>
      </c>
      <c r="C21" s="74">
        <v>0</v>
      </c>
      <c r="D21" s="74">
        <v>25.22618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15217.96048</v>
      </c>
      <c r="C24" s="74">
        <v>14701.59855</v>
      </c>
      <c r="D24" s="74">
        <v>29919.55903</v>
      </c>
    </row>
    <row r="25" spans="1:4" s="50" customFormat="1" ht="8.45" customHeight="1">
      <c r="A25" s="18" t="s">
        <v>114</v>
      </c>
      <c r="B25" s="74">
        <v>39282.85073</v>
      </c>
      <c r="C25" s="74">
        <v>86004.74873</v>
      </c>
      <c r="D25" s="74">
        <v>125287.59946</v>
      </c>
    </row>
    <row r="26" spans="1:4" s="50" customFormat="1" ht="8.45" customHeight="1">
      <c r="A26" s="18" t="s">
        <v>115</v>
      </c>
      <c r="B26" s="74">
        <v>0</v>
      </c>
      <c r="C26" s="74">
        <v>29391.65254</v>
      </c>
      <c r="D26" s="74">
        <v>29391.65254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141272.2581</v>
      </c>
      <c r="D30" s="74">
        <v>141272.2581</v>
      </c>
    </row>
    <row r="31" spans="1:4" s="50" customFormat="1" ht="8.45" customHeight="1">
      <c r="A31" s="18" t="s">
        <v>119</v>
      </c>
      <c r="B31" s="74">
        <v>0</v>
      </c>
      <c r="C31" s="74">
        <v>1335.15932</v>
      </c>
      <c r="D31" s="74">
        <v>1335.15932</v>
      </c>
    </row>
    <row r="32" spans="1:4" s="50" customFormat="1" ht="8.45" customHeight="1">
      <c r="A32" s="18" t="s">
        <v>29</v>
      </c>
      <c r="B32" s="74">
        <v>1957.03326</v>
      </c>
      <c r="C32" s="74">
        <v>0</v>
      </c>
      <c r="D32" s="74">
        <v>1957.03326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42154.45072</v>
      </c>
      <c r="C34" s="71">
        <v>391229.92037</v>
      </c>
      <c r="D34" s="71">
        <v>433384.37109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201980.12271999998</v>
      </c>
      <c r="C36" s="71">
        <v>183629.45922</v>
      </c>
      <c r="D36" s="71">
        <v>385609.58194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-159825.672</v>
      </c>
      <c r="C38" s="71">
        <v>207600.46115000002</v>
      </c>
      <c r="D38" s="71">
        <v>47774.78915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45479.99743</v>
      </c>
      <c r="C40" s="71">
        <v>2570.1744900000003</v>
      </c>
      <c r="D40" s="71">
        <v>48050.17192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269.24915999999996</v>
      </c>
      <c r="C42" s="74">
        <v>499.0634</v>
      </c>
      <c r="D42" s="74">
        <v>768.3125600000001</v>
      </c>
    </row>
    <row r="43" spans="1:4" s="50" customFormat="1" ht="8.45" customHeight="1">
      <c r="A43" s="18" t="s">
        <v>126</v>
      </c>
      <c r="B43" s="74">
        <v>45170.02554</v>
      </c>
      <c r="C43" s="74">
        <v>2071.11109</v>
      </c>
      <c r="D43" s="74">
        <v>47241.13663</v>
      </c>
    </row>
    <row r="44" spans="1:4" s="50" customFormat="1" ht="8.45" customHeight="1">
      <c r="A44" s="18" t="s">
        <v>127</v>
      </c>
      <c r="B44" s="74">
        <v>40.722730000000006</v>
      </c>
      <c r="C44" s="74">
        <v>0</v>
      </c>
      <c r="D44" s="74">
        <v>40.722730000000006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11599.84283</v>
      </c>
      <c r="C46" s="71">
        <v>1390.6298700000002</v>
      </c>
      <c r="D46" s="71">
        <v>12990.472699999998</v>
      </c>
    </row>
    <row r="47" spans="1:4" s="50" customFormat="1" ht="8.45" customHeight="1">
      <c r="A47" s="18" t="s">
        <v>129</v>
      </c>
      <c r="B47" s="74">
        <v>4132.9461</v>
      </c>
      <c r="C47" s="74">
        <v>0</v>
      </c>
      <c r="D47" s="74">
        <v>4132.9461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7466.89673</v>
      </c>
      <c r="C50" s="74">
        <v>1390.6298700000002</v>
      </c>
      <c r="D50" s="74">
        <v>8857.5266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-125945.51740000001</v>
      </c>
      <c r="C54" s="71">
        <v>208780.00577000002</v>
      </c>
      <c r="D54" s="71">
        <v>82834.48837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27874.64645</v>
      </c>
      <c r="C56" s="71">
        <v>3665.89448</v>
      </c>
      <c r="D56" s="71">
        <v>31540.54093</v>
      </c>
    </row>
    <row r="57" spans="1:4" s="50" customFormat="1" ht="8.45" customHeight="1">
      <c r="A57" s="18" t="s">
        <v>134</v>
      </c>
      <c r="B57" s="74">
        <v>16718.36839</v>
      </c>
      <c r="C57" s="74">
        <v>254.61005</v>
      </c>
      <c r="D57" s="74">
        <v>16972.978440000003</v>
      </c>
    </row>
    <row r="58" spans="1:4" s="50" customFormat="1" ht="8.45" customHeight="1">
      <c r="A58" s="18" t="s">
        <v>135</v>
      </c>
      <c r="B58" s="74">
        <v>481.36866</v>
      </c>
      <c r="C58" s="74">
        <v>0</v>
      </c>
      <c r="D58" s="74">
        <v>481.36866</v>
      </c>
    </row>
    <row r="59" spans="1:4" s="50" customFormat="1" ht="8.45" customHeight="1">
      <c r="A59" s="18" t="s">
        <v>136</v>
      </c>
      <c r="B59" s="74">
        <v>8425.07978</v>
      </c>
      <c r="C59" s="74">
        <v>3410.8999700000004</v>
      </c>
      <c r="D59" s="74">
        <v>11835.97975</v>
      </c>
    </row>
    <row r="60" spans="1:4" s="50" customFormat="1" ht="8.45" customHeight="1">
      <c r="A60" s="18" t="s">
        <v>137</v>
      </c>
      <c r="B60" s="74">
        <v>2249.82962</v>
      </c>
      <c r="C60" s="74">
        <v>0.38445999999999997</v>
      </c>
      <c r="D60" s="74">
        <v>2250.21408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-153820.16384999998</v>
      </c>
      <c r="C62" s="71">
        <v>205114.11129</v>
      </c>
      <c r="D62" s="71">
        <v>51293.947439999996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2419.44114</v>
      </c>
      <c r="C64" s="71">
        <v>-853.03527</v>
      </c>
      <c r="D64" s="71">
        <v>1566.40587</v>
      </c>
    </row>
    <row r="65" spans="1:4" s="50" customFormat="1" ht="8.45" customHeight="1">
      <c r="A65" s="18" t="s">
        <v>140</v>
      </c>
      <c r="B65" s="74">
        <v>0</v>
      </c>
      <c r="C65" s="74">
        <v>-1670.6296399999999</v>
      </c>
      <c r="D65" s="74">
        <v>-1670.6296399999999</v>
      </c>
    </row>
    <row r="66" spans="1:4" s="50" customFormat="1" ht="8.45" customHeight="1">
      <c r="A66" s="18" t="s">
        <v>141</v>
      </c>
      <c r="B66" s="74">
        <v>0</v>
      </c>
      <c r="C66" s="74">
        <v>472.18799</v>
      </c>
      <c r="D66" s="74">
        <v>472.18799</v>
      </c>
    </row>
    <row r="67" spans="1:4" s="50" customFormat="1" ht="8.45" customHeight="1">
      <c r="A67" s="18" t="s">
        <v>142</v>
      </c>
      <c r="B67" s="74">
        <v>64.5512</v>
      </c>
      <c r="C67" s="74">
        <v>344.58081</v>
      </c>
      <c r="D67" s="74">
        <v>409.13201000000004</v>
      </c>
    </row>
    <row r="68" spans="1:4" s="50" customFormat="1" ht="8.45" customHeight="1">
      <c r="A68" s="18" t="s">
        <v>143</v>
      </c>
      <c r="B68" s="74">
        <v>-78.03902000000001</v>
      </c>
      <c r="C68" s="74">
        <v>0</v>
      </c>
      <c r="D68" s="74">
        <v>-78.03902000000001</v>
      </c>
    </row>
    <row r="69" spans="1:4" s="50" customFormat="1" ht="8.45" customHeight="1">
      <c r="A69" s="18" t="s">
        <v>144</v>
      </c>
      <c r="B69" s="74">
        <v>1007.89436</v>
      </c>
      <c r="C69" s="74">
        <v>0.82557</v>
      </c>
      <c r="D69" s="74">
        <v>1008.7199300000001</v>
      </c>
    </row>
    <row r="70" spans="1:4" s="50" customFormat="1" ht="8.45" customHeight="1">
      <c r="A70" s="18" t="s">
        <v>145</v>
      </c>
      <c r="B70" s="74">
        <v>515.18294</v>
      </c>
      <c r="C70" s="74">
        <v>0</v>
      </c>
      <c r="D70" s="74">
        <v>515.18294</v>
      </c>
    </row>
    <row r="71" spans="1:4" s="50" customFormat="1" ht="8.45" customHeight="1">
      <c r="A71" s="18" t="s">
        <v>146</v>
      </c>
      <c r="B71" s="74">
        <v>909.85166</v>
      </c>
      <c r="C71" s="74">
        <v>0</v>
      </c>
      <c r="D71" s="74">
        <v>909.85166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2468.90807</v>
      </c>
      <c r="C73" s="71">
        <v>1995.3446299999998</v>
      </c>
      <c r="D73" s="71">
        <v>4464.2527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-153770.69692</v>
      </c>
      <c r="C75" s="71">
        <v>207962.49119</v>
      </c>
      <c r="D75" s="71">
        <v>54191.794270000006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30937.942469999998</v>
      </c>
      <c r="C77" s="74">
        <v>0</v>
      </c>
      <c r="D77" s="74">
        <v>30937.942469999998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-184708.63939</v>
      </c>
      <c r="C79" s="75">
        <v>207962.49119</v>
      </c>
      <c r="D79" s="75">
        <v>23253.8518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5" s="4" customFormat="1" ht="24" customHeight="1">
      <c r="A2" s="370" t="s">
        <v>0</v>
      </c>
      <c r="B2" s="370"/>
      <c r="C2" s="370"/>
      <c r="D2" s="370"/>
      <c r="E2" s="3"/>
    </row>
    <row r="3" spans="1:5" s="6" customFormat="1" ht="18" customHeight="1">
      <c r="A3" s="371">
        <v>44377</v>
      </c>
      <c r="B3" s="371"/>
      <c r="C3" s="371"/>
      <c r="D3" s="371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3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74817.952</v>
      </c>
      <c r="C9" s="14">
        <v>3460.307</v>
      </c>
      <c r="D9" s="14">
        <v>78278.26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74590.621</v>
      </c>
      <c r="C11" s="19">
        <v>1097.068</v>
      </c>
      <c r="D11" s="19">
        <v>75687.689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227.331</v>
      </c>
      <c r="C13" s="19">
        <v>2363.239</v>
      </c>
      <c r="D13" s="19">
        <v>2590.57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129887.982</v>
      </c>
      <c r="C24" s="14">
        <v>39149.815</v>
      </c>
      <c r="D24" s="14">
        <v>169037.798</v>
      </c>
      <c r="E24" s="15"/>
      <c r="F24" s="16"/>
    </row>
    <row r="25" spans="1:6" s="17" customFormat="1" ht="9.75" customHeight="1">
      <c r="A25" s="24" t="s">
        <v>20</v>
      </c>
      <c r="B25" s="21">
        <v>118464.014</v>
      </c>
      <c r="C25" s="21">
        <v>1158.417</v>
      </c>
      <c r="D25" s="21">
        <v>119622.431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117405.892</v>
      </c>
      <c r="C30" s="19">
        <v>1158.417</v>
      </c>
      <c r="D30" s="19">
        <v>118564.309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1058.122</v>
      </c>
      <c r="C34" s="19">
        <v>0</v>
      </c>
      <c r="D34" s="19">
        <v>1058.122</v>
      </c>
      <c r="E34" s="15"/>
      <c r="F34" s="16"/>
    </row>
    <row r="35" spans="1:6" s="17" customFormat="1" ht="9.75" customHeight="1">
      <c r="A35" s="24" t="s">
        <v>30</v>
      </c>
      <c r="B35" s="21">
        <v>4251.043</v>
      </c>
      <c r="C35" s="21">
        <v>67.182</v>
      </c>
      <c r="D35" s="21">
        <v>4318.225</v>
      </c>
      <c r="E35" s="25"/>
      <c r="F35" s="16"/>
    </row>
    <row r="36" spans="1:6" s="17" customFormat="1" ht="9.75" customHeight="1">
      <c r="A36" s="24" t="s">
        <v>31</v>
      </c>
      <c r="B36" s="21">
        <v>320534.518</v>
      </c>
      <c r="C36" s="21">
        <v>404977.348</v>
      </c>
      <c r="D36" s="21">
        <v>725511.867</v>
      </c>
      <c r="E36" s="15"/>
      <c r="F36" s="16"/>
    </row>
    <row r="37" spans="1:6" s="17" customFormat="1" ht="9.75" customHeight="1">
      <c r="A37" s="18" t="s">
        <v>32</v>
      </c>
      <c r="B37" s="19">
        <v>134165.211</v>
      </c>
      <c r="C37" s="19">
        <v>90261.285</v>
      </c>
      <c r="D37" s="19">
        <v>224426.496</v>
      </c>
      <c r="E37" s="15"/>
      <c r="F37" s="16"/>
    </row>
    <row r="38" spans="1:6" s="17" customFormat="1" ht="9.75" customHeight="1">
      <c r="A38" s="18" t="s">
        <v>33</v>
      </c>
      <c r="B38" s="19">
        <v>186369.307</v>
      </c>
      <c r="C38" s="19">
        <v>314716.063</v>
      </c>
      <c r="D38" s="19">
        <v>501085.37</v>
      </c>
      <c r="E38" s="15"/>
      <c r="F38" s="16"/>
    </row>
    <row r="39" spans="1:6" s="17" customFormat="1" ht="9.75" customHeight="1">
      <c r="A39" s="20" t="s">
        <v>34</v>
      </c>
      <c r="B39" s="21">
        <v>-296919.05</v>
      </c>
      <c r="C39" s="21">
        <v>-347348.834</v>
      </c>
      <c r="D39" s="21">
        <v>-644267.885</v>
      </c>
      <c r="E39" s="15"/>
      <c r="F39" s="16"/>
    </row>
    <row r="40" spans="1:6" s="17" customFormat="1" ht="9.75" customHeight="1">
      <c r="A40" s="20" t="s">
        <v>35</v>
      </c>
      <c r="B40" s="21">
        <v>-16442.544</v>
      </c>
      <c r="C40" s="21">
        <v>-19704.296</v>
      </c>
      <c r="D40" s="21">
        <v>-36146.841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1581.463</v>
      </c>
      <c r="C42" s="21">
        <v>311.826</v>
      </c>
      <c r="D42" s="21">
        <v>1893.289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9744.47</v>
      </c>
      <c r="C44" s="14">
        <v>0.335</v>
      </c>
      <c r="D44" s="14">
        <v>9744.805</v>
      </c>
      <c r="E44" s="15"/>
      <c r="F44" s="16"/>
    </row>
    <row r="45" spans="1:6" s="17" customFormat="1" ht="9.75" customHeight="1">
      <c r="A45" s="26" t="s">
        <v>38</v>
      </c>
      <c r="B45" s="19">
        <v>290.188</v>
      </c>
      <c r="C45" s="19">
        <v>0.335</v>
      </c>
      <c r="D45" s="19">
        <v>290.523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9454.282</v>
      </c>
      <c r="C48" s="19">
        <v>0</v>
      </c>
      <c r="D48" s="19">
        <v>9454.282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106.236</v>
      </c>
      <c r="C51" s="21">
        <v>0</v>
      </c>
      <c r="D51" s="21">
        <v>106.236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5093.685</v>
      </c>
      <c r="C53" s="21">
        <v>0</v>
      </c>
      <c r="D53" s="21">
        <v>5093.685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23162.227</v>
      </c>
      <c r="C55" s="21">
        <v>653.039</v>
      </c>
      <c r="D55" s="21">
        <v>23815.266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244394.019</v>
      </c>
      <c r="C57" s="14">
        <v>43575.324</v>
      </c>
      <c r="D57" s="14">
        <v>287969.343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69"/>
      <c r="B62" s="369"/>
      <c r="C62" s="369"/>
      <c r="D62" s="369"/>
      <c r="F62" s="16"/>
    </row>
    <row r="63" spans="1:6" s="4" customFormat="1" ht="24" customHeight="1">
      <c r="A63" s="370" t="s">
        <v>0</v>
      </c>
      <c r="B63" s="370"/>
      <c r="C63" s="370"/>
      <c r="D63" s="370"/>
      <c r="E63" s="3"/>
      <c r="F63" s="16"/>
    </row>
    <row r="64" spans="1:6" s="6" customFormat="1" ht="17.1" customHeight="1">
      <c r="A64" s="371">
        <v>44377</v>
      </c>
      <c r="B64" s="372"/>
      <c r="C64" s="372"/>
      <c r="D64" s="372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77" t="s">
        <v>3</v>
      </c>
      <c r="C67" s="377"/>
      <c r="D67" s="377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75428.571</v>
      </c>
      <c r="C91" s="14">
        <v>30788.118</v>
      </c>
      <c r="D91" s="14">
        <v>106216.69</v>
      </c>
      <c r="E91" s="15"/>
      <c r="F91" s="16"/>
    </row>
    <row r="92" spans="1:6" s="17" customFormat="1" ht="9.95" customHeight="1">
      <c r="A92" s="45" t="s">
        <v>66</v>
      </c>
      <c r="B92" s="19">
        <v>75428.571</v>
      </c>
      <c r="C92" s="19">
        <v>30788.118</v>
      </c>
      <c r="D92" s="19">
        <v>106216.69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16657.968</v>
      </c>
      <c r="C100" s="21">
        <v>297.94</v>
      </c>
      <c r="D100" s="21">
        <v>16955.909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45.861</v>
      </c>
      <c r="C102" s="14">
        <v>2363.239</v>
      </c>
      <c r="D102" s="14">
        <v>2409.1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2363.239</v>
      </c>
      <c r="D108" s="19">
        <v>2409.1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1181.834</v>
      </c>
      <c r="C110" s="14">
        <v>480.29</v>
      </c>
      <c r="D110" s="14">
        <v>1662.125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9160.377</v>
      </c>
      <c r="C112" s="14">
        <v>836.066</v>
      </c>
      <c r="D112" s="14">
        <v>9996.443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9160.377</v>
      </c>
      <c r="C114" s="21">
        <v>836.066</v>
      </c>
      <c r="D114" s="21">
        <v>9996.443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102474.613</v>
      </c>
      <c r="C118" s="14">
        <v>34765.655</v>
      </c>
      <c r="D118" s="14">
        <v>137240.269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150729.074</v>
      </c>
      <c r="C120" s="14">
        <v>0</v>
      </c>
      <c r="D120" s="14">
        <v>150729.074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-23137.435</v>
      </c>
      <c r="C126" s="19">
        <v>0</v>
      </c>
      <c r="D126" s="19">
        <v>-23137.435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253203.687</v>
      </c>
      <c r="C128" s="14">
        <v>34765.655</v>
      </c>
      <c r="D128" s="14">
        <v>287969.343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100</v>
      </c>
      <c r="B2" s="380"/>
      <c r="C2" s="380"/>
      <c r="D2" s="380"/>
    </row>
    <row r="3" spans="1:4" s="60" customFormat="1" ht="15.95" customHeight="1">
      <c r="A3" s="381">
        <v>44377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4" t="s">
        <v>3</v>
      </c>
      <c r="C6" s="384"/>
      <c r="D6" s="384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12301.64191</v>
      </c>
      <c r="C9" s="71">
        <v>978.94236</v>
      </c>
      <c r="D9" s="71">
        <v>13280.58427</v>
      </c>
      <c r="E9" s="72"/>
    </row>
    <row r="10" spans="1:4" s="50" customFormat="1" ht="8.45" customHeight="1">
      <c r="A10" s="73" t="s">
        <v>102</v>
      </c>
      <c r="B10" s="74">
        <v>228.03946</v>
      </c>
      <c r="C10" s="74">
        <v>0.04918</v>
      </c>
      <c r="D10" s="74">
        <v>228.08864000000003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12073.60114</v>
      </c>
      <c r="C13" s="74">
        <v>37.034099999999995</v>
      </c>
      <c r="D13" s="74">
        <v>12110.63524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0.00131</v>
      </c>
      <c r="C16" s="74">
        <v>941.85908</v>
      </c>
      <c r="D16" s="74">
        <v>941.86039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3308.3732099999997</v>
      </c>
      <c r="C20" s="71">
        <v>-13.56515</v>
      </c>
      <c r="D20" s="71">
        <v>3294.80806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3308.3732099999997</v>
      </c>
      <c r="C24" s="74">
        <v>-13.56515</v>
      </c>
      <c r="D24" s="74">
        <v>3294.80806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8993.268699999999</v>
      </c>
      <c r="C34" s="71">
        <v>992.50751</v>
      </c>
      <c r="D34" s="71">
        <v>9985.77621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7638.103139999999</v>
      </c>
      <c r="C36" s="71">
        <v>6973.81896</v>
      </c>
      <c r="D36" s="71">
        <v>14611.9221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1355.1655600000001</v>
      </c>
      <c r="C38" s="71">
        <v>-5981.31145</v>
      </c>
      <c r="D38" s="71">
        <v>-4626.14589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5975.31222</v>
      </c>
      <c r="C40" s="71">
        <v>-5.044569999999999</v>
      </c>
      <c r="D40" s="71">
        <v>5970.267650000001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5415.98771</v>
      </c>
      <c r="C43" s="74">
        <v>0</v>
      </c>
      <c r="D43" s="74">
        <v>5415.98771</v>
      </c>
    </row>
    <row r="44" spans="1:4" s="50" customFormat="1" ht="8.45" customHeight="1">
      <c r="A44" s="18" t="s">
        <v>127</v>
      </c>
      <c r="B44" s="74">
        <v>559.32451</v>
      </c>
      <c r="C44" s="74">
        <v>-5.044569999999999</v>
      </c>
      <c r="D44" s="74">
        <v>554.2799399999999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698.40178</v>
      </c>
      <c r="C46" s="71">
        <v>3.73653</v>
      </c>
      <c r="D46" s="71">
        <v>702.13831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698.40178</v>
      </c>
      <c r="C50" s="74">
        <v>3.73653</v>
      </c>
      <c r="D50" s="74">
        <v>702.13831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6632.076</v>
      </c>
      <c r="C54" s="71">
        <v>-5990.092549999999</v>
      </c>
      <c r="D54" s="71">
        <v>641.98345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19195.80135</v>
      </c>
      <c r="C56" s="71">
        <v>1797.2889499999999</v>
      </c>
      <c r="D56" s="71">
        <v>20993.0903</v>
      </c>
    </row>
    <row r="57" spans="1:4" s="50" customFormat="1" ht="8.45" customHeight="1">
      <c r="A57" s="18" t="s">
        <v>134</v>
      </c>
      <c r="B57" s="74">
        <v>12670.58362</v>
      </c>
      <c r="C57" s="74">
        <v>3.57246</v>
      </c>
      <c r="D57" s="74">
        <v>12674.15608</v>
      </c>
    </row>
    <row r="58" spans="1:4" s="50" customFormat="1" ht="8.45" customHeight="1">
      <c r="A58" s="18" t="s">
        <v>135</v>
      </c>
      <c r="B58" s="74">
        <v>307.5</v>
      </c>
      <c r="C58" s="74">
        <v>0</v>
      </c>
      <c r="D58" s="74">
        <v>307.5</v>
      </c>
    </row>
    <row r="59" spans="1:4" s="50" customFormat="1" ht="8.45" customHeight="1">
      <c r="A59" s="18" t="s">
        <v>136</v>
      </c>
      <c r="B59" s="74">
        <v>5915.749059999999</v>
      </c>
      <c r="C59" s="74">
        <v>1793.71649</v>
      </c>
      <c r="D59" s="74">
        <v>7709.46555</v>
      </c>
    </row>
    <row r="60" spans="1:4" s="50" customFormat="1" ht="8.45" customHeight="1">
      <c r="A60" s="18" t="s">
        <v>137</v>
      </c>
      <c r="B60" s="74">
        <v>301.96867</v>
      </c>
      <c r="C60" s="74">
        <v>0</v>
      </c>
      <c r="D60" s="74">
        <v>301.96867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-12563.725349999999</v>
      </c>
      <c r="C62" s="71">
        <v>-7787.3815</v>
      </c>
      <c r="D62" s="71">
        <v>-20351.10685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3031.82129</v>
      </c>
      <c r="C64" s="71">
        <v>16.137790000000003</v>
      </c>
      <c r="D64" s="71">
        <v>3047.95908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118.0176</v>
      </c>
      <c r="C67" s="74">
        <v>16.137790000000003</v>
      </c>
      <c r="D67" s="74">
        <v>134.15539</v>
      </c>
    </row>
    <row r="68" spans="1:4" s="50" customFormat="1" ht="8.45" customHeight="1">
      <c r="A68" s="18" t="s">
        <v>143</v>
      </c>
      <c r="B68" s="74">
        <v>37.00656</v>
      </c>
      <c r="C68" s="74">
        <v>0</v>
      </c>
      <c r="D68" s="74">
        <v>37.00656</v>
      </c>
    </row>
    <row r="69" spans="1:4" s="50" customFormat="1" ht="8.45" customHeight="1">
      <c r="A69" s="18" t="s">
        <v>144</v>
      </c>
      <c r="B69" s="74">
        <v>1769.09796</v>
      </c>
      <c r="C69" s="74">
        <v>0</v>
      </c>
      <c r="D69" s="74">
        <v>1769.09796</v>
      </c>
    </row>
    <row r="70" spans="1:4" s="50" customFormat="1" ht="8.45" customHeight="1">
      <c r="A70" s="18" t="s">
        <v>145</v>
      </c>
      <c r="B70" s="74">
        <v>969.75321</v>
      </c>
      <c r="C70" s="74">
        <v>0</v>
      </c>
      <c r="D70" s="74">
        <v>969.75321</v>
      </c>
    </row>
    <row r="71" spans="1:4" s="50" customFormat="1" ht="8.45" customHeight="1">
      <c r="A71" s="18" t="s">
        <v>146</v>
      </c>
      <c r="B71" s="74">
        <v>137.94595999999999</v>
      </c>
      <c r="C71" s="74">
        <v>0</v>
      </c>
      <c r="D71" s="74">
        <v>137.94595999999999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-5.3747</v>
      </c>
      <c r="C73" s="71">
        <v>267.00473999999997</v>
      </c>
      <c r="D73" s="71">
        <v>261.63004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-15600.921339999999</v>
      </c>
      <c r="C75" s="71">
        <v>-7536.51455</v>
      </c>
      <c r="D75" s="71">
        <v>-23137.43589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-15600.921339999999</v>
      </c>
      <c r="C79" s="75">
        <v>-7536.51455</v>
      </c>
      <c r="D79" s="75">
        <v>-23137.43589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2022-02-25T20:20:09Z</dcterms:created>
  <dcterms:modified xsi:type="dcterms:W3CDTF">2022-07-20T18:38:50Z</dcterms:modified>
  <cp:category/>
  <cp:version/>
  <cp:contentType/>
  <cp:contentStatus/>
</cp:coreProperties>
</file>